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D:\Saowaluk\อัพเดท FVCT70\"/>
    </mc:Choice>
  </mc:AlternateContent>
  <xr:revisionPtr revIDLastSave="0" documentId="13_ncr:1_{0D0724EF-8B02-4BB5-B499-3698B4BC5C70}" xr6:coauthVersionLast="36" xr6:coauthVersionMax="36" xr10:uidLastSave="{00000000-0000-0000-0000-000000000000}"/>
  <bookViews>
    <workbookView xWindow="0" yWindow="0" windowWidth="23040" windowHeight="8940" tabRatio="696" firstSheet="8" activeTab="12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17" state="hidden" r:id="rId3"/>
    <sheet name="5. เรียงปี" sheetId="12" state="hidden" r:id="rId4"/>
    <sheet name="โครงการปี 65" sheetId="18" state="hidden" r:id="rId5"/>
    <sheet name="1.รวม (2)" sheetId="35" state="hidden" r:id="rId6"/>
    <sheet name="ทำการ180501_use" sheetId="34" state="hidden" r:id="rId7"/>
    <sheet name="ทำการ180501" sheetId="30" state="hidden" r:id="rId8"/>
    <sheet name="1.รวม" sheetId="11" r:id="rId9"/>
    <sheet name="2.เรียงVC" sheetId="36" r:id="rId10"/>
    <sheet name="3.Pivot VC" sheetId="14" r:id="rId11"/>
    <sheet name="4. (ร่าง) ข้อเสนอโครงการฯ 69" sheetId="37" r:id="rId12"/>
    <sheet name="5. โครงการสำคัญ ปี 66 - 69" sheetId="26" r:id="rId13"/>
    <sheet name="Pivot หน่วยงาน" sheetId="15" state="hidden" r:id="rId14"/>
    <sheet name="โครงการ 67" sheetId="28" state="hidden" r:id="rId15"/>
    <sheet name="โครงการ 66" sheetId="29" state="hidden" r:id="rId16"/>
  </sheets>
  <definedNames>
    <definedName name="_xlnm._FilterDatabase" localSheetId="8" hidden="1">'1.รวม'!$A$6:$Q$437</definedName>
    <definedName name="_xlnm._FilterDatabase" localSheetId="5" hidden="1">'1.รวม (2)'!$A$6:$P$300</definedName>
    <definedName name="_xlnm._FilterDatabase" localSheetId="9" hidden="1">'2.เรียงVC'!$A$2:$R$384</definedName>
    <definedName name="_xlnm._FilterDatabase" localSheetId="11" hidden="1">'4. (ร่าง) ข้อเสนอโครงการฯ 69'!$A$2:$U$2</definedName>
    <definedName name="_xlnm._FilterDatabase" localSheetId="12" hidden="1">'5. โครงการสำคัญ ปี 66 - 69'!$B$3:$P$3</definedName>
    <definedName name="_xlnm._FilterDatabase" localSheetId="3" hidden="1">'5. เรียงปี'!$A$3:$M$170</definedName>
    <definedName name="_xlnm._FilterDatabase" localSheetId="13" hidden="1">'Pivot หน่วยงาน'!$L$4:$N$4</definedName>
    <definedName name="_xlnm._FilterDatabase" localSheetId="1" hidden="1">คัดเลือก!$A$2:$L$192</definedName>
    <definedName name="_xlnm._FilterDatabase" localSheetId="15" hidden="1">'โครงการ 66'!$A$2:$AW$83</definedName>
    <definedName name="_xlnm._FilterDatabase" localSheetId="14" hidden="1">'โครงการ 67'!$A$2:$AW$44</definedName>
    <definedName name="_xlnm._FilterDatabase" localSheetId="7" hidden="1">ทำการ180501!$A$1:$V$311</definedName>
    <definedName name="_xlnm._FilterDatabase" localSheetId="6" hidden="1">ทำการ180501_use!$A$1:$Q$323</definedName>
    <definedName name="_xlnm.Print_Area" localSheetId="2">'1.นำไปใช้'!$B$2:$F$13</definedName>
  </definedNames>
  <calcPr calcId="191029"/>
  <pivotCaches>
    <pivotCache cacheId="262" r:id="rId17"/>
    <pivotCache cacheId="263" r:id="rId18"/>
    <pivotCache cacheId="264" r:id="rId19"/>
  </pivotCaches>
</workbook>
</file>

<file path=xl/calcChain.xml><?xml version="1.0" encoding="utf-8"?>
<calcChain xmlns="http://schemas.openxmlformats.org/spreadsheetml/2006/main">
  <c r="M439" i="11" l="1"/>
  <c r="M438" i="11"/>
  <c r="C16" i="26" l="1"/>
  <c r="E4" i="37"/>
  <c r="E5" i="37"/>
  <c r="E6" i="37"/>
  <c r="E7" i="37"/>
  <c r="E8" i="37"/>
  <c r="E9" i="37"/>
  <c r="E10" i="37"/>
  <c r="E11" i="37"/>
  <c r="E12" i="37"/>
  <c r="E13" i="37"/>
  <c r="E14" i="37"/>
  <c r="E3" i="37"/>
  <c r="K4" i="14" l="1"/>
  <c r="K5" i="14"/>
  <c r="K6" i="14"/>
  <c r="K7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3" i="14"/>
  <c r="E55" i="36"/>
  <c r="E54" i="36"/>
  <c r="E384" i="36"/>
  <c r="E48" i="36"/>
  <c r="E333" i="36"/>
  <c r="E295" i="36"/>
  <c r="E275" i="36"/>
  <c r="E270" i="36"/>
  <c r="E246" i="36"/>
  <c r="E227" i="36"/>
  <c r="E217" i="36"/>
  <c r="E185" i="36"/>
  <c r="E53" i="36"/>
  <c r="E310" i="36"/>
  <c r="E309" i="36"/>
  <c r="E308" i="36"/>
  <c r="E307" i="36"/>
  <c r="E306" i="36"/>
  <c r="E305" i="36"/>
  <c r="E304" i="36"/>
  <c r="E303" i="36"/>
  <c r="E302" i="36"/>
  <c r="E245" i="36"/>
  <c r="E47" i="36"/>
  <c r="E46" i="36"/>
  <c r="E180" i="36"/>
  <c r="E179" i="36"/>
  <c r="E45" i="36"/>
  <c r="E360" i="36"/>
  <c r="E292" i="36"/>
  <c r="E201" i="36"/>
  <c r="E383" i="36"/>
  <c r="E44" i="36"/>
  <c r="E43" i="36"/>
  <c r="E42" i="36"/>
  <c r="E41" i="36"/>
  <c r="E291" i="36"/>
  <c r="E382" i="36"/>
  <c r="E178" i="36"/>
  <c r="E274" i="36"/>
  <c r="E330" i="36"/>
  <c r="E301" i="36"/>
  <c r="E273" i="36"/>
  <c r="E359" i="36"/>
  <c r="E358" i="36"/>
  <c r="E177" i="36"/>
  <c r="E176" i="36"/>
  <c r="E175" i="36"/>
  <c r="E174" i="36"/>
  <c r="E173" i="36"/>
  <c r="E244" i="36"/>
  <c r="E329" i="36"/>
  <c r="E328" i="36"/>
  <c r="E243" i="36"/>
  <c r="E242" i="36"/>
  <c r="E241" i="36"/>
  <c r="E172" i="36"/>
  <c r="E40" i="36"/>
  <c r="E171" i="36"/>
  <c r="E357" i="36"/>
  <c r="E290" i="36"/>
  <c r="E184" i="36"/>
  <c r="E332" i="36"/>
  <c r="E226" i="36"/>
  <c r="E293" i="36"/>
  <c r="E52" i="36"/>
  <c r="E300" i="36"/>
  <c r="E356" i="36"/>
  <c r="E51" i="36"/>
  <c r="E289" i="36"/>
  <c r="E288" i="36"/>
  <c r="E183" i="36"/>
  <c r="E39" i="36"/>
  <c r="E38" i="36"/>
  <c r="E37" i="36"/>
  <c r="E170" i="36"/>
  <c r="E169" i="36"/>
  <c r="E168" i="36"/>
  <c r="E167" i="36"/>
  <c r="E355" i="36"/>
  <c r="E36" i="36"/>
  <c r="E35" i="36"/>
  <c r="E34" i="36"/>
  <c r="E33" i="36"/>
  <c r="E32" i="36"/>
  <c r="E31" i="36"/>
  <c r="E287" i="36"/>
  <c r="E286" i="36"/>
  <c r="E30" i="36"/>
  <c r="E381" i="36"/>
  <c r="E166" i="36"/>
  <c r="E165" i="36"/>
  <c r="E164" i="36"/>
  <c r="E354" i="36"/>
  <c r="E163" i="36"/>
  <c r="E353" i="36"/>
  <c r="E216" i="36"/>
  <c r="E162" i="36"/>
  <c r="E29" i="36"/>
  <c r="E272" i="36"/>
  <c r="E161" i="36"/>
  <c r="E160" i="36"/>
  <c r="E240" i="36"/>
  <c r="E28" i="36"/>
  <c r="E271" i="36"/>
  <c r="E27" i="36"/>
  <c r="E26" i="36"/>
  <c r="E159" i="36"/>
  <c r="E158" i="36"/>
  <c r="E157" i="36"/>
  <c r="E380" i="36"/>
  <c r="E215" i="36"/>
  <c r="E182" i="36"/>
  <c r="E311" i="36"/>
  <c r="E361" i="36"/>
  <c r="E50" i="36"/>
  <c r="E156" i="36"/>
  <c r="E269" i="36"/>
  <c r="E379" i="36"/>
  <c r="E200" i="36"/>
  <c r="E155" i="36"/>
  <c r="E214" i="36"/>
  <c r="E239" i="36"/>
  <c r="E25" i="36"/>
  <c r="E154" i="36"/>
  <c r="E285" i="36"/>
  <c r="E153" i="36"/>
  <c r="E152" i="36"/>
  <c r="E268" i="36"/>
  <c r="E327" i="36"/>
  <c r="E326" i="36"/>
  <c r="E151" i="36"/>
  <c r="E150" i="36"/>
  <c r="E149" i="36"/>
  <c r="E324" i="36"/>
  <c r="E148" i="36"/>
  <c r="E147" i="36"/>
  <c r="E352" i="36"/>
  <c r="E351" i="36"/>
  <c r="E146" i="36"/>
  <c r="E24" i="36"/>
  <c r="E145" i="36"/>
  <c r="E144" i="36"/>
  <c r="E143" i="36"/>
  <c r="E142" i="36"/>
  <c r="E141" i="36"/>
  <c r="E140" i="36"/>
  <c r="E350" i="36"/>
  <c r="E323" i="36"/>
  <c r="E267" i="36"/>
  <c r="E349" i="36"/>
  <c r="E199" i="36"/>
  <c r="E139" i="36"/>
  <c r="E23" i="36"/>
  <c r="E138" i="36"/>
  <c r="E137" i="36"/>
  <c r="E136" i="36"/>
  <c r="E135" i="36"/>
  <c r="E134" i="36"/>
  <c r="E133" i="36"/>
  <c r="E238" i="36"/>
  <c r="E132" i="36"/>
  <c r="E131" i="36"/>
  <c r="E130" i="36"/>
  <c r="E129" i="36"/>
  <c r="E128" i="36"/>
  <c r="E127" i="36"/>
  <c r="E22" i="36"/>
  <c r="E213" i="36"/>
  <c r="E322" i="36"/>
  <c r="E126" i="36"/>
  <c r="E348" i="36"/>
  <c r="E125" i="36"/>
  <c r="E347" i="36"/>
  <c r="E321" i="36"/>
  <c r="E378" i="36"/>
  <c r="E320" i="36"/>
  <c r="E181" i="36"/>
  <c r="E377" i="36"/>
  <c r="E376" i="36"/>
  <c r="E375" i="36"/>
  <c r="E124" i="36"/>
  <c r="E123" i="36"/>
  <c r="E122" i="36"/>
  <c r="E224" i="36"/>
  <c r="E121" i="36"/>
  <c r="E120" i="36"/>
  <c r="E21" i="36"/>
  <c r="E346" i="36"/>
  <c r="E119" i="36"/>
  <c r="E20" i="36"/>
  <c r="E299" i="36"/>
  <c r="E266" i="36"/>
  <c r="E319" i="36"/>
  <c r="E118" i="36"/>
  <c r="E212" i="36"/>
  <c r="E284" i="36"/>
  <c r="E211" i="36"/>
  <c r="E210" i="36"/>
  <c r="E374" i="36"/>
  <c r="E19" i="36"/>
  <c r="E283" i="36"/>
  <c r="E237" i="36"/>
  <c r="E117" i="36"/>
  <c r="E116" i="36"/>
  <c r="E115" i="36"/>
  <c r="E318" i="36"/>
  <c r="E198" i="36"/>
  <c r="E223" i="36"/>
  <c r="E282" i="36"/>
  <c r="E373" i="36"/>
  <c r="E114" i="36"/>
  <c r="E113" i="36"/>
  <c r="E317" i="36"/>
  <c r="E209" i="36"/>
  <c r="E372" i="36"/>
  <c r="E222" i="36"/>
  <c r="E112" i="36"/>
  <c r="E345" i="36"/>
  <c r="E197" i="36"/>
  <c r="E221" i="36"/>
  <c r="E371" i="36"/>
  <c r="E111" i="36"/>
  <c r="E344" i="36"/>
  <c r="E370" i="36"/>
  <c r="E369" i="36"/>
  <c r="E110" i="36"/>
  <c r="E316" i="36"/>
  <c r="E18" i="36"/>
  <c r="E17" i="36"/>
  <c r="E315" i="36"/>
  <c r="E109" i="36"/>
  <c r="E108" i="36"/>
  <c r="E314" i="36"/>
  <c r="E107" i="36"/>
  <c r="E106" i="36"/>
  <c r="E368" i="36"/>
  <c r="E265" i="36"/>
  <c r="E49" i="36"/>
  <c r="E331" i="36"/>
  <c r="E196" i="36"/>
  <c r="E195" i="36"/>
  <c r="E105" i="36"/>
  <c r="E104" i="36"/>
  <c r="E103" i="36"/>
  <c r="E225" i="36"/>
  <c r="E208" i="36"/>
  <c r="E102" i="36"/>
  <c r="E264" i="36"/>
  <c r="E101" i="36"/>
  <c r="E100" i="36"/>
  <c r="E263" i="36"/>
  <c r="E281" i="36"/>
  <c r="E262" i="36"/>
  <c r="E99" i="36"/>
  <c r="E98" i="36"/>
  <c r="E280" i="36"/>
  <c r="E194" i="36"/>
  <c r="E97" i="36"/>
  <c r="E220" i="36"/>
  <c r="E96" i="36"/>
  <c r="E367" i="36"/>
  <c r="E95" i="36"/>
  <c r="E343" i="36"/>
  <c r="E207" i="36"/>
  <c r="E219" i="36"/>
  <c r="E94" i="36"/>
  <c r="E93" i="36"/>
  <c r="E92" i="36"/>
  <c r="E16" i="36"/>
  <c r="E91" i="36"/>
  <c r="E90" i="36"/>
  <c r="E15" i="36"/>
  <c r="E89" i="36"/>
  <c r="E88" i="36"/>
  <c r="E261" i="36"/>
  <c r="E313" i="36"/>
  <c r="E87" i="36"/>
  <c r="E206" i="36"/>
  <c r="E86" i="36"/>
  <c r="E85" i="36"/>
  <c r="E84" i="36"/>
  <c r="E14" i="36"/>
  <c r="E342" i="36"/>
  <c r="E341" i="36"/>
  <c r="E83" i="36"/>
  <c r="E82" i="36"/>
  <c r="E81" i="36"/>
  <c r="E80" i="36"/>
  <c r="E79" i="36"/>
  <c r="E78" i="36"/>
  <c r="E77" i="36"/>
  <c r="E340" i="36"/>
  <c r="E312" i="36"/>
  <c r="E366" i="36"/>
  <c r="E193" i="36"/>
  <c r="E339" i="36"/>
  <c r="E76" i="36"/>
  <c r="E192" i="36"/>
  <c r="E218" i="36"/>
  <c r="E75" i="36"/>
  <c r="E365" i="36"/>
  <c r="E205" i="36"/>
  <c r="E70" i="36"/>
  <c r="E69" i="36"/>
  <c r="E203" i="36"/>
  <c r="E189" i="36"/>
  <c r="E251" i="36"/>
  <c r="E68" i="36"/>
  <c r="E6" i="36"/>
  <c r="E67" i="36"/>
  <c r="E66" i="36"/>
  <c r="E65" i="36"/>
  <c r="E363" i="36"/>
  <c r="E64" i="36"/>
  <c r="E63" i="36"/>
  <c r="E5" i="36"/>
  <c r="E62" i="36"/>
  <c r="E335" i="36"/>
  <c r="E61" i="36"/>
  <c r="E60" i="36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7" i="11"/>
  <c r="B198" i="11"/>
  <c r="B199" i="11"/>
  <c r="B200" i="11"/>
  <c r="B201" i="11"/>
  <c r="B202" i="11"/>
  <c r="B203" i="11"/>
  <c r="B204" i="11"/>
  <c r="B205" i="11"/>
  <c r="B20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207" i="11"/>
  <c r="B255" i="11"/>
  <c r="B256" i="11"/>
  <c r="B257" i="11"/>
  <c r="B258" i="11"/>
  <c r="B259" i="11"/>
  <c r="B260" i="11"/>
  <c r="B261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81" i="11"/>
  <c r="B82" i="11"/>
  <c r="B83" i="11"/>
  <c r="B144" i="11"/>
  <c r="B145" i="11"/>
  <c r="B208" i="11"/>
  <c r="B209" i="11"/>
  <c r="B210" i="11"/>
  <c r="B211" i="11"/>
  <c r="B212" i="11"/>
  <c r="B262" i="11"/>
  <c r="B326" i="11"/>
  <c r="B146" i="11"/>
  <c r="B23" i="11"/>
  <c r="B24" i="11"/>
  <c r="B84" i="11"/>
  <c r="B85" i="11"/>
  <c r="B86" i="11"/>
  <c r="B87" i="11"/>
  <c r="B147" i="11"/>
  <c r="B148" i="11"/>
  <c r="B149" i="11"/>
  <c r="B213" i="11"/>
  <c r="B263" i="11"/>
  <c r="B264" i="11"/>
  <c r="B327" i="11"/>
  <c r="B328" i="11"/>
  <c r="B265" i="11"/>
  <c r="B214" i="11"/>
  <c r="B215" i="11"/>
  <c r="B216" i="11"/>
  <c r="B266" i="11"/>
  <c r="B267" i="11"/>
  <c r="B88" i="11"/>
  <c r="B89" i="11"/>
  <c r="B150" i="11"/>
  <c r="B90" i="11"/>
  <c r="B300" i="35"/>
  <c r="B299" i="35"/>
  <c r="B298" i="35"/>
  <c r="B297" i="35"/>
  <c r="B296" i="35"/>
  <c r="B295" i="35"/>
  <c r="B294" i="35"/>
  <c r="B293" i="35"/>
  <c r="B292" i="35"/>
  <c r="B291" i="35"/>
  <c r="B290" i="35"/>
  <c r="B289" i="35"/>
  <c r="B288" i="35"/>
  <c r="B287" i="35"/>
  <c r="B286" i="35"/>
  <c r="B285" i="35"/>
  <c r="B284" i="35"/>
  <c r="B283" i="35"/>
  <c r="B282" i="35"/>
  <c r="B281" i="35"/>
  <c r="B280" i="35"/>
  <c r="B279" i="35"/>
  <c r="B278" i="35"/>
  <c r="B277" i="35"/>
  <c r="B276" i="35"/>
  <c r="B275" i="35"/>
  <c r="B274" i="35"/>
  <c r="B273" i="35"/>
  <c r="B272" i="35"/>
  <c r="B271" i="35"/>
  <c r="B270" i="35"/>
  <c r="B269" i="35"/>
  <c r="B268" i="35"/>
  <c r="B267" i="35"/>
  <c r="B266" i="35"/>
  <c r="B265" i="35"/>
  <c r="B263" i="35"/>
  <c r="B262" i="35"/>
  <c r="B261" i="35"/>
  <c r="B260" i="35"/>
  <c r="B259" i="35"/>
  <c r="B258" i="35"/>
  <c r="B257" i="35"/>
  <c r="B256" i="35"/>
  <c r="B255" i="35"/>
  <c r="B254" i="35"/>
  <c r="B253" i="35"/>
  <c r="B252" i="35"/>
  <c r="B251" i="35"/>
  <c r="B250" i="35"/>
  <c r="B249" i="35"/>
  <c r="B248" i="35"/>
  <c r="B247" i="35"/>
  <c r="B246" i="35"/>
  <c r="B245" i="35"/>
  <c r="B244" i="35"/>
  <c r="B243" i="35"/>
  <c r="B242" i="35"/>
  <c r="B241" i="35"/>
  <c r="B240" i="35"/>
  <c r="B239" i="35"/>
  <c r="B238" i="35"/>
  <c r="B237" i="35"/>
  <c r="B236" i="35"/>
  <c r="B235" i="35"/>
  <c r="B234" i="35"/>
  <c r="B233" i="35"/>
  <c r="B232" i="35"/>
  <c r="B231" i="35"/>
  <c r="B230" i="35"/>
  <c r="B229" i="35"/>
  <c r="B228" i="35"/>
  <c r="B227" i="35"/>
  <c r="B226" i="35"/>
  <c r="B225" i="35"/>
  <c r="B224" i="35"/>
  <c r="B223" i="35"/>
  <c r="B222" i="35"/>
  <c r="B221" i="35"/>
  <c r="B220" i="35"/>
  <c r="B219" i="35"/>
  <c r="B218" i="35"/>
  <c r="B217" i="35"/>
  <c r="B216" i="35"/>
  <c r="B215" i="35"/>
  <c r="B214" i="35"/>
  <c r="B213" i="35"/>
  <c r="B212" i="35"/>
  <c r="B211" i="35"/>
  <c r="B210" i="35"/>
  <c r="B209" i="35"/>
  <c r="B208" i="35"/>
  <c r="B207" i="35"/>
  <c r="B206" i="35"/>
  <c r="B205" i="35"/>
  <c r="B204" i="35"/>
  <c r="B203" i="35"/>
  <c r="B202" i="35"/>
  <c r="B201" i="35"/>
  <c r="B200" i="35"/>
  <c r="B199" i="35"/>
  <c r="B198" i="35"/>
  <c r="B197" i="35"/>
  <c r="B196" i="35"/>
  <c r="B195" i="35"/>
  <c r="B194" i="35"/>
  <c r="B193" i="35"/>
  <c r="B192" i="35"/>
  <c r="B191" i="35"/>
  <c r="B190" i="35"/>
  <c r="B189" i="35"/>
  <c r="B188" i="35"/>
  <c r="B187" i="35"/>
  <c r="B186" i="35"/>
  <c r="B185" i="35"/>
  <c r="B184" i="35"/>
  <c r="B183" i="35"/>
  <c r="B182" i="35"/>
  <c r="B181" i="35"/>
  <c r="B180" i="35"/>
  <c r="B179" i="35"/>
  <c r="B178" i="35"/>
  <c r="B177" i="35"/>
  <c r="B176" i="35"/>
  <c r="B175" i="35"/>
  <c r="B174" i="35"/>
  <c r="B173" i="35"/>
  <c r="B172" i="35"/>
  <c r="B171" i="35"/>
  <c r="B170" i="35"/>
  <c r="B169" i="35"/>
  <c r="B168" i="35"/>
  <c r="B167" i="35"/>
  <c r="B166" i="35"/>
  <c r="B165" i="35"/>
  <c r="B164" i="35"/>
  <c r="B163" i="35"/>
  <c r="B162" i="35"/>
  <c r="B161" i="35"/>
  <c r="B160" i="35"/>
  <c r="B159" i="35"/>
  <c r="B158" i="35"/>
  <c r="B157" i="35"/>
  <c r="B156" i="35"/>
  <c r="B155" i="35"/>
  <c r="B154" i="35"/>
  <c r="B153" i="35"/>
  <c r="B152" i="35"/>
  <c r="B151" i="35"/>
  <c r="B150" i="35"/>
  <c r="B149" i="35"/>
  <c r="B148" i="35"/>
  <c r="B147" i="35"/>
  <c r="V3" i="30"/>
  <c r="V4" i="30"/>
  <c r="V5" i="30"/>
  <c r="V6" i="30"/>
  <c r="V7" i="30"/>
  <c r="V8" i="30"/>
  <c r="V9" i="30"/>
  <c r="V10" i="30"/>
  <c r="V11" i="30"/>
  <c r="V12" i="30"/>
  <c r="V13" i="30"/>
  <c r="V14" i="30"/>
  <c r="V15" i="30"/>
  <c r="V16" i="30"/>
  <c r="V17" i="30"/>
  <c r="V18" i="30"/>
  <c r="V19" i="30"/>
  <c r="V20" i="30"/>
  <c r="V21" i="30"/>
  <c r="V22" i="30"/>
  <c r="V23" i="30"/>
  <c r="V24" i="30"/>
  <c r="V25" i="30"/>
  <c r="V26" i="30"/>
  <c r="V27" i="30"/>
  <c r="V28" i="30"/>
  <c r="V29" i="30"/>
  <c r="V30" i="30"/>
  <c r="V31" i="30"/>
  <c r="V32" i="30"/>
  <c r="V33" i="30"/>
  <c r="V34" i="30"/>
  <c r="V35" i="30"/>
  <c r="V36" i="30"/>
  <c r="V37" i="30"/>
  <c r="V38" i="30"/>
  <c r="V39" i="30"/>
  <c r="V40" i="30"/>
  <c r="V41" i="30"/>
  <c r="V42" i="30"/>
  <c r="V43" i="30"/>
  <c r="V44" i="30"/>
  <c r="V45" i="30"/>
  <c r="V46" i="30"/>
  <c r="V47" i="30"/>
  <c r="V48" i="30"/>
  <c r="V49" i="30"/>
  <c r="V50" i="30"/>
  <c r="V51" i="30"/>
  <c r="V52" i="30"/>
  <c r="V53" i="30"/>
  <c r="V54" i="30"/>
  <c r="V55" i="30"/>
  <c r="V56" i="30"/>
  <c r="V57" i="30"/>
  <c r="V58" i="30"/>
  <c r="V59" i="30"/>
  <c r="V60" i="30"/>
  <c r="V61" i="30"/>
  <c r="V62" i="30"/>
  <c r="V63" i="30"/>
  <c r="V64" i="30"/>
  <c r="V65" i="30"/>
  <c r="V66" i="30"/>
  <c r="V67" i="30"/>
  <c r="V68" i="30"/>
  <c r="V69" i="30"/>
  <c r="V70" i="30"/>
  <c r="V71" i="30"/>
  <c r="V72" i="30"/>
  <c r="V73" i="30"/>
  <c r="V74" i="30"/>
  <c r="V75" i="30"/>
  <c r="V76" i="30"/>
  <c r="V77" i="30"/>
  <c r="V78" i="30"/>
  <c r="V79" i="30"/>
  <c r="V80" i="30"/>
  <c r="V81" i="30"/>
  <c r="V82" i="30"/>
  <c r="V83" i="30"/>
  <c r="V84" i="30"/>
  <c r="V85" i="30"/>
  <c r="V86" i="30"/>
  <c r="V87" i="30"/>
  <c r="V88" i="30"/>
  <c r="V89" i="30"/>
  <c r="V90" i="30"/>
  <c r="V91" i="30"/>
  <c r="V92" i="30"/>
  <c r="V93" i="30"/>
  <c r="V94" i="30"/>
  <c r="V95" i="30"/>
  <c r="V96" i="30"/>
  <c r="V97" i="30"/>
  <c r="V98" i="30"/>
  <c r="V99" i="30"/>
  <c r="V100" i="30"/>
  <c r="V101" i="30"/>
  <c r="V102" i="30"/>
  <c r="V103" i="30"/>
  <c r="V104" i="30"/>
  <c r="V105" i="30"/>
  <c r="V106" i="30"/>
  <c r="V107" i="30"/>
  <c r="V108" i="30"/>
  <c r="V109" i="30"/>
  <c r="V110" i="30"/>
  <c r="V111" i="30"/>
  <c r="V112" i="30"/>
  <c r="V113" i="30"/>
  <c r="V114" i="30"/>
  <c r="V115" i="30"/>
  <c r="V116" i="30"/>
  <c r="V117" i="30"/>
  <c r="V118" i="30"/>
  <c r="V119" i="30"/>
  <c r="V120" i="30"/>
  <c r="V121" i="30"/>
  <c r="V122" i="30"/>
  <c r="V123" i="30"/>
  <c r="V124" i="30"/>
  <c r="V125" i="30"/>
  <c r="V126" i="30"/>
  <c r="V127" i="30"/>
  <c r="V128" i="30"/>
  <c r="V129" i="30"/>
  <c r="V130" i="30"/>
  <c r="V131" i="30"/>
  <c r="V132" i="30"/>
  <c r="V133" i="30"/>
  <c r="V134" i="30"/>
  <c r="V135" i="30"/>
  <c r="V136" i="30"/>
  <c r="V137" i="30"/>
  <c r="V138" i="30"/>
  <c r="V139" i="30"/>
  <c r="V140" i="30"/>
  <c r="V141" i="30"/>
  <c r="V142" i="30"/>
  <c r="V143" i="30"/>
  <c r="V144" i="30"/>
  <c r="V145" i="30"/>
  <c r="V146" i="30"/>
  <c r="V147" i="30"/>
  <c r="V148" i="30"/>
  <c r="V149" i="30"/>
  <c r="V150" i="30"/>
  <c r="V151" i="30"/>
  <c r="V152" i="30"/>
  <c r="V153" i="30"/>
  <c r="V154" i="30"/>
  <c r="V155" i="30"/>
  <c r="V156" i="30"/>
  <c r="V157" i="30"/>
  <c r="V158" i="30"/>
  <c r="V159" i="30"/>
  <c r="V160" i="30"/>
  <c r="V161" i="30"/>
  <c r="V162" i="30"/>
  <c r="V163" i="30"/>
  <c r="V164" i="30"/>
  <c r="V165" i="30"/>
  <c r="V166" i="30"/>
  <c r="V167" i="30"/>
  <c r="V168" i="30"/>
  <c r="V169" i="30"/>
  <c r="V170" i="30"/>
  <c r="V171" i="30"/>
  <c r="V172" i="30"/>
  <c r="V173" i="30"/>
  <c r="V174" i="30"/>
  <c r="V175" i="30"/>
  <c r="V176" i="30"/>
  <c r="V177" i="30"/>
  <c r="V178" i="30"/>
  <c r="V179" i="30"/>
  <c r="V180" i="30"/>
  <c r="V181" i="30"/>
  <c r="V182" i="30"/>
  <c r="V183" i="30"/>
  <c r="V184" i="30"/>
  <c r="V185" i="30"/>
  <c r="V186" i="30"/>
  <c r="V187" i="30"/>
  <c r="V188" i="30"/>
  <c r="V189" i="30"/>
  <c r="V190" i="30"/>
  <c r="V191" i="30"/>
  <c r="V192" i="30"/>
  <c r="V193" i="30"/>
  <c r="V194" i="30"/>
  <c r="V195" i="30"/>
  <c r="V196" i="30"/>
  <c r="V197" i="30"/>
  <c r="V198" i="30"/>
  <c r="V199" i="30"/>
  <c r="V200" i="30"/>
  <c r="V201" i="30"/>
  <c r="V202" i="30"/>
  <c r="V203" i="30"/>
  <c r="V204" i="30"/>
  <c r="V205" i="30"/>
  <c r="V206" i="30"/>
  <c r="V207" i="30"/>
  <c r="V208" i="30"/>
  <c r="V209" i="30"/>
  <c r="V210" i="30"/>
  <c r="V211" i="30"/>
  <c r="V212" i="30"/>
  <c r="V213" i="30"/>
  <c r="V214" i="30"/>
  <c r="V215" i="30"/>
  <c r="V216" i="30"/>
  <c r="V217" i="30"/>
  <c r="V218" i="30"/>
  <c r="V219" i="30"/>
  <c r="V220" i="30"/>
  <c r="V221" i="30"/>
  <c r="V222" i="30"/>
  <c r="V223" i="30"/>
  <c r="V224" i="30"/>
  <c r="V225" i="30"/>
  <c r="V226" i="30"/>
  <c r="V227" i="30"/>
  <c r="V228" i="30"/>
  <c r="V229" i="30"/>
  <c r="V230" i="30"/>
  <c r="V231" i="30"/>
  <c r="V232" i="30"/>
  <c r="V233" i="30"/>
  <c r="V234" i="30"/>
  <c r="V235" i="30"/>
  <c r="V236" i="30"/>
  <c r="V237" i="30"/>
  <c r="V238" i="30"/>
  <c r="V239" i="30"/>
  <c r="V240" i="30"/>
  <c r="V241" i="30"/>
  <c r="V242" i="30"/>
  <c r="V243" i="30"/>
  <c r="V244" i="30"/>
  <c r="V245" i="30"/>
  <c r="V246" i="30"/>
  <c r="V247" i="30"/>
  <c r="V248" i="30"/>
  <c r="V249" i="30"/>
  <c r="V250" i="30"/>
  <c r="V251" i="30"/>
  <c r="V252" i="30"/>
  <c r="V253" i="30"/>
  <c r="V254" i="30"/>
  <c r="V255" i="30"/>
  <c r="V256" i="30"/>
  <c r="V257" i="30"/>
  <c r="V258" i="30"/>
  <c r="V259" i="30"/>
  <c r="V260" i="30"/>
  <c r="V261" i="30"/>
  <c r="V262" i="30"/>
  <c r="V263" i="30"/>
  <c r="V264" i="30"/>
  <c r="V265" i="30"/>
  <c r="V266" i="30"/>
  <c r="V267" i="30"/>
  <c r="V268" i="30"/>
  <c r="V269" i="30"/>
  <c r="V270" i="30"/>
  <c r="V271" i="30"/>
  <c r="V272" i="30"/>
  <c r="V273" i="30"/>
  <c r="V274" i="30"/>
  <c r="V275" i="30"/>
  <c r="V276" i="30"/>
  <c r="V277" i="30"/>
  <c r="V278" i="30"/>
  <c r="V279" i="30"/>
  <c r="V280" i="30"/>
  <c r="V281" i="30"/>
  <c r="V282" i="30"/>
  <c r="V283" i="30"/>
  <c r="V284" i="30"/>
  <c r="V285" i="30"/>
  <c r="V286" i="30"/>
  <c r="V287" i="30"/>
  <c r="V288" i="30"/>
  <c r="V289" i="30"/>
  <c r="V290" i="30"/>
  <c r="V291" i="30"/>
  <c r="V292" i="30"/>
  <c r="V293" i="30"/>
  <c r="V294" i="30"/>
  <c r="V295" i="30"/>
  <c r="V296" i="30"/>
  <c r="V297" i="30"/>
  <c r="V298" i="30"/>
  <c r="V299" i="30"/>
  <c r="V300" i="30"/>
  <c r="V301" i="30"/>
  <c r="V302" i="30"/>
  <c r="V303" i="30"/>
  <c r="V304" i="30"/>
  <c r="V305" i="30"/>
  <c r="V306" i="30"/>
  <c r="V307" i="30"/>
  <c r="V308" i="30"/>
  <c r="V309" i="30"/>
  <c r="V310" i="30"/>
  <c r="V311" i="30"/>
  <c r="V2" i="30"/>
  <c r="J48" i="14"/>
  <c r="J47" i="14"/>
  <c r="K48" i="14" l="1"/>
  <c r="K47" i="14"/>
  <c r="K49" i="14" s="1"/>
  <c r="J49" i="14"/>
  <c r="C12" i="26"/>
  <c r="C13" i="26"/>
  <c r="C14" i="26"/>
  <c r="C15" i="26"/>
  <c r="C11" i="26"/>
  <c r="C9" i="26"/>
  <c r="C8" i="26"/>
  <c r="C10" i="26" l="1"/>
  <c r="C7" i="26"/>
  <c r="C6" i="26"/>
  <c r="C5" i="26"/>
  <c r="C4" i="26"/>
</calcChain>
</file>

<file path=xl/sharedStrings.xml><?xml version="1.0" encoding="utf-8"?>
<sst xmlns="http://schemas.openxmlformats.org/spreadsheetml/2006/main" count="36551" uniqueCount="2660">
  <si>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</si>
  <si>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</si>
  <si>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</si>
  <si>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</si>
  <si>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</si>
  <si>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</si>
  <si>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</si>
  <si>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</si>
  <si>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</si>
  <si>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</si>
  <si>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</si>
  <si>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</si>
  <si>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</si>
  <si>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</si>
  <si>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</si>
  <si>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</si>
  <si>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</si>
  <si>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</si>
  <si>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</si>
  <si>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</si>
  <si>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</si>
  <si>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</si>
  <si>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</si>
  <si>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</si>
  <si>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mnre10081</t>
  </si>
  <si>
    <t>ทส 1008-61-0001</t>
  </si>
  <si>
    <t>โครงการพัฒนาและเพิ่มประสิทธิภาพกระบวนการการประเมินผลกระทบสิ่งแวดล้อม</t>
  </si>
  <si>
    <t>การเติบโตอย่างยั่งยืน</t>
  </si>
  <si>
    <t>ด้านการสร้างการเติบโตบนคุณภาพชีวิตที่เป็นมิตรต่อสิ่งแวดล้อม</t>
  </si>
  <si>
    <t>ด้านทรัพยากรธรรมชาติและสิ่งแวดล้อม</t>
  </si>
  <si>
    <t>คนไทยมีคุณลักษณะและพฤติกรรมที่พึงประสงค์ด้านสิ่งแวดล้อมและคุณภาพชีวิตที่ดี</t>
  </si>
  <si>
    <t>31 ตุลาคม 2562 เวลา 14:34</t>
  </si>
  <si>
    <t>อนุมัติแล้ว</t>
  </si>
  <si>
    <t>ตุลาคม 2560</t>
  </si>
  <si>
    <t>กันยายน 2562</t>
  </si>
  <si>
    <t>กองพัฒนาระบบวิเคราะห์ผลกระทบสิ่งแวดล้อม</t>
  </si>
  <si>
    <t>สำนักงานนโยบายและแผนทรัพยากรธรรมชาติและสิ่งแวดล้อม</t>
  </si>
  <si>
    <t>กระทรวงทรัพยากรธรรมชาติและสิ่งแวดล้อม</t>
  </si>
  <si>
    <t>industry03091</t>
  </si>
  <si>
    <t>อก 0309-61-0025</t>
  </si>
  <si>
    <t>ความปลอดภัยและอาชีวอนามัยของประเทศไทย (Safety Thailand) ภาคอุตสาหกรรม</t>
  </si>
  <si>
    <t>ด้านเศรษฐกิจ</t>
  </si>
  <si>
    <t>15 สิงหาคม 2562 เวลา 14:54</t>
  </si>
  <si>
    <t>มกราคม 2561</t>
  </si>
  <si>
    <t>ตุลาคม 2561</t>
  </si>
  <si>
    <t>กองยุทธศาสตร์และแผนงาน</t>
  </si>
  <si>
    <t>กรมโรงงานอุตสาหกรรม</t>
  </si>
  <si>
    <t>กระทรวงอุตสาหกรรม</t>
  </si>
  <si>
    <t>mnre10041</t>
  </si>
  <si>
    <t>ทส 1004-61-0002</t>
  </si>
  <si>
    <t>จัดทำรายงานสถานการณ์คุณภาพสิ่งแวดล้อมประจำปี</t>
  </si>
  <si>
    <t>7 ธันวาคม 2563 เวลา 9:53</t>
  </si>
  <si>
    <t>กรกฎาคม 2565</t>
  </si>
  <si>
    <t>กองติดตามประเมินผลสิ่งแวดล้อม</t>
  </si>
  <si>
    <t>mnre10061</t>
  </si>
  <si>
    <t>ทส 1006-61-0001</t>
  </si>
  <si>
    <t>โครงการเพิ่มประสิทธิภาพการบริหารจัดการที่ดินและทรัพยากรดินของประเทศ</t>
  </si>
  <si>
    <t>31 ตุลาคม 2562 เวลา 16:41</t>
  </si>
  <si>
    <t>ตุลาคม 2562</t>
  </si>
  <si>
    <t>กองบริหารจัดการที่ดิน</t>
  </si>
  <si>
    <t>mnre10111</t>
  </si>
  <si>
    <t>ทส 1011-61-0003</t>
  </si>
  <si>
    <t>โครงการบริหารจัดการพื้นที่คุ้มครองสิ่งแวดล้อมเพื่อการพัฒนาที่ยั่งยืน ปี2561-2565</t>
  </si>
  <si>
    <t>23 เมษายน 2563 เวลา 16:58</t>
  </si>
  <si>
    <t>กันยายน 2565</t>
  </si>
  <si>
    <t>กองสิ่งแวดล้อมชุมชนและพื่นที่เฉพาะ</t>
  </si>
  <si>
    <t>ทส 1004-61-0004</t>
  </si>
  <si>
    <t>การติดตามประเมินผลแผนจัดการคุณภาพสิ่งแวดล้อม พ.ศ. 2560-2565 และการปรับปรุงประสิทธิภาพระบบติดตามประเมินผลนโยบายและแผนด้านการจัดการทรัพยากรธรรมชาติและสิ่งแวดล้อม</t>
  </si>
  <si>
    <t>29 พฤศจิกายน 2563 เวลา 21:57</t>
  </si>
  <si>
    <t>nesdb11141</t>
  </si>
  <si>
    <t>นร1114-61-0002</t>
  </si>
  <si>
    <t>การขับเคลื่อนการประเมินสิ่งแวดล้อมระดับยุทธศาสตร์ (SEA)</t>
  </si>
  <si>
    <t>24 ธันวาคม 2562 เวลา 16:19</t>
  </si>
  <si>
    <t>มีนาคม 2562</t>
  </si>
  <si>
    <t>มกราคม 2563</t>
  </si>
  <si>
    <t>กองยุทธศาสตร์การพัฒนาทรัพยากรธรรมชาติและสิ่งแวดล้อม</t>
  </si>
  <si>
    <t>สำนักงานสภาพัฒนาการเศรษฐกิจและสังคมแห่งชาติ</t>
  </si>
  <si>
    <t>สำนักนายกรัฐมนตรี</t>
  </si>
  <si>
    <t>mnre08051</t>
  </si>
  <si>
    <t>ทส 0805-61-0001</t>
  </si>
  <si>
    <t>เมืองสิ่งแวดล้อมยั่งยืน</t>
  </si>
  <si>
    <t>30 เมษายน 2563 เวลา 14:00</t>
  </si>
  <si>
    <t>กันยายน 2564</t>
  </si>
  <si>
    <t>สำนักส่งเสริมการมีส่วนร่วมของประชาชน</t>
  </si>
  <si>
    <t>กรมส่งเสริมคุณภาพสิ่งแวดล้อม</t>
  </si>
  <si>
    <t>mnre07071</t>
  </si>
  <si>
    <t>ทส 0707-61-0004</t>
  </si>
  <si>
    <t>โครงการเติมน้ำใต้ดินระดับตื้น</t>
  </si>
  <si>
    <t>23 เมษายน 2563 เวลา 13:34</t>
  </si>
  <si>
    <t>มีนาคม 2563</t>
  </si>
  <si>
    <t>สำนักอนุรักษ์และฟื้นฟูทรัพยากรน้ำบาดาล</t>
  </si>
  <si>
    <t>กรมทรัพยากรน้ำบาดาล</t>
  </si>
  <si>
    <t>mnre10101</t>
  </si>
  <si>
    <t>ทส 1010-61-0003</t>
  </si>
  <si>
    <t>โครงการเพิ่มประสิทธิภาพการบริหารจัดการทรัพยากรธรรมชาติและสิ่งแวดล้อม</t>
  </si>
  <si>
    <t>23 เมษายน 2563 เวลา 18:20</t>
  </si>
  <si>
    <t>กองวิเคราะห์ผลกระทบสิ่งแวดล้อม</t>
  </si>
  <si>
    <t>mdes03041</t>
  </si>
  <si>
    <t>ดศ 0304-61-0001</t>
  </si>
  <si>
    <t>โครงการพัฒนาระบบเตือนภัยพิบัติทางธรรมชาติ</t>
  </si>
  <si>
    <t>10 พฤศจิกายน 2562 เวลา 22:20</t>
  </si>
  <si>
    <t>กันยายน 2561</t>
  </si>
  <si>
    <t>กองบริการดิจิทัลอุตุนิยมวิทยา</t>
  </si>
  <si>
    <t>กรมอุตุนิยมวิทยา</t>
  </si>
  <si>
    <t>กระทรวงดิจิทัลเพื่อเศรษฐกิจและสังคม</t>
  </si>
  <si>
    <t>mnre03021</t>
  </si>
  <si>
    <t>ทส 0302-61-0002</t>
  </si>
  <si>
    <t>การพัฒนากฎหมาย อนุบัญญัติ และกฎระเบียบที่เกี่ยวข้อง</t>
  </si>
  <si>
    <t>26 สิงหาคม 2562 เวลา 15:41</t>
  </si>
  <si>
    <t>กันยายน 2563</t>
  </si>
  <si>
    <t>กองนิติกร</t>
  </si>
  <si>
    <t>กรมควบคุมมลพิษ</t>
  </si>
  <si>
    <t>cmu6593131</t>
  </si>
  <si>
    <t>ศธ 6593(13)-62-0013</t>
  </si>
  <si>
    <t>โครงการถ่ายทอดความรู้นิเวศวิทยาธรรมชาติดอยสุเทพ</t>
  </si>
  <si>
    <t>26 สิงหาคม 2562 เวลา 10:28</t>
  </si>
  <si>
    <t>คณะวิทยาศาสตร์</t>
  </si>
  <si>
    <t>มหาวิทยาลัยเชียงใหม่</t>
  </si>
  <si>
    <t>กระทรวงการอุดมศึกษา วิทยาศาสตร์ วิจัยและนวัตกรรม</t>
  </si>
  <si>
    <t>mot04171</t>
  </si>
  <si>
    <t>คค 0417-62-0001</t>
  </si>
  <si>
    <t>โครงการศึกษาถอดบทเรียนการดำเนินงานตามโครงการเครือข่ายเยาวชนปฏิบัติการเพิ่มความปลอดภัยทางถนนจากสถานศึกษาสู่ชุมชน “YOURS Network”</t>
  </si>
  <si>
    <t>ด้านการพัฒนาและเสริมสร้างศักยภาพทรัพยากรมนุษย์</t>
  </si>
  <si>
    <t>21 สิงหาคม 2562 เวลา 16:50</t>
  </si>
  <si>
    <t>กุมภาพันธ์ 2562</t>
  </si>
  <si>
    <t>สำนักมาตรฐานงานทะเบียนและภาษีรถ</t>
  </si>
  <si>
    <t>กรมการขนส่งทางบก</t>
  </si>
  <si>
    <t>กระทรวงคมนาคม</t>
  </si>
  <si>
    <t>industry03061</t>
  </si>
  <si>
    <t>อก 0306-62-0002</t>
  </si>
  <si>
    <t>โครงการจัดทำมาตรฐานการเก็บรักษาวัตถุอันตรายเพื่อยกระดับสถานที่จัดเก็บวัตถุอันตราย  (ภายใต้ค่าใช้จ่ายในการบริหารจัดการสารเคมีและวัตถุอันตรายภาคอุตสาหกรรม)</t>
  </si>
  <si>
    <t>12 กันยายน 2562 เวลา 18:42</t>
  </si>
  <si>
    <t>มกราคม 2562</t>
  </si>
  <si>
    <t>กองบริหารจัดการวัตถุอันตราย</t>
  </si>
  <si>
    <t>swu690261</t>
  </si>
  <si>
    <t>ศธ 6902 (6)-62-0026</t>
  </si>
  <si>
    <t>โครงการส่งเสริมการท่องเที่ยวในชุมชนไทยพวนอย่างยั่งยืน  ระยะที่ 3</t>
  </si>
  <si>
    <t>19 กันยายน 2562 เวลา 11:50</t>
  </si>
  <si>
    <t>พฤศจิกายน 2561</t>
  </si>
  <si>
    <t>พฤษภาคม 2562</t>
  </si>
  <si>
    <t>ส่วนแผนและยุทธศาสตร์</t>
  </si>
  <si>
    <t>มหาวิทยาลัยศรีนครินทรวิโรฒ</t>
  </si>
  <si>
    <t>most531131</t>
  </si>
  <si>
    <t>วท 5311.3-62-0001</t>
  </si>
  <si>
    <t>โครงการบูรณาการระบบการตัดสินใจและบริหารเชิงพื้นที่แบบองค์รวมในกลุ่มจังหวัดภาคตะวันออก</t>
  </si>
  <si>
    <t>26 กันยายน 2562 เวลา 9:24</t>
  </si>
  <si>
    <t>PM GGP</t>
  </si>
  <si>
    <t>สำนักงานพัฒนาเทคโนโลยีอวกาศและภูมิสารสนเทศ (องค์การมหาชน) (สทอภ.)</t>
  </si>
  <si>
    <t>m-society520194011</t>
  </si>
  <si>
    <t>พม 5201.94-62-0009</t>
  </si>
  <si>
    <t>010 แผนส่งเสริมการตลาดและการประชาสัมพันธ์</t>
  </si>
  <si>
    <t>ด้านการสร้างโอกาสและความเสมอภาคทางสังคม</t>
  </si>
  <si>
    <t>19 สิงหาคม 2562 เวลา 16:47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</si>
  <si>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</si>
  <si>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</si>
  <si>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กระทรวงการพัฒนาสังคมและความมั่นคงของมนุษย์</t>
  </si>
  <si>
    <t>rmutt0578321</t>
  </si>
  <si>
    <t>ศธ0578.32-62-0006</t>
  </si>
  <si>
    <t>โครงการการปลูกจิตสำนึกทางด้านการอนุรักษ์พลังงานและสิ่งแวดล้อมในมหาวิทยาลัยเทคโนโลยีราชมงคลธัญบุรี</t>
  </si>
  <si>
    <t>6 กันยายน 2562 เวลา 16:00</t>
  </si>
  <si>
    <t>กรกฎาคม 2562</t>
  </si>
  <si>
    <t>กองอาคารสถานที่</t>
  </si>
  <si>
    <t>มหาวิทยาลัยเทคโนโลยีราชมงคลธัญบุรี</t>
  </si>
  <si>
    <t>ทส 0707-62-0001</t>
  </si>
  <si>
    <t>โครงการศึกษาจัดทำแผนแม่บทพื้นที่เติมน้ำทั่วประเทศ</t>
  </si>
  <si>
    <t>26 กันยายน 2562 เวลา 14:46</t>
  </si>
  <si>
    <t>ตุลาคม 2563</t>
  </si>
  <si>
    <t>ทส 0707-62-0003</t>
  </si>
  <si>
    <t>โครงการปรับปรุงระบบเติมน้ำและติดตามผลการเติมน้ำใต้ดินทั่วประเทศ</t>
  </si>
  <si>
    <t>24 ธันวาคม 2562 เวลา 10:27</t>
  </si>
  <si>
    <t>ตุลาคม 2565</t>
  </si>
  <si>
    <t>moe5210261</t>
  </si>
  <si>
    <t>ศธ 521026-63-0003</t>
  </si>
  <si>
    <t>ประชาสัมพันงานสำนักงาน สกสค.จังหวัดบึงกาฬ</t>
  </si>
  <si>
    <t>ด้านการปรับสมดุลและพัฒนาระบบการบริหารจัดการภาครัฐ</t>
  </si>
  <si>
    <t>9 ตุลาคม 2562 เวลา 10:43</t>
  </si>
  <si>
    <t>สำนักงาน สกสค. จังหวัดพึงกาฬ</t>
  </si>
  <si>
    <t>สำนักงานคณะกรรมการส่งเสริมสวัสดิการและสวัสดิภาพครูและบุคลากรทางการศึกษา</t>
  </si>
  <si>
    <t>กระทรวงศึกษาธิการ</t>
  </si>
  <si>
    <t>pbru0555341</t>
  </si>
  <si>
    <t>ศธ 0555.34-63-0045</t>
  </si>
  <si>
    <t>งบประมาณปี 2563 (หลังปรับ) โครงการที่ 26 โครงการพัฒนามหาวิทยาลัยสีเขียว</t>
  </si>
  <si>
    <t>27 พฤศจิกายน 2563 เวลา 9:10</t>
  </si>
  <si>
    <t>สำนักอธิการบดี (กองนโยบายและแผน)</t>
  </si>
  <si>
    <t>มหาวิทยาลัยราชภัฏเพชรบุรี</t>
  </si>
  <si>
    <t>mol04011</t>
  </si>
  <si>
    <t>รง 0401-63-0001</t>
  </si>
  <si>
    <t>โครงการคลินิกช่าง กรมพัฒนาฝีมือแรงงานร่วมรณรงค์ป้องกันและลดอุบัติเหตูทางถนนช่วงเทศกาลปีใหม่ ประจำปี 2563</t>
  </si>
  <si>
    <t>14 เมษายน 2563 เวลา 17:07</t>
  </si>
  <si>
    <t>ธันวาคม 2562</t>
  </si>
  <si>
    <t>สำนักงานเลขานุการกรม</t>
  </si>
  <si>
    <t>กรมพัฒนาฝีมือแรงงาน</t>
  </si>
  <si>
    <t>กระทรวงแรงงาน</t>
  </si>
  <si>
    <t>most53121</t>
  </si>
  <si>
    <t>วท 5312-63-0001</t>
  </si>
  <si>
    <t>โครงการระบบดาวเทียมสำรวจเพื่อการพัฒนา (THEOS-2)</t>
  </si>
  <si>
    <t>19 กุมภาพันธ์ 2563 เวลา 9:24</t>
  </si>
  <si>
    <t>THEOS-2</t>
  </si>
  <si>
    <t>ทส 1010-63-0001</t>
  </si>
  <si>
    <t>โครงการเพิ่มประสิทธิภาพการจัดทำและการพิจารณา EIA เพื่อการบริหารจัดการทรัพยากรธรรมชาติและสิ่งแวดล้อมอย่างยั่งยืน</t>
  </si>
  <si>
    <t>21 ธันวาคม 2563 เวลา 0:22</t>
  </si>
  <si>
    <t>ทส 1008-63-0001</t>
  </si>
  <si>
    <t>โครงการการพัฒนาและเพิ่มประสิทธิภาพกระบวนการการประเมินผลกระทบสิ่งแวดล้อม</t>
  </si>
  <si>
    <t>24 พฤศจิกายน 2563 เวลา 15:37</t>
  </si>
  <si>
    <t>ทส 1006-63-0001</t>
  </si>
  <si>
    <t>โครงการเพิ่มประสิทธิภาพระบบสารสนเทศที่ดินและทรัพยากรดินเพื่อการบริหารจัดการเชิงบูรณาการ พ.ศ. 2563</t>
  </si>
  <si>
    <t>27 เมษายน 2563 เวลา 14:44</t>
  </si>
  <si>
    <t>เมษายน 2563</t>
  </si>
  <si>
    <t>พฤศจิกายน 2563</t>
  </si>
  <si>
    <t>moi0017341</t>
  </si>
  <si>
    <t>พง 0017-63-0001</t>
  </si>
  <si>
    <t>โครงการบริหารงานจังหวัดแบบบูรณาการ</t>
  </si>
  <si>
    <t>ด้านการบริหารราชการแผ่นดิน</t>
  </si>
  <si>
    <t>9 กันยายน 2563 เวลา 14:43</t>
  </si>
  <si>
    <t>พังงา</t>
  </si>
  <si>
    <t>จังหวัดและกลุ่มจังหวัด</t>
  </si>
  <si>
    <t>moe040081</t>
  </si>
  <si>
    <t>ศธ04008-63-0011</t>
  </si>
  <si>
    <t>โครงการค่าย “เยาวชน...รักษ์พงไพร เฉลิมพระเกียรติ 60 พรรษา สมเด็จพระเทพรัตนราชสุดาฯ สยามบรมราชกุมารี”</t>
  </si>
  <si>
    <t>ด้านการศึกษา</t>
  </si>
  <si>
    <t>30 มิถุนายน 2563 เวลา 15:39</t>
  </si>
  <si>
    <t>สำนักพัฒนานวัตกรรมการจัดการศึกษา</t>
  </si>
  <si>
    <t>สำนักงานคณะกรรมการการศึกษาขั้นพื้นฐาน</t>
  </si>
  <si>
    <t>ศธ 6593(13)-63-0004</t>
  </si>
  <si>
    <t>โครงการของศูนย์ธรรมชาติวิทยาดอยสุเทพเฉลิมพระเกียรติฯ</t>
  </si>
  <si>
    <t>20 มกราคม 2563 เวลา 13:46</t>
  </si>
  <si>
    <t>ศธ 6593(13)-63-0005</t>
  </si>
  <si>
    <t>โครงการของศูนย์วิจัยวิทยาศาสตร์สิ่งแวดล้อม</t>
  </si>
  <si>
    <t>4 ธันวาคม 2562 เวลา 12:00</t>
  </si>
  <si>
    <t>moi0017071</t>
  </si>
  <si>
    <t>ฉช 0017-63-0001</t>
  </si>
  <si>
    <t>การจัดทำระบบติดตามและเฝ้าระวังช้างภายในพื้นที่เสี่ยงอำเภอสนามชัยเขตและอำเภอท่าตะเกียบ</t>
  </si>
  <si>
    <t>3 กรกฎาคม 2563 เวลา 11:18</t>
  </si>
  <si>
    <t>กรกฎาคม 2563</t>
  </si>
  <si>
    <t>มีนาคม 2564</t>
  </si>
  <si>
    <t>ฉะเชิงเทรา</t>
  </si>
  <si>
    <t>ศธ04008-63-0016</t>
  </si>
  <si>
    <t>โครงการสร้างจิตสำนึกและความรู้ในการผลิตและบริโภคที่เป็นมิตรกับสิ่งแวดล้อม</t>
  </si>
  <si>
    <t>15 มกราคม 2563 เวลา 14:15</t>
  </si>
  <si>
    <t>mnre0214301</t>
  </si>
  <si>
    <t>ปข 0214-63-0002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</si>
  <si>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t>
  </si>
  <si>
    <t>27 เมษายน 2563 เวลา 13:08</t>
  </si>
  <si>
    <t>สำนักงานทรัพยากรธรรมชาติและสิ่งแวดล้อมจังหวัด ประจวบคีรีขันธ์</t>
  </si>
  <si>
    <t>สำนักงานปลัดกระทรวงทรัพยากรธรรมชาติและสิ่งแวดล้อม</t>
  </si>
  <si>
    <t>ศธ04008-63-0024</t>
  </si>
  <si>
    <t>โครงการการสร้างจิตสำนึกและความรู้ในการผลิตและบริโภคที่เป็นมิตร กับสิ่งแวดล้อม</t>
  </si>
  <si>
    <t>15 ธันวาคม 2562 เวลา 7:02</t>
  </si>
  <si>
    <t>mnre0214361</t>
  </si>
  <si>
    <t>พท 0214-63-0001</t>
  </si>
  <si>
    <t>อนุรักษ์พันธุกรรมพืชและอนุรักษ์ฟื้นฟูทรัพยากรป่าไม้</t>
  </si>
  <si>
    <t>7 ตุลาคม 2563 เวลา 9:08</t>
  </si>
  <si>
    <t>สำนักงานทรัพยากรธรรมชาติและสิ่งแวดล้อมจังหวัด พัทลุง</t>
  </si>
  <si>
    <t>mnre0214631</t>
  </si>
  <si>
    <t>สก 0214-63-0001</t>
  </si>
  <si>
    <t>พัฒนาศักยภาพเครือข่ายอาสาสมัครพิทักษ์ทรัพยากรธรรมชาติและสิ่งแวดล้อมหมู่บ้าน (ทสม.) เพื่่อรองรับการพัฒนาเขตเศรษฐกิจพิเศษ จังหวัดสระแก้ว</t>
  </si>
  <si>
    <t>8 กันยายน 2563 เวลา 15:48</t>
  </si>
  <si>
    <t>สำนักงานทรัพยากรธรรมชาติและสิ่งแวดล้อมจังหวัด สระแก้ว</t>
  </si>
  <si>
    <t>opm02201</t>
  </si>
  <si>
    <t>นร 0220-63-0019</t>
  </si>
  <si>
    <t>โครงการประชาสัมพันธ์สร้างการเติบโตบนคุณภาพชีวิตที่เป็นมิตรกับสิ่งแวดล้อม</t>
  </si>
  <si>
    <t>23 ธันวาคม 2562 เวลา 16:05</t>
  </si>
  <si>
    <t>สำนักพัฒนานโยบายและแผนการประชาสัมพันธ์</t>
  </si>
  <si>
    <t>กรมประชาสัมพันธ์</t>
  </si>
  <si>
    <t>moe02391</t>
  </si>
  <si>
    <t>ศธ0239-63-0009</t>
  </si>
  <si>
    <t>โครงการการติดตามการขับเคลื่อนผลการดำเนินงานการเสริมสร้างคุณภาพชีวิตที่เป็นมิตรกับสิ่งแวดล้อมของสถานศึกษา ในพื้นที่เขตตรวจราชการที่ 1 สำนักงานศึกษาธิการภาค 1 ประจำปีงบประมาณ 2563</t>
  </si>
  <si>
    <t>23 มิถุนายน 2563 เวลา 9:47</t>
  </si>
  <si>
    <t>สำนักงานศึกษาธิการภาค 1 (ลพบุรี)</t>
  </si>
  <si>
    <t>สำนักงานปลัดกระทรวงศึกษาธิการ</t>
  </si>
  <si>
    <t>moe021261</t>
  </si>
  <si>
    <t>ศธ02126-63-0006</t>
  </si>
  <si>
    <t>หนองบัวลำภูอนุรักษ์และพิทักษ์พันธุกรรมพืช</t>
  </si>
  <si>
    <t>10 เมษายน 2563 เวลา 13:45</t>
  </si>
  <si>
    <t>สำนักงานศึกษาธิการจังหวัดหนองบัวลำภู</t>
  </si>
  <si>
    <t>pkru11171</t>
  </si>
  <si>
    <t>มรภ 1117-63-0023</t>
  </si>
  <si>
    <t>. โครงการพัฒนามหาวิทยาลัยให้เป็น “Green &amp; Clean University”</t>
  </si>
  <si>
    <t>31 มกราคม 2563 เวลา 15:08</t>
  </si>
  <si>
    <t>กองนโยบายและแผน</t>
  </si>
  <si>
    <t>มหาวิทยาลัยราชภัฏภูเก็ต</t>
  </si>
  <si>
    <t>mnre02041</t>
  </si>
  <si>
    <t>ทส 0204-63-0001</t>
  </si>
  <si>
    <t>โครงการแลกเปลี่ยนเรียนรู้ประสบการณ์ด้านการจัดการทรัพยากรธรรมชาติและสิ่งแวดล้อม ภายใต้ความร่วมมือระหว่างหน่วยราชการไทย - สิงคโปร์ (CSEP)</t>
  </si>
  <si>
    <t>28 เมษายน 2563 เวลา 11:58</t>
  </si>
  <si>
    <t>กองการต่างประเทศ</t>
  </si>
  <si>
    <t>mnre0214471</t>
  </si>
  <si>
    <t>ยล 0214-63-0005</t>
  </si>
  <si>
    <t>โครงการประสานความร่วมมือในการกำกับ ติดตาม การดำเนินงานตามแผนจัดการขยะมูลฝอยและของเสียอันตรายในพื้นที่ จังหวัดยะลา ปีงบประมาณ พ.ศ. 2563</t>
  </si>
  <si>
    <t>28 เมษายน 2563 เวลา 15:39</t>
  </si>
  <si>
    <t>สำนักงานทรัพยากรธรรมชาติและสิ่งแวดล้อมจังหวัด ยะลา</t>
  </si>
  <si>
    <t>ubu05291</t>
  </si>
  <si>
    <t>ศธ 0529-63-0020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</si>
  <si>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</t>
  </si>
  <si>
    <t>3 สิงหาคม 2563 เวลา 16:30</t>
  </si>
  <si>
    <t>มหาวิทยาลัยอุบลราชธานี</t>
  </si>
  <si>
    <t>district96131</t>
  </si>
  <si>
    <t>นธ.9613-63-0001</t>
  </si>
  <si>
    <t>โครงการก่อสร้างเขื่อนป้องกันตลิ่งคลองตันหยง หมู่ที่ ๑ ตำบลบูกิต</t>
  </si>
  <si>
    <t>3 เมษายน 2563 เวลา 15:40</t>
  </si>
  <si>
    <t>อำเภอเจาะไอร้อง จังหวัดนราธิวาส</t>
  </si>
  <si>
    <t>กรมการปกครอง</t>
  </si>
  <si>
    <t>กระทรวงมหาดไทย</t>
  </si>
  <si>
    <t>moi0022561</t>
  </si>
  <si>
    <t>พย 0022-63-0003</t>
  </si>
  <si>
    <t>โครงการก่อสร้างระบบระบายน้ำเสียและป้องกันน้ำท่วมพื้นที่ชุมชนเทศบาลตำบลท่าวังทอง  อำเภอเมืองพะเยา จังหวัดพะเยา</t>
  </si>
  <si>
    <t>10 กรกฎาคม 2563 เวลา 11:05</t>
  </si>
  <si>
    <t>พฤษภาคม 2563</t>
  </si>
  <si>
    <t>สำนักงานโยธาธิการและผังเมืองจังหวัดพะเยา</t>
  </si>
  <si>
    <t>กรมโยธาธิการและผังเมือง</t>
  </si>
  <si>
    <t>พย 0022-63-0004</t>
  </si>
  <si>
    <t>โครงการปรับปรุงภุูมิทัศน์รอบคูเมืองระยะที่ ๓  อำเภอเมืองพะเยา จังหวัดพะเยา</t>
  </si>
  <si>
    <t>10 กรกฎาคม 2563 เวลา 11:03</t>
  </si>
  <si>
    <t>mnre0214501</t>
  </si>
  <si>
    <t>รย 0214-63-0007</t>
  </si>
  <si>
    <t>โครงการป้องกันและปราบปรามการตัดไม้ทำลายป่าระดับจังหวัด</t>
  </si>
  <si>
    <t>28 เมษายน 2563 เวลา 16:15</t>
  </si>
  <si>
    <t>สำนักงานทรัพยากรธรรมชาติและสิ่งแวดล้อมจังหวัด ระยอง</t>
  </si>
  <si>
    <t>mnre04381</t>
  </si>
  <si>
    <t>ทส 0438-63-0003</t>
  </si>
  <si>
    <t>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</t>
  </si>
  <si>
    <t>29 มิถุนายน 2563 เวลา 15:50</t>
  </si>
  <si>
    <t>สำนักงานบริหารจัดการทะเลและชายฝั่งที่ 3</t>
  </si>
  <si>
    <t>กรมทรัพยากรทางทะเลและชายฝั่ง</t>
  </si>
  <si>
    <t>dmcr_regional_21_11</t>
  </si>
  <si>
    <t>ทส 0407.5-63-0007</t>
  </si>
  <si>
    <t>โครงการฟื้นฟูทรัพยากรปะการังและหญ้าทะเลแบบบูรณาการทุกภาคส่วน ปีงบประมาณ พ.ศ. 2563</t>
  </si>
  <si>
    <t>19 มิถุนายน 2563 เวลา 10:51</t>
  </si>
  <si>
    <t>ศูนย์วิจัยทรัพยากรทางทะเลและชายฝั่งอ่าวไทยฝั่งตะวันออก</t>
  </si>
  <si>
    <t>dmcr_regional_86_11</t>
  </si>
  <si>
    <t>ทส 0407.8-63-0009</t>
  </si>
  <si>
    <t>โครงการฟื้นฟูทรัพยากรปะการังเเละหญ้าทะเลเเบบบูรณาการทุกภาคส่วน ปีงบประมาณ พ.ศ.2563</t>
  </si>
  <si>
    <t>16 กันยายน 2563 เวลา 15:19</t>
  </si>
  <si>
    <t>ศูนย์วิจัยทรัพยากรทางทะเลและชายฝั่งอ่าวไทยตอนกลาง</t>
  </si>
  <si>
    <t>mnre04361</t>
  </si>
  <si>
    <t>ทส 0436-63-0013</t>
  </si>
  <si>
    <t>22 มิถุนายน 2563 เวลา 11:32</t>
  </si>
  <si>
    <t>สำนักงานบริหารจัดการทะเลและชายฝั่งที่ 1</t>
  </si>
  <si>
    <t>obec_regional_65_31</t>
  </si>
  <si>
    <t>ศธ 04102-63-0027</t>
  </si>
  <si>
    <t>โครงการค่ายเยาวชน รักษ์พงไพร เฉลิมพระเกียรติ 60 พรรษา สมเด็จพระเทพรัตนราชสุดาฯ สยามบรมราชกุมารี ประจำปี 2563</t>
  </si>
  <si>
    <t>3 พฤศจิกายน 2563 เวลา 14:09</t>
  </si>
  <si>
    <t>สำนักงานเขตพื้นที่การศึกษาประถมศึกษาพิษณุโลก เขต 2</t>
  </si>
  <si>
    <t>180501V01</t>
  </si>
  <si>
    <t>180501F0102</t>
  </si>
  <si>
    <t>ศธ04008-63-0036</t>
  </si>
  <si>
    <t>โครงการค่ายเยาวชนรักษ์พงไพร</t>
  </si>
  <si>
    <t>30 มิถุนายน 2563 เวลา 12:07</t>
  </si>
  <si>
    <t>obec_regional_24_41</t>
  </si>
  <si>
    <t>ศธ 04236-63-0015</t>
  </si>
  <si>
    <t>โครงการสร้างจิิตสำนึกและความรู้ในการผลิตและบริโภคที่เป็นมิตรกับสิ่งแวดล้อม</t>
  </si>
  <si>
    <t>25 กันยายน 2563 เวลา 14:19</t>
  </si>
  <si>
    <t>สำนักงานเขตพื้นที่การศึกษามัธยมศึกษา เขต 6 (ฉะเชิงเทรา-สมุทรปราการ)</t>
  </si>
  <si>
    <t>obec_regional_95_41</t>
  </si>
  <si>
    <t>ศธ 04220-63-0030</t>
  </si>
  <si>
    <t>การสร้างจิตสำนึกและความรู้ในการผลิตและบริโภคที่เป็นมิตรกับสิ่งแวดล้อม</t>
  </si>
  <si>
    <t>30 กันยายน 2563 เวลา 11:13</t>
  </si>
  <si>
    <t>สิงหาคม 2563</t>
  </si>
  <si>
    <t>สำนักงานเขตพื้นที่การศึกษาประถมศึกษายะลา เขต 3</t>
  </si>
  <si>
    <t>obec_regional_60_31</t>
  </si>
  <si>
    <t>ศธ 04074-63-0017</t>
  </si>
  <si>
    <t>อนุรักษ์สิ่งแวดล้อมน้อมรับเศรษฐกิจพอเพียง สำนักงานเขตพื้นที่่การศึกษาประถมศึกษานครสวรรค์ เขต 2</t>
  </si>
  <si>
    <t>20 ตุลาคม 2563 เวลา 10:52</t>
  </si>
  <si>
    <t>สำนักงานเขตพื้นที่การศึกษาประถมศึกษานครสวรรค์ เขต 2</t>
  </si>
  <si>
    <t>obec_regional_20_51</t>
  </si>
  <si>
    <t>ศธ 04248-63-0003</t>
  </si>
  <si>
    <t>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</t>
  </si>
  <si>
    <t>14 กันยายน 2563 เวลา 15:31</t>
  </si>
  <si>
    <t>กุมภาพันธ์ 2563</t>
  </si>
  <si>
    <t>สำนักงานเขตพื้นที่การศึกษามัธยมศึกษา เขต 18 (ชลบุรี-ระยอง)</t>
  </si>
  <si>
    <t>obec_regional_25_21</t>
  </si>
  <si>
    <t>ศธ 04090-63-0010</t>
  </si>
  <si>
    <t>อนุรักษ์สิ่งแวดล้อม</t>
  </si>
  <si>
    <t>22 ตุลาคม 2563 เวลา 15:05</t>
  </si>
  <si>
    <t>สำนักงานเขตพื้นที่การศึกษาประถมศึกษาปราจีนบุรี เขต 1</t>
  </si>
  <si>
    <t>obec_regional_46_21</t>
  </si>
  <si>
    <t>ศธ 04020-63-0026</t>
  </si>
  <si>
    <t>การจัดการศึกษาเพื่อเสริมสร้างคุณภาพชีวิตที่เป็นมิตรกับสิ่งแวดล้อมตามหลักปรัชญาเศรษฐกิจพอเพียง ประจำปีงบประมาณ 2563</t>
  </si>
  <si>
    <t>31 ตุลาคม 2563 เวลา 22:04</t>
  </si>
  <si>
    <t>สำนักงานเขตพื้นที่การศึกษาประถมศึกษากาฬสินธุ์ เขต 1</t>
  </si>
  <si>
    <t>obec_regional_65_21</t>
  </si>
  <si>
    <t>ศธ 04101-63-0015</t>
  </si>
  <si>
    <t>มาตรการลดและคัดแยกขยะมูลฝอยในหน่วยงาน</t>
  </si>
  <si>
    <t>2 พฤศจิกายน 2563 เวลา 10:38</t>
  </si>
  <si>
    <t>สำนักงานเขตพื้นที่การศึกษาประถมศึกษาพิษณุโลก เขต 1</t>
  </si>
  <si>
    <t>obec_regional_12_41</t>
  </si>
  <si>
    <t>ศธ 04233-63-0014</t>
  </si>
  <si>
    <t>สร้างจิตสำนึกในการอนุรักษ์พลังงาน สพม.3 ประจำปี 2563</t>
  </si>
  <si>
    <t>30 ตุลาคม 2563 เวลา 14:12</t>
  </si>
  <si>
    <t>พฤศจิกายน 2562</t>
  </si>
  <si>
    <t>สำนักงานเขตพื้นที่การศึกษามัธยมศึกษา เขต 3 (นนทบุรี-พระนครศรีอยุธยา)</t>
  </si>
  <si>
    <t>180501F0101</t>
  </si>
  <si>
    <t>obec_regional_50_21</t>
  </si>
  <si>
    <t>ศธ 04047-63-0013</t>
  </si>
  <si>
    <t>30 ตุลาคม 2563 เวลา 10:19</t>
  </si>
  <si>
    <t>สำนักงานเขตพื้นที่การศึกษาประถมศึกษาเชียงใหม่ เขต 1</t>
  </si>
  <si>
    <t>mnre10091</t>
  </si>
  <si>
    <t>ทส 1009-63-0011</t>
  </si>
  <si>
    <t>โครงการ “การติดตามประเมินผลแผนจัดการคุณภาพสิ่งแวดล้อม พ.ศ. ๒๕๖๐-๒๕๖๕ (ระยะปีสุดท้ายของแผน)”</t>
  </si>
  <si>
    <t>5 สิงหาคม 2563 เวลา 17:13</t>
  </si>
  <si>
    <t>ธันวาคม 2564</t>
  </si>
  <si>
    <t>สิงหาคม 2565</t>
  </si>
  <si>
    <t>ข้อเสนอโครงการสำคัญ 2565 ที่ไม่ผ่านเข้ารอบ</t>
  </si>
  <si>
    <t>180501V04</t>
  </si>
  <si>
    <t>180501F0404</t>
  </si>
  <si>
    <t>ทส 1009-63-0018</t>
  </si>
  <si>
    <t>โครงการ “การเสริมสร้างคุณลักษณะอันพึงประสงค์ด้านการบริหารจัดการทรัพยากรธรรมชาติและสิ่งแวดล้อมมุ่งสู่การเติบโตอย่างยั่งยืน”</t>
  </si>
  <si>
    <t>15 พฤศจิกายน 2563 เวลา 10:59</t>
  </si>
  <si>
    <t>ตุลาคม 2564</t>
  </si>
  <si>
    <t>ข้อเสนอโครงการสำคัญ 2565 ที่ผ่านเข้ารอบ</t>
  </si>
  <si>
    <t>180501V02</t>
  </si>
  <si>
    <t>180501F0203</t>
  </si>
  <si>
    <t>most53091</t>
  </si>
  <si>
    <t>วท 5309-63-0010</t>
  </si>
  <si>
    <t>โครงการประยุกต์ใช้นวัตกรรมอวกาศและภูมิสารสนเทศเพื่อยกระดับกระบวนทัศน์ในการเติบโตอย่างยั่งยืน</t>
  </si>
  <si>
    <t>15 พฤศจิกายน 2563 เวลา 11:00</t>
  </si>
  <si>
    <t>สำนักยุทธศาสตร์</t>
  </si>
  <si>
    <t>180501F0201</t>
  </si>
  <si>
    <t>ทส 1009-63-0025</t>
  </si>
  <si>
    <t>7 สิงหาคม 2563 เวลา 15:30</t>
  </si>
  <si>
    <t>180501V03</t>
  </si>
  <si>
    <t>180501F0301</t>
  </si>
  <si>
    <t>ทส 1009-63-0027</t>
  </si>
  <si>
    <t>โครงการจัดทำรายงานสถานการณ์คุณภาพสิ่งแวดล้อมประจำปี พ.ศ. 2565</t>
  </si>
  <si>
    <t>6 สิงหาคม 2563 เวลา 15:44</t>
  </si>
  <si>
    <t>180501F0305</t>
  </si>
  <si>
    <t>วท 5309-63-0015</t>
  </si>
  <si>
    <t>โครงการประเมินการพัฒนาอย่างยั่งยืน (SDG) ของประเทศไทยด้วยข้อมูลสำรวจโลก Earth Observations for Sustainable Development of Thailand</t>
  </si>
  <si>
    <t>7 สิงหาคม 2563 เวลา 9:43</t>
  </si>
  <si>
    <t>กันยายน 2570</t>
  </si>
  <si>
    <t>mnre08101</t>
  </si>
  <si>
    <t>ทส 0810-63-0004</t>
  </si>
  <si>
    <t>การเสริมสร้างความเข้มแข็งให้กับเครือข่ายภาคประชาชน</t>
  </si>
  <si>
    <t>7 สิงหาคม 2563 เวลา 11:22</t>
  </si>
  <si>
    <t>ทส 0810-63-0005</t>
  </si>
  <si>
    <t>7 สิงหาคม 2563 เวลา 15:13</t>
  </si>
  <si>
    <t>ศธ 6902 (6)-63-0028</t>
  </si>
  <si>
    <t>ส่งเสริมและพัฒนา เพื่อบริหารจัดการสิ่งแวดล้อมชุมชน (ดิน/น้ำ/ป่า/ขยะ)</t>
  </si>
  <si>
    <t>7 สิงหาคม 2563 เวลา 14:11</t>
  </si>
  <si>
    <t>mnre02071</t>
  </si>
  <si>
    <t>ทส 0207-63-0007</t>
  </si>
  <si>
    <t>โครงการ“แลกเปลี่ยนเรียนรู้ประสบการณ์ด้านการจัดการทรัพยากรธรรมชาติและสิ่งแวดล้อมภายใต้ความร่วมมือระหว่างหน่วยราชการไทย -สิงคโปร์ (CSEP)”</t>
  </si>
  <si>
    <t>7 สิงหาคม 2563 เวลา 18:03</t>
  </si>
  <si>
    <t>ทส 1009-63-0029</t>
  </si>
  <si>
    <t>โครงการ “พัฒนาและเพิ่มประสิทธิภาพกระบวนการการประเมินผลกระทบสิ่งแวดล้อม”</t>
  </si>
  <si>
    <t>7 สิงหาคม 2563 เวลา 21:25</t>
  </si>
  <si>
    <t>180501F0401</t>
  </si>
  <si>
    <t>moe02741</t>
  </si>
  <si>
    <t>ศธ0274-63-0032</t>
  </si>
  <si>
    <t>ขยะให้ชีวิตเป็นมิตรกับสิ่งแวดล้อม ปีงบประมาณ พ.ศ.2563</t>
  </si>
  <si>
    <t>27 สิงหาคม 2563 เวลา 9:17</t>
  </si>
  <si>
    <t>สำนักงานศึกษาธิการจังหวัดนครปฐม</t>
  </si>
  <si>
    <t>obec_regional_92_41</t>
  </si>
  <si>
    <t>ศธ 04243-63-0010</t>
  </si>
  <si>
    <t>โครงการสร้างวินัยและจิตสำนึกเพื่อคุณภาพชีวิตที่เป็นมิตรกับสิ่งแวดล้อม</t>
  </si>
  <si>
    <t>12 ตุลาคม 2563 เวลา 10:14</t>
  </si>
  <si>
    <t>มิถุนายน 2563</t>
  </si>
  <si>
    <t>สำนักงานเขตพื้นที่การศึกษามัธยมศึกษา เขต 13 (ตรัง-กระบี่)</t>
  </si>
  <si>
    <t>obec_regional_70_21</t>
  </si>
  <si>
    <t>ศธ 04127-63-0051</t>
  </si>
  <si>
    <t>“ค่ายเยาวชน..รักษ์พงไพร” เฉลิมพระเกียรติ 60 พรรษา สมเด็จพระเทพรัตนราชสุดาฯ สยามบรมราชกุมารี  ปีที่ 6 ประจำปีงบประมาณ พ.ศ. 2563</t>
  </si>
  <si>
    <t>29 ตุลาคม 2563 เวลา 12:01</t>
  </si>
  <si>
    <t>สำนักงานเขตพื้นที่การศึกษาประถมศึกษาราชบุรี เขต 1</t>
  </si>
  <si>
    <t>180501F0407</t>
  </si>
  <si>
    <t>obec_regional_26_21</t>
  </si>
  <si>
    <t>ศธ 04057-63-0015</t>
  </si>
  <si>
    <t>ค่ายเยาวชน...รักษ์พงไพร เฉลิมพระเกียรติ 60 พรรษา สมเด็จพระเทพรัตนราชสุดา ฯ  สยามบรมราชกุมารี  ปีที่ 6 พ.ศ. 2563 เครือข่ายเชิงพื้นที่ ภาคกลาง 2 (Rakpongprai Network : RN)</t>
  </si>
  <si>
    <t>6 พฤศจิกายน 2563 เวลา 16:11</t>
  </si>
  <si>
    <t>สำนักงานเขตพื้นที่การศึกษาประถมศึกษานครนายก</t>
  </si>
  <si>
    <t>ศธ 04020-63-0040</t>
  </si>
  <si>
    <t>ค่ายเยาวชน รักษ์พงไพร เฉลิมพระเกียรติ 60 พรรษา สมเด็จพระเทพรัตน์ราชสุดาฯสยามบรมราชกุมารี ปีที่ 6 พ.ศ. 2563 ระดับเครือข่ายเชิงพื้นที่ (Rakpongprai Network : RN) ระดับภูมิภาค (ภาคตะวันออกเฉียงเหนือ)</t>
  </si>
  <si>
    <t>3 พฤศจิกายน 2563 เวลา 9:07</t>
  </si>
  <si>
    <t>180501F0304</t>
  </si>
  <si>
    <t>obec_regional_80_51</t>
  </si>
  <si>
    <t>ศธ 04072-63-0026</t>
  </si>
  <si>
    <t>สิ่งแวดล้อมศึกษา "สืบสานศาสตร์พระราชาสู่การพัฒนาอย่างยั่งยืน ตามเป้าหมายการพัฒนาที่ี่ยั้่งยืน (Sustainable Development Goals:SDGs)</t>
  </si>
  <si>
    <t>7 พฤศจิกายน 2563 เวลา 17:28</t>
  </si>
  <si>
    <t>สำนักงานเขตพื้นที่การศึกษาประถมศึกษานครศรีธรรมราช เขต 4</t>
  </si>
  <si>
    <t>obec_regional_44_51</t>
  </si>
  <si>
    <t>ศธ 04256-63-0012</t>
  </si>
  <si>
    <t>อนุรักษ์สิ่งแวดล้อมตามหลักปรัชญาของเศรษฐกิจพอเพียงบูรณาการแหล่งเรียนรู้ในโรงเรียน</t>
  </si>
  <si>
    <t>7 พฤศจิกายน 2563 เวลา 18:52</t>
  </si>
  <si>
    <t>สำนักงานเขตพื้นที่การศึกษามัธยมศึกษา เขต 26 (มหาสารคาม)</t>
  </si>
  <si>
    <t>180501F0406</t>
  </si>
  <si>
    <t>obec_regional_84_31</t>
  </si>
  <si>
    <t>ศธ 04164-63-0008</t>
  </si>
  <si>
    <t>สร้างจิตสำนึกและความรู้ในการผลิตและบริโภคที่เป็นมิตรกับสิ่งแวดล้อม</t>
  </si>
  <si>
    <t>22 กันยายน 2563 เวลา 16:29</t>
  </si>
  <si>
    <t>สำนักงานเขตพื้นที่การศึกษาประถมศึกษาสุราษฎร์ธานี เขต 2</t>
  </si>
  <si>
    <t>obec_regional_55_31</t>
  </si>
  <si>
    <t>ศธ 04081-63-0004</t>
  </si>
  <si>
    <t>“รักษ์ป่าน่าน”  จากธรรมชาติในชุมชน สู่การเรียนรู้ที่ยั่งยืน</t>
  </si>
  <si>
    <t>6 พฤศจิกายน 2563 เวลา 14:37</t>
  </si>
  <si>
    <t>สำนักงานเขตพื้นที่การศึกษาประถมศึกษาน่าน เขต 2</t>
  </si>
  <si>
    <t>obec_regional_82_21</t>
  </si>
  <si>
    <t>ศธ 04097-63-0049</t>
  </si>
  <si>
    <t>25 กันยายน 2563 เวลา 10:26</t>
  </si>
  <si>
    <t>สำนักงานเขตพื้นที่การศึกษาประถมศึกษาพังงา</t>
  </si>
  <si>
    <t>obec_regional_20_41</t>
  </si>
  <si>
    <t>ศธ 04036-63-0007</t>
  </si>
  <si>
    <t>ค่ายเยาวชนรักษ์พงไพร</t>
  </si>
  <si>
    <t>23 กันยายน 2563 เวลา 10:29</t>
  </si>
  <si>
    <t>สำนักงานเขตพื้นที่การศึกษาประถมศึกษาชลบุรี เขต 3</t>
  </si>
  <si>
    <t>obec_regional_15_21</t>
  </si>
  <si>
    <t>ศธ 04174-63-0029</t>
  </si>
  <si>
    <t>สำนักงานสีเขียว (Green Office)</t>
  </si>
  <si>
    <t>7 พฤศจิกายน 2563 เวลา 10:17</t>
  </si>
  <si>
    <t>สำนักงานเขตพื้นที่การศึกษาประถมศึกษาอ่างทอง</t>
  </si>
  <si>
    <t>rus0585141</t>
  </si>
  <si>
    <t>ศธ0585.14-63-0039</t>
  </si>
  <si>
    <t>โครงการอบรมเชิงปฏิบัติการเขียนเอกสารประกอบการสอนเพื่อขอกำหนดตำแหน่งผู้ช่วยศาสตราจารย์</t>
  </si>
  <si>
    <t>28 กันยายน 2563 เวลา 16:48</t>
  </si>
  <si>
    <t>กรกฎาคม 2564</t>
  </si>
  <si>
    <t>คณะศิลปศาสตร์</t>
  </si>
  <si>
    <t>มหาวิทยาลัยเทคโนโลยีราชมงคลสุวรรณภูมิ</t>
  </si>
  <si>
    <t>180501F0103</t>
  </si>
  <si>
    <t>obec_regional_56_31</t>
  </si>
  <si>
    <t>ศธ 04096-64-0009</t>
  </si>
  <si>
    <t>2 พฤศจิกายน 2563 เวลา 11:10</t>
  </si>
  <si>
    <t>สำนักงานเขตพื้นที่การศึกษาประถมศึกษาพะเยา เขต 2</t>
  </si>
  <si>
    <t>obec_regional_65_51</t>
  </si>
  <si>
    <t>ศธ 04269-64-0005</t>
  </si>
  <si>
    <t>3 พฤศจิกายน 2563 เวลา 9:21</t>
  </si>
  <si>
    <t>สำนักงานเขตพื้นที่การศึกษามัธยมศึกษา เขต 39 (พิษณุโลก-อุตรดิตถ์)</t>
  </si>
  <si>
    <t>ศธ 04096-64-0014</t>
  </si>
  <si>
    <t>รณรงค์และส่งเสริมการลดปริมาณขยะ การทิ้ง การคัดแยกขยะและการกำจัดขยะอย่างถูกวิธี</t>
  </si>
  <si>
    <t>5 พฤศจิกายน 2563 เวลา 15:43</t>
  </si>
  <si>
    <t>obec_regional_55_21</t>
  </si>
  <si>
    <t>ศธ 04080-64-0005</t>
  </si>
  <si>
    <t>การพัฒนากิจกรรมการเรียนรู้เชิงรุก (Active Learning) เพื่อสร้างจิตสำนึกรักษ์ป่าน่านโดยใช้การวิจัยชุมชนเป็นฐาน</t>
  </si>
  <si>
    <t>4 พฤศจิกายน 2563 เวลา 15:08</t>
  </si>
  <si>
    <t>สำนักงานเขตพื้นที่การศึกษาประถมศึกษาน่าน เขต 1</t>
  </si>
  <si>
    <t>obec_regional_18_31</t>
  </si>
  <si>
    <t>ศธ 04037-64-0019</t>
  </si>
  <si>
    <t>สร้างจิตสำนึกและความรู้ในการผลิตและบริโภคที่เป็นมิตรกับสิ่งแวดล้อม  สำนักงานเขตพื้นที่การศึกษาประถมศึกษาชัยนาท ปีงบประมาณ  พ.ศ. 2563</t>
  </si>
  <si>
    <t>26 ตุลาคม 2563 เวลา 16:30</t>
  </si>
  <si>
    <t>สำนักงานเขตพื้นที่การศึกษาประถมศึกษาชัยนาท</t>
  </si>
  <si>
    <t>moe021181</t>
  </si>
  <si>
    <t>ศธ02118-64-0002</t>
  </si>
  <si>
    <t>ขับเคลื่อนการดำเนินงานสวนพฤกษศาสตร์โรงเรียนและการอนุรักษ์พันธุกรรมพืชอันเนื่องมาจากพระราชดำริ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พ.ศ.2563</t>
  </si>
  <si>
    <t>29 ตุลาคม 2563 เวลา 9:04</t>
  </si>
  <si>
    <t>สำนักงานศึกษาธิการจังหวัดสระบุรี</t>
  </si>
  <si>
    <t>obec_regional_62_21</t>
  </si>
  <si>
    <t>ศธ 04023-64-0014</t>
  </si>
  <si>
    <t>เสริมสร้างคุณภาพชีวิตเป็นมิตรกับสิ่งแวดล้อม</t>
  </si>
  <si>
    <t>6 พฤศจิกายน 2563 เวลา 11:04</t>
  </si>
  <si>
    <t>สำนักงานเขตพื้นที่การศึกษาประถมศึกษากำแพงเพชร เขต 1</t>
  </si>
  <si>
    <t>ศธ 04047-64-0002</t>
  </si>
  <si>
    <t>ค่ายเยาวชน รักษ์พงไพรเฉลิมพระเกียรติ 60 พรรษา สมเด็จพระเทพรัตนราชสุดาฯ สยามบรมราชกุมารี สู่ความยั่งยืนประจำปี2563</t>
  </si>
  <si>
    <t>27 ตุลาคม 2563 เวลา 12:00</t>
  </si>
  <si>
    <t>180501F0405</t>
  </si>
  <si>
    <t>obec_regional_53_31</t>
  </si>
  <si>
    <t>ศธ 04181-64-0019</t>
  </si>
  <si>
    <t>27 ตุลาคม 2563 เวลา 19:22</t>
  </si>
  <si>
    <t>สำนักงานเขตพื้นที่การศึกษาประถมศึกษาอุตรดิตถ์ เขต 2</t>
  </si>
  <si>
    <t>obec_regional_63_31</t>
  </si>
  <si>
    <t>ศธ 04056-64-0032</t>
  </si>
  <si>
    <t>โครงการค่ายเยาวชน รักษ์พงไพร เฉลิมพระเกียรติ 60 พรรษาสมเด็จพระเทพรัตนราชสุดาฯสยามบรมราชกุมารี สู่ความยั่งยืน ปีที่ 6 พ.ศ. 2563 เครือข่ายเชิงพื้นที่ ภาคเหนือ กลุ่มที่ 2 (Rakpongprai Network:RN)</t>
  </si>
  <si>
    <t>28 ตุลาคม 2563 เวลา 11:59</t>
  </si>
  <si>
    <t>สำนักงานเขตพื้นที่การศึกษาประถมศึกษาตาก เขต 2</t>
  </si>
  <si>
    <t>obec_regional_84_21</t>
  </si>
  <si>
    <t>ศธ 04163-64-0005</t>
  </si>
  <si>
    <t>ค่ายเยาวชน…รักษ์พงไพร เฉลิมพระเกียรติ 60 พรรษา สมเด็จพระเทพรัตนราชสุดาฯ สยามบรมราชกุมารี ประจำปี 2563</t>
  </si>
  <si>
    <t>6 พฤศจิกายน 2563 เวลา 15:08</t>
  </si>
  <si>
    <t>สำนักงานเขตพื้นที่การศึกษาประถมศึกษาสุราษฎร์ธานี เขต 1</t>
  </si>
  <si>
    <t>obec_regional_80_61</t>
  </si>
  <si>
    <t>ศธ 04242-64-0014</t>
  </si>
  <si>
    <t>6 พฤศจิกายน 2563 เวลา 10:19</t>
  </si>
  <si>
    <t>สำนักงานเขตพื้นที่การศึกษามัธยมศึกษา เขต 12 (นครศรีธรรมราช-พัทลุง)</t>
  </si>
  <si>
    <t>obec_regional_70_31</t>
  </si>
  <si>
    <t>ศธ 04128-64-0013</t>
  </si>
  <si>
    <t>สร้างจิตสำนึกและความรูัในการผลิตและบริโภคที่เป็นมิตรกับสิ่งแวดล้อม</t>
  </si>
  <si>
    <t>5 พฤศจิกายน 2563 เวลา 9:44</t>
  </si>
  <si>
    <t>สำนักงานเขตพื้นที่การศึกษาประถมศึกษาราชบุรี เขต 2</t>
  </si>
  <si>
    <t>obec_regional_40_41</t>
  </si>
  <si>
    <t>ศธ 04027-64-0004</t>
  </si>
  <si>
    <t>พัฒนาศูนย์การเรียนรู้ลดใช้พลังงาน การจัดการขยะและอนุรักษ์สิ่งแวดล้อม สำนักงานเขตพื้นที่การศึกษาประถมศึกษาขอนแก่น เขต 3 ปีงบประมาณ 2563</t>
  </si>
  <si>
    <t>6 พฤศจิกายน 2563 เวลา 9:34</t>
  </si>
  <si>
    <t>สำนักงานเขตพื้นที่การศึกษาประถมศึกษาขอนแก่น เขต 3</t>
  </si>
  <si>
    <t>obec_regional_77_21</t>
  </si>
  <si>
    <t>ศธ 04088-64-0015</t>
  </si>
  <si>
    <t>6 พฤศจิกายน 2563 เวลา 20:38</t>
  </si>
  <si>
    <t>สำนักงานเขตพื้นที่การศึกษาประถมศึกษาประจวบคีรีขันธ์ เขต 1</t>
  </si>
  <si>
    <t>obec_regional_50_81</t>
  </si>
  <si>
    <t>ศธ 04264-64-0008</t>
  </si>
  <si>
    <t>4 พฤศจิกายน 2563 เวลา 13:58</t>
  </si>
  <si>
    <t>สำนักงานเขตพื้นที่การศึกษามัธยมศึกษา เขต 34 (เชียงใหม่-แม่ฮ่องสอน)</t>
  </si>
  <si>
    <t>วท 5311.3-63-0001</t>
  </si>
  <si>
    <t>17 พฤศจิกายน 2563 เวลา 10:19</t>
  </si>
  <si>
    <t>โครงการสำคัญ 2565</t>
  </si>
  <si>
    <t>mnre0214541</t>
  </si>
  <si>
    <t>ลพ 0214-64-0001</t>
  </si>
  <si>
    <t>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กิจกรรมหลัก ลำพูนเมืองสิ่งแวดล้อมสะอาดอย่างยั่งยืน ปี 2564</t>
  </si>
  <si>
    <t>18 พฤศจิกายน 2563 เวลา 14:30</t>
  </si>
  <si>
    <t>สำนักงานทรัพยากรธรรมชาติและสิ่งแวดล้อมจังหวัด ลำพูน</t>
  </si>
  <si>
    <t>ทส 1006-64-0004</t>
  </si>
  <si>
    <t>โครงการจัดทำแผนแม่บทการพัฒนาศูนย์สารสนเทศที่ดินและทรัพยากรดิน</t>
  </si>
  <si>
    <t>24 พฤศจิกายน 2563 เวลา 14:57</t>
  </si>
  <si>
    <t>มิถุนายน 2564</t>
  </si>
  <si>
    <t>ทส 1006-64-0005</t>
  </si>
  <si>
    <t>โครงการจัดทำประเด็นยุทธศาสตร์การบริหารจัดการที่ดินและทรัพยากรดินของประเทศ (พ.ศ. 2566 – 2570)</t>
  </si>
  <si>
    <t>24 พฤศจิกายน 2563 เวลา 15:04</t>
  </si>
  <si>
    <t>ธันวาคม 2563</t>
  </si>
  <si>
    <t>สิงหาคม 2564</t>
  </si>
  <si>
    <t>ลพ 0214-64-0002</t>
  </si>
  <si>
    <t>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 ป้องกันเเละเเก้ไขปัญหาหมอกควันเเละไฟป่าจังหวัดลำพูน</t>
  </si>
  <si>
    <t>23 พฤศจิกายน 2563 เวลา 13:38</t>
  </si>
  <si>
    <t>ทส 1008-64-0002</t>
  </si>
  <si>
    <t>โครงการพัฒนาและเพิ่มประสิทธิภาพศูนย์ข้อมูลการประเมินผลกระทบสิ่งแวดล้อม (Smart EIA)</t>
  </si>
  <si>
    <t>26 พฤศจิกายน 2563 เวลา 13:46</t>
  </si>
  <si>
    <t>ทส 1009-63-0037</t>
  </si>
  <si>
    <t>27 พฤศจิกายน 2563 เวลา 10:43</t>
  </si>
  <si>
    <t>ทส 1008-64-0003</t>
  </si>
  <si>
    <t>26 พฤศจิกายน 2563 เวลา 13:37</t>
  </si>
  <si>
    <t>moi0017461</t>
  </si>
  <si>
    <t>ยล 0017-64-0007</t>
  </si>
  <si>
    <t>กิจกรรมสร้างเครือข่ายเยาวชนรู้รักษ์สิ่งแวดล้อม</t>
  </si>
  <si>
    <t>3 ธันวาคม 2563 เวลา 8:46</t>
  </si>
  <si>
    <t>ยะลา</t>
  </si>
  <si>
    <t>ทส 1009-64-0003</t>
  </si>
  <si>
    <t>โครงการจัดทำแนวทางการถ่ายทอดแผนแม่บทภายใต้ยุทธศาสตร์ชาติเพื่อสร้างการเติบโตบนคุณภาพชีวิตที่เป็นมิตรกับสิ่งแวดล้อม</t>
  </si>
  <si>
    <t>3 ธันวาคม 2563 เวลา 16:57</t>
  </si>
  <si>
    <t>ศธ02126-64-0002</t>
  </si>
  <si>
    <t>โครงการหนองบัวลำภูอนุรักษ์และพิทักษ์พันธุกรรมพืช</t>
  </si>
  <si>
    <t>4 ธันวาคม 2563 เวลา 13:30</t>
  </si>
  <si>
    <t>mnre0214171</t>
  </si>
  <si>
    <t>ตก 0214-64-0003</t>
  </si>
  <si>
    <t>อนุรักษ์ ฟื้นฟูและจัดการใช้ประโยชน์ทรัพยากรธรรมชาติ สิ่งแวดล้อมและพลังงานอย่างยั่งยืน กลุ่มจังหวัดภาคเหนือตอนล่าง 1</t>
  </si>
  <si>
    <t>17 ธันวาคม 2563 เวลา 12:46</t>
  </si>
  <si>
    <t>สำนักงานทรัพยากรธรรมชาติและสิ่งแวดล้อมจังหวัด ตาก</t>
  </si>
  <si>
    <t>ทส 0407.8-64-0007</t>
  </si>
  <si>
    <t>โครงการฟื้นฟูทรัพยากรปะการังเเละหญ้าทะเลเเบบบูรณาการทุกภาคส่วน ปีงบประมาณ พ.ศ.2564</t>
  </si>
  <si>
    <t>7 ธันวาคม 2563 เวลา 22:01</t>
  </si>
  <si>
    <t>dnp_regional_81_11</t>
  </si>
  <si>
    <t>dnp_regional_81_1-64-0001</t>
  </si>
  <si>
    <t>โครงการสร้างจิตสำนึกในการอนุรักษ์ทรัพยากรป่าไม้ใต้ร่มพระบารมี</t>
  </si>
  <si>
    <t>9 ธันวาคม 2563 เวลา 12:23</t>
  </si>
  <si>
    <t>อุทยานแห่งชาติเขาพนมเบญจา</t>
  </si>
  <si>
    <t>กรมอุทยานแห่งชาติ สัตว์ป่า และพันธุ์พืช</t>
  </si>
  <si>
    <t>mnre0214771</t>
  </si>
  <si>
    <t>อบ 0214-64-0001</t>
  </si>
  <si>
    <t>โครงการพัฒนาอุทยานธรณีผาชัน สามพันโบก (Phachan Samphanbok Geo park)</t>
  </si>
  <si>
    <t>25 ธันวาคม 2563 เวลา 14:00</t>
  </si>
  <si>
    <t>สำนักงานทรัพยากรธรรมชาติและสิ่งแวดล้อมจังหวัด อุบลราชธานี</t>
  </si>
  <si>
    <t>ศธ 0529-64-0003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</si>
  <si>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 (อพ.สธ)</t>
  </si>
  <si>
    <t>29 ธันวาคม 2563 เวลา 10:12</t>
  </si>
  <si>
    <t>ทส 0436-64-0010</t>
  </si>
  <si>
    <t>ขับเคลื่อนการดำเนินงานตามพระราชบัญญัติส่งเสริมการบริหารจัดการทรัพยากรทางทะเลและชายฝั่ง พ.ศ. 2558</t>
  </si>
  <si>
    <t>16 ธันวาคม 2563 เวลา 13:52</t>
  </si>
  <si>
    <t>obec_regional_57_51</t>
  </si>
  <si>
    <t>ศธ 04046-64-0041</t>
  </si>
  <si>
    <t>โครงการเมืองสะอาด ( Green City ) (กิจกรรมการบริหารจัดการสิ่งแวดล้อมในหน่วยงาน)</t>
  </si>
  <si>
    <t>1 กุมภาพันธ์ 2564 เวลา 15:03</t>
  </si>
  <si>
    <t>สำนักงานเขตพื้นที่การศึกษาประถมศึกษาเชียงราย เขต 4</t>
  </si>
  <si>
    <t>180501F0303</t>
  </si>
  <si>
    <t>mnre0214191</t>
  </si>
  <si>
    <t>นฐ 0214-64-0004</t>
  </si>
  <si>
    <t>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</t>
  </si>
  <si>
    <t>20 มกราคม 2564 เวลา 11:05</t>
  </si>
  <si>
    <t>สำนักงานทรัพยากรธรรมชาติและสิ่งแวดล้อมจังหวัด นครปฐม</t>
  </si>
  <si>
    <t>kpru053681</t>
  </si>
  <si>
    <t>ศธ 0536.8-64-0007</t>
  </si>
  <si>
    <t>การพัฒนาระบบข้อมูลตำบลในจังหวัด</t>
  </si>
  <si>
    <t>25 มกราคม 2564 เวลา 16:41</t>
  </si>
  <si>
    <t>สถาบันวิจัยและพัฒนา</t>
  </si>
  <si>
    <t>มหาวิทยาลัยราชภัฏกำแพงเพชร</t>
  </si>
  <si>
    <t>mnre0214251</t>
  </si>
  <si>
    <t>นธ 0214-64-0004</t>
  </si>
  <si>
    <t>โครงการอนุรักษ์พันธุกรรมพืชอันเนื่องมาจากพระราชดำริ</t>
  </si>
  <si>
    <t>27 มกราคม 2564 เวลา 15:46</t>
  </si>
  <si>
    <t>สำนักงานทรัพยากรธรรมชาติและสิ่งแวดล้อมจังหวัด นราธิวาส</t>
  </si>
  <si>
    <t>mnre0214341</t>
  </si>
  <si>
    <t>อย 0214-64-0004</t>
  </si>
  <si>
    <t>29 มกราคม 2564 เวลา 12:50</t>
  </si>
  <si>
    <t>สำนักงานทรัพยากรธรรมชาติและสิ่งแวดล้อมจังหวัด พระนครศรีอยุธยา</t>
  </si>
  <si>
    <t>รย 0214-64-0005</t>
  </si>
  <si>
    <t>การบริหารจัดการทรัพยากรธรรมชาติและสิ่งแวดล้อมตามแนวพระราชดำริและกิจการพิเศษ</t>
  </si>
  <si>
    <t>28 มกราคม 2564 เวลา 15:15</t>
  </si>
  <si>
    <t>รย 0214-64-0006</t>
  </si>
  <si>
    <t>โครงอนุรักษ์พันธุกรรมพืชอันเนื่องมาจากพระราชดำริ</t>
  </si>
  <si>
    <t>28 มกราคม 2564 เวลา 15:51</t>
  </si>
  <si>
    <t>ทส 0302-64-0001</t>
  </si>
  <si>
    <t>28 มกราคม 2564 เวลา 16:37</t>
  </si>
  <si>
    <t>mnre0214041</t>
  </si>
  <si>
    <t>กส 0214-64-0006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</si>
  <si>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และของเสียอันตรายในพื้นที่จังหวัดกาฬสินธุ์ ประจำปีงบประมาณ พ.ศ. 2564</t>
  </si>
  <si>
    <t>28 มกราคม 2564 เวลา 16:49</t>
  </si>
  <si>
    <t>สำนักงานทรัพยากรธรรมชาติและสิ่งแวดล้อมจังหวัด กาฬสินธุ์</t>
  </si>
  <si>
    <t>mnre02011</t>
  </si>
  <si>
    <t>ทส 0201-64-0001</t>
  </si>
  <si>
    <t>โครงการสร้างการรับรู้ของประชาชนและเครือข่ายภาคประชาชน ในการดูแลรักษาทรัพยากรธรรมชาติและสิ่งแวดล้อม</t>
  </si>
  <si>
    <t>29 มกราคม 2564 เวลา 11:22</t>
  </si>
  <si>
    <t>มกราคม 2564</t>
  </si>
  <si>
    <t>กองกลาง</t>
  </si>
  <si>
    <t>mnre08121</t>
  </si>
  <si>
    <t>ทส 0812-64-0001</t>
  </si>
  <si>
    <t>ส่งเสริมการมีส่วนร่วมในการป้องกันการเผาในที่โล่ง ไฟป่า และลดหมอกควัน</t>
  </si>
  <si>
    <t>29 มกราคม 2564 เวลา 14:42</t>
  </si>
  <si>
    <t>กองอาสาสมัครพิทักษ์ทรัพยากรธรรมชาติและสิ่งแวดล้อม</t>
  </si>
  <si>
    <t>นธ 0214-64-0006</t>
  </si>
  <si>
    <t>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t>
  </si>
  <si>
    <t>29 มกราคม 2564 เวลา 14:49</t>
  </si>
  <si>
    <t>เมษายน 2564</t>
  </si>
  <si>
    <t>180501F0205</t>
  </si>
  <si>
    <t>moe02501</t>
  </si>
  <si>
    <t>ศธ0250-64-0012</t>
  </si>
  <si>
    <t>ขับเคลื่อนการดำเนินงานสวนพฤกษศาสตร์โรงเรียนในสมเด็จพระเทพรัตนราชสุดาฯ สยามบรมราชกุมารีในพื้นที่สำนักงานศึกษาธิการภาค 14</t>
  </si>
  <si>
    <t>31 มกราคม 2564 เวลา 12:05</t>
  </si>
  <si>
    <t>สำนักงานศึกษาธิการภาค 14 (อุบลราชธานี)</t>
  </si>
  <si>
    <t>moe02491</t>
  </si>
  <si>
    <t>ศธ0249-64-0012</t>
  </si>
  <si>
    <t>โครงการ “รักปฐพี  คืนชีวีที่หลากหลายให้ผืนดิน : Keep soil  alive, soil biodiversity” สำนักงานศึกษาธิการภาค 12 ปีงบประมาณ พ.ศ. 2564</t>
  </si>
  <si>
    <t>1 กุมภาพันธ์ 2564 เวลา 10:57</t>
  </si>
  <si>
    <t>สำนักงานศึกษาธิการภาค 12 (ขอนแก่น)</t>
  </si>
  <si>
    <t>mnre0214481</t>
  </si>
  <si>
    <t>รอ 0214-64-0005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</si>
  <si>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</t>
  </si>
  <si>
    <t>1 กุมภาพันธ์ 2564 เวลา 14:00</t>
  </si>
  <si>
    <t>กุมภาพันธ์ 2564</t>
  </si>
  <si>
    <t>สำนักงานทรัพยากรธรรมชาติและสิ่งแวดล้อมจังหวัด ร้อยเอ็ด</t>
  </si>
  <si>
    <t>รอ 0214-64-0006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</si>
  <si>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ประจำปีงบประมาณ พ.ศ. 2564</t>
  </si>
  <si>
    <t>1 กุมภาพันธ์ 2564 เวลา 14:39</t>
  </si>
  <si>
    <t>รอ 0214-64-0007</t>
  </si>
  <si>
    <t>โครงการอนุรักษ์พันธุกรรมพืชอันเนื่องมาจากพระราชดำริ ประจำปีงบประมาณ พ.ศ. 2564</t>
  </si>
  <si>
    <t>1 กุมภาพันธ์ 2564 เวลา 15:26</t>
  </si>
  <si>
    <t>mnre0214721</t>
  </si>
  <si>
    <t>อท 0214-64-0001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</si>
  <si>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และของเสียอันตรายในพื้นที่จังหวัดอ่างทอง ประจำปีงบประมาณ พ.ศ. 2564</t>
  </si>
  <si>
    <t>4 กุมภาพันธ์ 2564 เวลา 9:32</t>
  </si>
  <si>
    <t>สำนักงานทรัพยากรธรรมชาติและสิ่งแวดล้อมจังหวัด อ่างทอง</t>
  </si>
  <si>
    <t>mnre0214261</t>
  </si>
  <si>
    <t>นน 0214-64-0002</t>
  </si>
  <si>
    <t>โครงการบริหารจัดการทรัพยากรธรรมชาติและสิ่งแวดล้อม ตามแนวอันเนื่องมาจากพระราชดำริ</t>
  </si>
  <si>
    <t>10 กุมภาพันธ์ 2564 เวลา 12:15</t>
  </si>
  <si>
    <t>สำนักงานทรัพยากรธรรมชาติและสิ่งแวดล้อมจังหวัด น่าน</t>
  </si>
  <si>
    <t>ศธ 04090-64-0025</t>
  </si>
  <si>
    <t>เรียนรู้พฤกษศาสตร์เพื่อการอนุรักษ์</t>
  </si>
  <si>
    <t>28 เมษายน 2564 เวลา 9:30</t>
  </si>
  <si>
    <t>mnre0214151</t>
  </si>
  <si>
    <t>ตง 0214-64-0002</t>
  </si>
  <si>
    <t>โครงการอบรมเยาวชนเพื่ออนุรักษ์และฟื้นฟูทรัพยากรป่าไม้จังหวัดตรัง 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ปีงบประมาณ พ.ศ. 2464</t>
  </si>
  <si>
    <t>20 เมษายน 2564 เวลา 12:36</t>
  </si>
  <si>
    <t>32,137.5</t>
  </si>
  <si>
    <t>สำนักงานทรัพยากรธรรมชาติและสิ่งแวดล้อมจังหวัด ตรัง</t>
  </si>
  <si>
    <t>ศธ 04020-64-0055</t>
  </si>
  <si>
    <t>ค่ายเยาวชนรักษ์พงไพร เฉลิมพระเกียรติ 60 พรรษา สมเด็จพระเทพรัตน์ราชสุดาฯสยามบรมราชกุมารี ประจำปี 2564</t>
  </si>
  <si>
    <t>2 มิถุนายน 2564 เวลา 9:26</t>
  </si>
  <si>
    <t>obec_regional_20_21</t>
  </si>
  <si>
    <t>ศธ 04034-64-0054</t>
  </si>
  <si>
    <t>โครงการ CHON 1 เป็นมิตรกับสิ่งแวดล้อม พร้อมใจลดและคัดแยกขยะ</t>
  </si>
  <si>
    <t>11 มิถุนายน 2564 เวลา 17:50</t>
  </si>
  <si>
    <t>สำนักงานเขตพื้นที่การศึกษาประถมศึกษาชลบุรี เขต 1</t>
  </si>
  <si>
    <t>obec_regional_22_31</t>
  </si>
  <si>
    <t>ศธ 04031-64-0030</t>
  </si>
  <si>
    <t>ค่าย “เยาวชน...รักษ์พงไพร เฉลิมพระเกียรติ ๖๐ พรรษา สมเด็จพระเทพรัตนราชสุดาฯ สยามบรมราชกุมารี” ประจำปี ๒๕๖๔</t>
  </si>
  <si>
    <t>1 พฤศจิกายน 2564 เวลา 9:36</t>
  </si>
  <si>
    <t>สำนักงานเขตพื้นที่การศึกษาประถมศึกษาจันทบุรี เขต 2</t>
  </si>
  <si>
    <t>industry03101</t>
  </si>
  <si>
    <t>อก 0310-64-0019</t>
  </si>
  <si>
    <t>ระบบเฝ้าระวังและเตือนภัยมลพิาระยะไกล แขวงทุ่งพญาไท เขตราชเทวี กรุงเทพมหานคร</t>
  </si>
  <si>
    <t>8 กรกฎาคม 2564 เวลา 15:08</t>
  </si>
  <si>
    <t>กองวิจัยและเตือนภัยมลพิษโรงงาน</t>
  </si>
  <si>
    <t>180501F0202</t>
  </si>
  <si>
    <t>อก 0310-64-0021</t>
  </si>
  <si>
    <t>ปรับปรุงระบบน้ำใช้ภายในศูนย์วิจัยและเตือนภัยมลพิษโรงงานภาคตะวันออก ตำบลหนองข้างคอก อำเภอเมืองชลบุรี จังหวัดชลบุรี</t>
  </si>
  <si>
    <t>8 กรกฎาคม 2564 เวลา 15:11</t>
  </si>
  <si>
    <t>180501F0204</t>
  </si>
  <si>
    <t>ศธ 04047-64-0042</t>
  </si>
  <si>
    <t>โครงการค่ายเยาวชนรักษ์พงไพร เฉลิมพระเกียรติ 60 พรรษา สมเด็จพระเทพรัตนราชสุดาฯ สยามบรมราชกุมารี สุ่ความยั่งยืน ประจำปี 2564</t>
  </si>
  <si>
    <t>29 กรกฎาคม 2564 เวลา 16:51</t>
  </si>
  <si>
    <t>พฤษภาคม 2564</t>
  </si>
  <si>
    <t>ทส 1009-66-0001</t>
  </si>
  <si>
    <t>โครงการเพิ่มประสิทธิภาพการบริหารจัดการทรัพยากรธรรมชาติและสิ่งแวดล้อม แบบองค์รวมมุ่งสู่การเติบโตอย่างยั่งยืน</t>
  </si>
  <si>
    <t>5 สิงหาคม 2564 เวลา 15:57</t>
  </si>
  <si>
    <t>กันยายน 2566</t>
  </si>
  <si>
    <t>ข้อเสนอโครงการสำคัญ 2566 ที่ผ่านเข้ารอบ</t>
  </si>
  <si>
    <t>v2_180501V02</t>
  </si>
  <si>
    <t>v2_180501V02F01</t>
  </si>
  <si>
    <t>ศธ 04057-64-0026</t>
  </si>
  <si>
    <t>ค่ายเยาวชน...รักษ์พงไพร เฉลิมพระเกียรติ 60 พรรษา สมเด็จพระเทพรัตนราชสุดา ฯ สยามบรมราชกุมารี  ประจำปี พ.ศ. 2564</t>
  </si>
  <si>
    <t>3 สิงหาคม 2564 เวลา 12:21</t>
  </si>
  <si>
    <t>ทส 0805-66-0001</t>
  </si>
  <si>
    <t>โครงการส่งเสริมการผลิต การบริการ และการบริโภคที่เป็นมิตรกับสิ่งแวดล้อม</t>
  </si>
  <si>
    <t>3 สิงหาคม 2564 เวลา 16:02</t>
  </si>
  <si>
    <t>v2_180501V03</t>
  </si>
  <si>
    <t>v2_180501V03F01</t>
  </si>
  <si>
    <t>ทส 0805-66-0003</t>
  </si>
  <si>
    <t>โครงการส่งเสริมศักยภาพและบูรณาการความร่วมมือการจัดการเมืองสิ่งแวดล้อมยั่งยืน</t>
  </si>
  <si>
    <t>4 สิงหาคม 2564 เวลา 10:56</t>
  </si>
  <si>
    <t>ข้อเสนอโครงการสำคัญ 2566 ที่ไม่ผ่านเข้ารอบ</t>
  </si>
  <si>
    <t>ทส 1008-66-0001</t>
  </si>
  <si>
    <t>พัฒนาและเพิ่มประสิทธิภาพกระบวนการการประเมินผลกระทบสิ่งแวดล้อม</t>
  </si>
  <si>
    <t>4 สิงหาคม 2564 เวลา 21:41</t>
  </si>
  <si>
    <t>v2_180501V02F02</t>
  </si>
  <si>
    <t>mnre02251</t>
  </si>
  <si>
    <t>ทส 0225-66-0001</t>
  </si>
  <si>
    <t>โครงการเสริมสร้างการตระหนักรู้ด้านทรัพยากรธรรมชาติและสิ่งแวดล้อม</t>
  </si>
  <si>
    <t>5 สิงหาคม 2564 เวลา 13:07</t>
  </si>
  <si>
    <t>สถาบันพัฒนาทรัพยากรบุคคล</t>
  </si>
  <si>
    <t>v2_180501V01</t>
  </si>
  <si>
    <t>v2_180501V01F01</t>
  </si>
  <si>
    <t>ทส 1010-66-0001</t>
  </si>
  <si>
    <t>5 สิงหาคม 2564 เวลา 15:35</t>
  </si>
  <si>
    <t>v2_180501V04</t>
  </si>
  <si>
    <t>v2_180501V04F05</t>
  </si>
  <si>
    <t>most53071</t>
  </si>
  <si>
    <t>วท 5307-66-0001</t>
  </si>
  <si>
    <t>การประเมินการพัฒนาอย่างยั่งยืนของประเทศไทยด้วยข้อมูลสำรวจโลก (Earth Observation for Monitoring Sustainable Development Indicators)</t>
  </si>
  <si>
    <t>14 สิงหาคม 2564 เวลา 16:10</t>
  </si>
  <si>
    <t>สำนักพัฒนาและถ่ายทอดองค์ความรู้</t>
  </si>
  <si>
    <t>ku05131011</t>
  </si>
  <si>
    <t>ศธ 0513.101-66-0012</t>
  </si>
  <si>
    <t>โครงการยกระดับกระบวนทัศน์คุณภาพชีวิตคนไทยด้านสิ่งแวดล้อม เพื่อการพัฒนาที่ยั่งยืน (Thailand SDGs Multipliers)</t>
  </si>
  <si>
    <t>14 สิงหาคม 2564 เวลา 13:24</t>
  </si>
  <si>
    <t>สำนักงานอธิการบดี</t>
  </si>
  <si>
    <t>มหาวิทยาลัยเกษตรศาสตร์</t>
  </si>
  <si>
    <t>v2_180501V03F03</t>
  </si>
  <si>
    <t>cu05122381</t>
  </si>
  <si>
    <t>ศธ 0512.2.38-66-0014</t>
  </si>
  <si>
    <t>โครงการศูนยบ์่มเพาะนักออกแบบอุตสาหกรรมรุ่นใหม่ใส่ใจคุณภาพชีวิตและสิ่งแวดล้อมอย่างยั่งยืน</t>
  </si>
  <si>
    <t>16 สิงหาคม 2564 เวลา 10:43</t>
  </si>
  <si>
    <t>กันยายน 2569</t>
  </si>
  <si>
    <t>สำนักบริหารแผนและการงบประมาณ (สบผ.)</t>
  </si>
  <si>
    <t>จุฬาลงกรณ์มหาวิทยาลัย</t>
  </si>
  <si>
    <t>v2_180501V02F03</t>
  </si>
  <si>
    <t>ศธ 0512.2.38-66-0022</t>
  </si>
  <si>
    <t>โครงการพัฒนาชุดความรู้และนวัตกรรมสื่อการเรียนรู้เพื่อสร้างพฤติกรรมที่พึงประสงค์ด้านสิ่งแวดล้อม</t>
  </si>
  <si>
    <t>16 สิงหาคม 2564 เวลา 13:34</t>
  </si>
  <si>
    <t>buu62021</t>
  </si>
  <si>
    <t>ศธ6202-66-0012</t>
  </si>
  <si>
    <t>โครงการ “โครงการพัฒนาศูนย์การเรียนรู้ด้านการแพทย์แผนไทยเพื่อประชาชน คณะการแพทย์แผนไทยอภัยภูเบศร มหาวิทยาลัยบูรพา”</t>
  </si>
  <si>
    <t>16 สิงหาคม 2564 เวลา 16:49</t>
  </si>
  <si>
    <t>มหาวิทยาลัยบูรพา</t>
  </si>
  <si>
    <t>v2_180501V01F02</t>
  </si>
  <si>
    <t>ศธ 04163-64-0023</t>
  </si>
  <si>
    <t>ค่ายเยาวชน…รักษ์พงไพร เฉลิมพระเกียรติ 60 พรรษาสมเด็จพระเทพรัตนราชสุดาฯ สยามบรมราชกุมารี  ประจำปี 2564</t>
  </si>
  <si>
    <t>24 สิงหาคม 2564 เวลา 10:26</t>
  </si>
  <si>
    <t>obec_regional_71_51</t>
  </si>
  <si>
    <t>ศธ 04222-64-0077</t>
  </si>
  <si>
    <t>การดำเนินงานวิจัยของการอนุรักษ์ทรัพยากรธรรมชาติและสิ่งแวดล้อม ประจำปีงบประมาณ 2564</t>
  </si>
  <si>
    <t>6 ตุลาคม 2564 เวลา 16:04</t>
  </si>
  <si>
    <t>สำนักงานเขตพื้นที่การศึกษาประถมศึกษากาญจนบุรี เขต 4</t>
  </si>
  <si>
    <t>dnp_regional_521</t>
  </si>
  <si>
    <t>dnp_regional_52-65-0001</t>
  </si>
  <si>
    <t>ลำปางสุขภาพดี เมื่่อไม่มีหมอกควัน (Lampang Healthy Smog Free : A wellness Lampang Project) กระบวนการขับเคลื่อนแก้ไขปัญหาหมอกควันไฟป่าจังหวัดลำปางแบบบูรณาการ : กิจกรรม สร้างเครือข่ายการแก้ไขปัญหาไฟป่าและหมอกควันในพื้นที่ป่าอนุรักษ์จังหวัดลำปาง</t>
  </si>
  <si>
    <t>17 ธันวาคม 2564 เวลา 11:18</t>
  </si>
  <si>
    <t>สำนักบริหารพื้นที่อนุรักษ์ที่ 13 สาขาลำปาง</t>
  </si>
  <si>
    <t>ศธ 04056-65-0006</t>
  </si>
  <si>
    <t>โครงการค่าย" เยาวชน รักษ์พงไพร เฉลิมพระเกียรติ 60 พรรษา สมเด็จพระเทพรัตนราชสุดาฯสยามบรมราชกุมารี " ประจำปี 2564</t>
  </si>
  <si>
    <t>28 ตุลาคม 2564 เวลา 15:08</t>
  </si>
  <si>
    <t>moi0021911</t>
  </si>
  <si>
    <t>สต 0021-65-0001</t>
  </si>
  <si>
    <t>โครงการสตูลเข้มแข็งเตรียมพร้อมรับภัยพิบัติ</t>
  </si>
  <si>
    <t>20 ธันวาคม 2564 เวลา 15:03</t>
  </si>
  <si>
    <t>สำนักงานป้องกันและบรรเทาสาธารณภัย จังหวัดสตูล</t>
  </si>
  <si>
    <t>กรมป้องกันและบรรเทาสาธารณภัย</t>
  </si>
  <si>
    <t>180501F0402</t>
  </si>
  <si>
    <t>ทส 1009-65-0001</t>
  </si>
  <si>
    <t>โครงการเสริมสร้างคุณลักษณะอันพึงประสงค์ด้านการบริหารจัดการทรัพยากรธรรมชาติและสิ่งแวดล้อมมุ่งสู่การเติบโตอย่างยั่งยืน</t>
  </si>
  <si>
    <t>6 มกราคม 2565 เวลา 14:02</t>
  </si>
  <si>
    <t>ทส 1004-65-0001</t>
  </si>
  <si>
    <t>การจัดทำรายงานสถานการณ์คุณภาพสิ่งแวดล้อมประจำปี</t>
  </si>
  <si>
    <t>26 มกราคม 2565 เวลา 11:31</t>
  </si>
  <si>
    <t>พฤศจิกายน 2564</t>
  </si>
  <si>
    <t>ลพ 0214-65-0001</t>
  </si>
  <si>
    <t>โครงการป้องกันและแก้ไขปัญหาหมอกควันและไฟป่าจังหวัดลำพูน ปี 2565</t>
  </si>
  <si>
    <t>29 พฤศจิกายน 2564 เวลา 16:14</t>
  </si>
  <si>
    <t>mot0703551</t>
  </si>
  <si>
    <t>คค 0703.55-65-0006</t>
  </si>
  <si>
    <t>โครงการพัฒนาโครงสร้างพื้นฐานภาคการเกษตร</t>
  </si>
  <si>
    <t>16 ธันวาคม 2564 เวลา 10:52</t>
  </si>
  <si>
    <t>แขวงทางหลวงชนบทศรีสะเกษ</t>
  </si>
  <si>
    <t>กรมทางหลวงชนบท</t>
  </si>
  <si>
    <t>ทส 1008-65-0001</t>
  </si>
  <si>
    <t>3 ธันวาคม 2564 เวลา 11:53</t>
  </si>
  <si>
    <t>กองพัฒนาระบบการวิเคราะห์ผลกระทบสิ่งแวดล้อม</t>
  </si>
  <si>
    <t>ศธ 0529-65-0003</t>
  </si>
  <si>
    <t>โครงการอนุรักษ์พันธุกรรมพืชฯ อันเนื่องมาจากพระราชดำริฯ (อพ.สธ.)</t>
  </si>
  <si>
    <t>23 ธันวาคม 2564 เวลา 14:29</t>
  </si>
  <si>
    <t>mnre0214071</t>
  </si>
  <si>
    <t>จบ 0214-65-0001</t>
  </si>
  <si>
    <t>ขุดคูกันช้างป้องกันอันตรายจากช้างป่าเพื่อความปลอดภัยในชีวิตและทรัพย์สิน พื้นที่ตำบลทรายขาว อำเภอสอยดาว จังหวัดจันทบุรี ป่ารอยต่อ 5 จังหวัด</t>
  </si>
  <si>
    <t>ด้านความมั่นคง</t>
  </si>
  <si>
    <t>7 ธันวาคม 2564 เวลา 11:39</t>
  </si>
  <si>
    <t>สำนักงานทรัพยากรธรรมชาติและสิ่งแวดล้อมจังหวัด จันทบุรี</t>
  </si>
  <si>
    <t>moi0021541</t>
  </si>
  <si>
    <t>พร 0021-65-0001</t>
  </si>
  <si>
    <t>โครงการเสริมสร้างและพัฒนาประสิทธิภาพการป้องกันและบรรเทาสาธารณภัยพร้อมรับมือภัยพิบัติในพื้นที่จังหวัดแพร่</t>
  </si>
  <si>
    <t>8 ธันวาคม 2564 เวลา 13:04</t>
  </si>
  <si>
    <t>สำนักงานป้องกันและบรรเทาสาธารณภัย จังหวัดแพร่</t>
  </si>
  <si>
    <t>จบ 0214-65-0002</t>
  </si>
  <si>
    <t>8 ธันวาคม 2564 เวลา 15:21</t>
  </si>
  <si>
    <t>mnre08021</t>
  </si>
  <si>
    <t>ทส 0802-65-0002</t>
  </si>
  <si>
    <t>โครงการสร้างจิตสำนึกด้านทรัพยากรธรรมชาติและสิ่งแวดล้อม</t>
  </si>
  <si>
    <t>27 ธันวาคม 2564 เวลา 20:16</t>
  </si>
  <si>
    <t>กองส่งเสริมและเผยแพร่</t>
  </si>
  <si>
    <t>ศธ02126-65-0002</t>
  </si>
  <si>
    <t>21 มกราคม 2565 เวลา 10:32</t>
  </si>
  <si>
    <t>อย 0214-65-0002</t>
  </si>
  <si>
    <t>โครงการอนุรักษ์พันธุกรรมพืชอันเนื่องมาจากพระราชดำริฯ (อพ.สธ.)</t>
  </si>
  <si>
    <t>13 ธันวาคม 2564 เวลา 10:44</t>
  </si>
  <si>
    <t>ทส 1008-65-0002</t>
  </si>
  <si>
    <t>โครงการพัฒนาและเพิ่มประสิทธิภาพการขอรับใบอนุญาตเป็นผู้มีสิทธิจัดทำรายงานการประเมินผลกระทบสิ่งแวดล้อม ทางระบบดิจิทัล</t>
  </si>
  <si>
    <t>15 ธันวาคม 2564 เวลา 16:28</t>
  </si>
  <si>
    <t>ทส 0812-65-0001</t>
  </si>
  <si>
    <t>การสร้างความร่วมมือของเครือข่ายภาคประชาชนด้านทรัพยากรธรรมชาติและสิ่งแวดล้อม</t>
  </si>
  <si>
    <t>28 ธันวาคม 2564 เวลา 14:01</t>
  </si>
  <si>
    <t>ทส 0812-65-0002</t>
  </si>
  <si>
    <t>โครงการส่งเสริมการมีส่วนร่วมในการป้องกันการเผาในที่โล่ง ไฟป่าและลดหมอกควัน</t>
  </si>
  <si>
    <t>28 ธันวาคม 2564 เวลา 14:02</t>
  </si>
  <si>
    <t>ทส 0302-65-0001</t>
  </si>
  <si>
    <t>16 ธันวาคม 2564 เวลา 10:48</t>
  </si>
  <si>
    <t>กองกฎหมาย</t>
  </si>
  <si>
    <t>รอ 0214-65-0016</t>
  </si>
  <si>
    <t>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สำนักงานทรัพยากรธรรมชาติและสิ่งแวดล้อมจังหวัดร้อยเอ็ด</t>
  </si>
  <si>
    <t>23 ธันวาคม 2564 เวลา 10:14</t>
  </si>
  <si>
    <t>นน 0214-65-0001</t>
  </si>
  <si>
    <t>โครงการอนุรักษ์พันธุกรรมพืชอันเนื่องมาจากพระราชดำริ ประจำปีงบประมาณ พ.ศ.2565 สำนักงานทรัพยากรธรรมชาติและสิ่งแวดล้อมจังหวัดน่าน</t>
  </si>
  <si>
    <t>28 ธันวาคม 2564 เวลา 11:18</t>
  </si>
  <si>
    <t>ทส 0805-65-0002</t>
  </si>
  <si>
    <t>โครงการเมืองสิ่งแวดล้อมยั่งยืน</t>
  </si>
  <si>
    <t>28 ธันวาคม 2564 เวลา 17:26</t>
  </si>
  <si>
    <t>mnre08111</t>
  </si>
  <si>
    <t>ทส 0811-65-0001</t>
  </si>
  <si>
    <t>การพัฒนาศักยภาพนักบริหารระดับสูงด้านการจัดการสิ่งแวดล้อมอย่างยั่งยืน</t>
  </si>
  <si>
    <t>27 ธันวาคม 2564 เวลา 21:59</t>
  </si>
  <si>
    <t>กองพัฒนาทรัพยากรบุคคลด้านสิ่งแวดล้อม</t>
  </si>
  <si>
    <t>ทส 0811-65-0002</t>
  </si>
  <si>
    <t>การเรียนรู้ผ่านสื่ออิเล็กทรอนิกส์</t>
  </si>
  <si>
    <t>27 ธันวาคม 2564 เวลา 21:46</t>
  </si>
  <si>
    <t>ทส 1010-65-0001</t>
  </si>
  <si>
    <t>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</t>
  </si>
  <si>
    <t>24 ธันวาคม 2564 เวลา 11:19</t>
  </si>
  <si>
    <t>industry03121</t>
  </si>
  <si>
    <t>อก 0312-65-0001</t>
  </si>
  <si>
    <t>โครงการอนุรักษ์พลังงานและส่งเสริมความปลอดภัยในโรงงานอุตสาหกรรม  (โรงงานน้ำแข็ง และห้องเย็น) ปีงบประมาณ พ.ศ.2565</t>
  </si>
  <si>
    <t>27 มกราคม 2565 เวลา 14:38</t>
  </si>
  <si>
    <t>กองส่งเสริมเทคโนโลยีความปลอดภัยโรงงาน</t>
  </si>
  <si>
    <t>180501F0302</t>
  </si>
  <si>
    <t>ศธ02118-65-0009</t>
  </si>
  <si>
    <t>ขับเคลื่อนการดำเนินงานสวนพฤกษศาสตร์โรงเรียน 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ประจำปีงบประมาณ พ.ศ.2565</t>
  </si>
  <si>
    <t>7 มกราคม 2565 เวลา 16:29</t>
  </si>
  <si>
    <t>most53041</t>
  </si>
  <si>
    <t>วท 5304-65-0005</t>
  </si>
  <si>
    <t>โครงการจัดทำโครงสร้างพื้นฐานและฐานข้อมูลสามมิติคู่เสมือนเชิงพื้นที่เพื่อการพัฒนาประเทศ (Thailand Geospatial Digital Twin for Sustainable Development)</t>
  </si>
  <si>
    <t>15 มกราคม 2565 เวลา 18:49</t>
  </si>
  <si>
    <t>สำนักประยุกต์และบริหารภูมิสารสนเทศ</t>
  </si>
  <si>
    <t>สำนักงานพัฒนาเทคโนโลยีอวกาศและภูมิสารสนเทศ (องค์การมหาชน)</t>
  </si>
  <si>
    <t>โครงการลงทุนแผน 13</t>
  </si>
  <si>
    <t>v2_180501V03F04</t>
  </si>
  <si>
    <t>ลิ้งค์</t>
  </si>
  <si>
    <t>โครงการจัดทำมาตรฐานการเก็บรักษาวัตถุอันตรายเพื่อยกระดับสถานที่จัดเก็บวัตถุอันตราย (ภายใต้ค่าใช้จ่ายในการบริหารจัดการสารเคมีและวัตถุอันตรายภาคอุตสาหกรรม)</t>
  </si>
  <si>
    <t>โครงการส่งเสริมการท่องเที่ยวในชุมชนไทยพวนอย่างยั่งยืน ระยะที่ 3</t>
  </si>
  <si>
    <t>โครงการก่อสร้างระบบระบายน้ำเสียและป้องกันน้ำท่วมพื้นที่ชุมชนเทศบาลตำบลท่าวังทอง อำเภอเมืองพะเยา จังหวัดพะเยา</t>
  </si>
  <si>
    <t>โครงการปรับปรุงภุูมิทัศน์รอบคูเมืองระยะที่ ๓ อำเภอเมืองพะเยา จังหวัดพะเยา</t>
  </si>
  <si>
    <t>“ค่ายเยาวชน..รักษ์พงไพร” เฉลิมพระเกียรติ 60 พรรษา สมเด็จพระเทพรัตนราชสุดาฯ สยามบรมราชกุมารี ปีที่ 6 ประจำปีงบประมาณ พ.ศ. 2563</t>
  </si>
  <si>
    <t>ค่ายเยาวชน...รักษ์พงไพร เฉลิมพระเกียรติ 60 พรรษา สมเด็จพระเทพรัตนราชสุดา ฯ สยามบรมราชกุมารี ปีที่ 6 พ.ศ. 2563 เครือข่ายเชิงพื้นที่ ภาคกลาง 2 (Rakpongprai Network : RN)</t>
  </si>
  <si>
    <t>“รักษ์ป่าน่าน” จากธรรมชาติในชุมชน สู่การเรียนรู้ที่ยั่งยืน</t>
  </si>
  <si>
    <t>สร้างจิตสำนึกและความรู้ในการผลิตและบริโภคที่เป็นมิตรกับสิ่งแวดล้อม สำนักงานเขตพื้นที่การศึกษาประถมศึกษาชัยนาท ปีงบประมาณ พ.ศ. 2563</t>
  </si>
  <si>
    <t>โครงการ “รักปฐพี คืนชีวีที่หลากหลายให้ผืนดิน : Keep soil alive, soil biodiversity” สำนักงานศึกษาธิการภาค 12 ปีงบประมาณ พ.ศ. 2564</t>
  </si>
  <si>
    <t>ค่ายเยาวชน...รักษ์พงไพร เฉลิมพระเกียรติ 60 พรรษา สมเด็จพระเทพรัตนราชสุดา ฯ สยามบรมราชกุมารี ประจำปี พ.ศ. 2564</t>
  </si>
  <si>
    <t>ค่ายเยาวชน…รักษ์พงไพร เฉลิมพระเกียรติ 60 พรรษาสมเด็จพระเทพรัตนราชสุดาฯ สยามบรมราชกุมารี ประจำปี 2564</t>
  </si>
  <si>
    <t>โครงการอนุรักษ์พลังงานและส่งเสริมความปลอดภัยในโรงงานอุตสาหกรรม (โรงงานน้ำแข็ง และห้องเย็น) ปีงบประมาณ พ.ศ.2565</t>
  </si>
  <si>
    <t>โครงการภายใต้เป้าหมายแผนแม่บทย่อย: 180501 คนไทยมีคุณลักษณะและพฤติกรรมที่พึงประสงค์ด้านสิ่งแวดล้อมและคุณภาพชีวิตที่ดี</t>
  </si>
  <si>
    <t>ปีงบประมาณ</t>
  </si>
  <si>
    <t>180501F0403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</si>
  <si>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</si>
  <si>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</si>
  <si>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</si>
  <si>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</si>
  <si>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</si>
  <si>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</si>
  <si>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</si>
  <si>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</si>
  <si>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</si>
  <si>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</si>
  <si>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</si>
  <si>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จำนวนโครงการ/การดำเนินการ</t>
  </si>
  <si>
    <t>หน่วยงานระดับกระทรวง/กรม</t>
  </si>
  <si>
    <t/>
  </si>
  <si>
    <t>รวมจำนวนโครงการทั้งหมด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</si>
  <si>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</si>
  <si>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</si>
  <si>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</si>
  <si>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</si>
  <si>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</si>
  <si>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</si>
  <si>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</si>
  <si>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</si>
  <si>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</si>
  <si>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</si>
  <si>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</si>
  <si>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</si>
  <si>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</si>
  <si>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</si>
  <si>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</si>
  <si>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</si>
  <si>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</si>
  <si>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</si>
  <si>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</si>
  <si>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</si>
  <si>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</si>
  <si>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</si>
  <si>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</si>
  <si>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</si>
  <si>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180501V02F04</t>
  </si>
  <si>
    <t>https://emenscr.nesdc.go.th/viewer/view.html?id=mdl2X5e0qGhE3dXz8N0e</t>
  </si>
  <si>
    <t>https://emenscr.nesdc.go.th/viewer/view.html?id=6178c2e9929eeb74de1c6479</t>
  </si>
  <si>
    <t>180501V02F03</t>
  </si>
  <si>
    <t>https://emenscr.nesdc.go.th/viewer/view.html?id=LAB2BJZep6taqAEGGg4N</t>
  </si>
  <si>
    <t>https://emenscr.nesdc.go.th/viewer/view.html?id=617a5a64e5b95b6abff43068</t>
  </si>
  <si>
    <t>obec_regional_54_41</t>
  </si>
  <si>
    <t>ศธ 4326-65-0041</t>
  </si>
  <si>
    <t>โครงการจัดการศึกษาเพื่อพัฒนาคุณภาพชีวิตที่เป็นมิตรกับสิ่งแวดล้อม</t>
  </si>
  <si>
    <t>19 พฤศจิกายน 2564 เวลา 11:50</t>
  </si>
  <si>
    <t>สำนักงานเขตพื้นที่การศึกษามัธยมศึกษาแพร่</t>
  </si>
  <si>
    <t>180501V01F02</t>
  </si>
  <si>
    <t>https://emenscr.nesdc.go.th/viewer/view.html?id=y0l1WMkJ7QTy6V3mK2nM</t>
  </si>
  <si>
    <t>https://emenscr.nesdc.go.th/viewer/view.html?id=617b77213e629e648963a597</t>
  </si>
  <si>
    <t>180501V04F02</t>
  </si>
  <si>
    <t>https://emenscr.nesdc.go.th/viewer/view.html?id=x0le8EndXgidBpr4XOO8</t>
  </si>
  <si>
    <t>https://emenscr.nesdc.go.th/viewer/view.html?id=617f89766cccdb5cd1eb5bd7</t>
  </si>
  <si>
    <t>https://emenscr.nesdc.go.th/viewer/view.html?id=p9lzoKLBrGf7yVwWojGV</t>
  </si>
  <si>
    <t>https://emenscr.nesdc.go.th/viewer/view.html?id=6180e37d45ef3a65de46a3db</t>
  </si>
  <si>
    <t>180501V04F05</t>
  </si>
  <si>
    <t>https://emenscr.nesdc.go.th/viewer/view.html?id=x0llpkq8kaTEmrM05XBn</t>
  </si>
  <si>
    <t>https://emenscr.nesdc.go.th/viewer/view.html?id=61976282d51ed2220a0bdea4</t>
  </si>
  <si>
    <t>https://emenscr.nesdc.go.th/viewer/view.html?id=93Xrl1X0o1U1ypzoG1yj</t>
  </si>
  <si>
    <t>https://emenscr.nesdc.go.th/viewer/view.html?id=61a499ed77658f43f36681b8</t>
  </si>
  <si>
    <t>https://emenscr.nesdc.go.th/viewer/view.html?id=qWLGN3grXoU1LjgWkBXw</t>
  </si>
  <si>
    <t>https://emenscr.nesdc.go.th/viewer/view.html?id=61a589957a9fbf43eacea433</t>
  </si>
  <si>
    <t>180501V02F02</t>
  </si>
  <si>
    <t>https://emenscr.nesdc.go.th/viewer/view.html?id=o4lxYdQ9x8U876Z258JQ</t>
  </si>
  <si>
    <t>https://emenscr.nesdc.go.th/viewer/view.html?id=61a73bfe77658f43f3668479</t>
  </si>
  <si>
    <t>180501V04F06</t>
  </si>
  <si>
    <t>https://emenscr.nesdc.go.th/viewer/view.html?id=eKlzK4RoQjh2XVjyx2BV</t>
  </si>
  <si>
    <t>https://emenscr.nesdc.go.th/viewer/view.html?id=61a98c7c77658f43f36685f2</t>
  </si>
  <si>
    <t>180501V03F05</t>
  </si>
  <si>
    <t>https://emenscr.nesdc.go.th/viewer/view.html?id=nrljJ1k4ykiVaZo8O6BY</t>
  </si>
  <si>
    <t>https://emenscr.nesdc.go.th/viewer/view.html?id=61aed86be4a0ba43f163b36a</t>
  </si>
  <si>
    <t>7 เมษายน 2565 เวลา 9:31</t>
  </si>
  <si>
    <t>https://emenscr.nesdc.go.th/viewer/view.html?id=kwWyKrxWmJhry8KjnBN9</t>
  </si>
  <si>
    <t>https://emenscr.nesdc.go.th/viewer/view.html?id=61b033f0e55ef143eb1fcf4e</t>
  </si>
  <si>
    <t>180501V04F07</t>
  </si>
  <si>
    <t>https://emenscr.nesdc.go.th/viewer/view.html?id=MBMoVN6Bl9u6G3lZQj5q</t>
  </si>
  <si>
    <t>https://emenscr.nesdc.go.th/viewer/view.html?id=61b063f3c02cee271c611f5a</t>
  </si>
  <si>
    <t>https://emenscr.nesdc.go.th/viewer/view.html?id=LAMVMoQrdoSdGKaqZ545</t>
  </si>
  <si>
    <t>https://emenscr.nesdc.go.th/viewer/view.html?id=61b06c2d46d3a6271aae2397</t>
  </si>
  <si>
    <t>https://emenscr.nesdc.go.th/viewer/view.html?id=deoLgyQJ71FqXyBQ6kBg</t>
  </si>
  <si>
    <t>https://emenscr.nesdc.go.th/viewer/view.html?id=61b1abd420af770c9d9bf654</t>
  </si>
  <si>
    <t>https://emenscr.nesdc.go.th/viewer/view.html?id=y0Qr2ydZxBIqOeBnmoo8</t>
  </si>
  <si>
    <t>https://emenscr.nesdc.go.th/viewer/view.html?id=61b6c1a420af770c9d9bf7c7</t>
  </si>
  <si>
    <t>https://emenscr.nesdc.go.th/viewer/view.html?id=A3M11X6kYatEJrVeOxYq</t>
  </si>
  <si>
    <t>https://emenscr.nesdc.go.th/viewer/view.html?id=61b9a69d7087b01cf7ac2b68</t>
  </si>
  <si>
    <t>https://emenscr.nesdc.go.th/viewer/view.html?id=XGkKK7YXZjhOkBMX0oa7</t>
  </si>
  <si>
    <t>https://emenscr.nesdc.go.th/viewer/view.html?id=61b9a91f7087b01cf7ac2b74</t>
  </si>
  <si>
    <t>https://emenscr.nesdc.go.th/viewer/view.html?id=0Rzyw8BQLyhg1AROMmOE</t>
  </si>
  <si>
    <t>https://emenscr.nesdc.go.th/viewer/view.html?id=61b9b3599832d51cf432cdbd</t>
  </si>
  <si>
    <t>180501V04F01</t>
  </si>
  <si>
    <t>https://emenscr.nesdc.go.th/viewer/view.html?id=nr7AOya4KqCJrXkQaqZQ</t>
  </si>
  <si>
    <t>https://emenscr.nesdc.go.th/viewer/view.html?id=61bab70a358cdf1cf68825f6</t>
  </si>
  <si>
    <t>180501V02F05</t>
  </si>
  <si>
    <t>https://emenscr.nesdc.go.th/viewer/view.html?id=z0j61d0NAGuKLZ1EeMWK</t>
  </si>
  <si>
    <t>https://emenscr.nesdc.go.th/viewer/view.html?id=61bc361cc326516233ced8aa</t>
  </si>
  <si>
    <t>180501V02F01</t>
  </si>
  <si>
    <t>https://emenscr.nesdc.go.th/viewer/view.html?id=y0QaGdldzes8l2BRkwNK</t>
  </si>
  <si>
    <t>https://emenscr.nesdc.go.th/viewer/view.html?id=61c2cd7dcf8d3033eb3ef579</t>
  </si>
  <si>
    <t>https://emenscr.nesdc.go.th/viewer/view.html?id=wEmgQJR9o9SrEjdkaNmR</t>
  </si>
  <si>
    <t>https://emenscr.nesdc.go.th/viewer/view.html?id=61c3e8d4cf8d3033eb3ef65a</t>
  </si>
  <si>
    <t>https://emenscr.nesdc.go.th/viewer/view.html?id=33zZArgGn3hJ18e4KBG0</t>
  </si>
  <si>
    <t>https://emenscr.nesdc.go.th/viewer/view.html?id=61c427f95203dc33e5cb5008</t>
  </si>
  <si>
    <t>https://emenscr.nesdc.go.th/viewer/view.html?id=23zjY22k6AcaNy3pQdBm</t>
  </si>
  <si>
    <t>https://emenscr.nesdc.go.th/viewer/view.html?id=61c42f61cf8d3033eb3ef751</t>
  </si>
  <si>
    <t>https://emenscr.nesdc.go.th/viewer/view.html?id=EaMr144R0QSxypBkqMQw</t>
  </si>
  <si>
    <t>https://emenscr.nesdc.go.th/viewer/view.html?id=61c54a63cf8d3033eb3ef80b</t>
  </si>
  <si>
    <t>180501V03F02</t>
  </si>
  <si>
    <t>https://emenscr.nesdc.go.th/viewer/view.html?id=lOXR12AV9WS4K904mlgJ</t>
  </si>
  <si>
    <t>https://emenscr.nesdc.go.th/viewer/view.html?id=61ca78b174e0ea615e990ab3</t>
  </si>
  <si>
    <t>รย 0214-65-0004</t>
  </si>
  <si>
    <t>การกำกับติดตามการแก้ไขปัญหามลพิษในพื้นที่มาบตาพุดและบริเวณใกล้เคียง จ.ระยอง</t>
  </si>
  <si>
    <t>29 ธันวาคม 2564 เวลา 12:02</t>
  </si>
  <si>
    <t>โครงการภายใต้กิจกรรม Big Rock</t>
  </si>
  <si>
    <t>https://emenscr.nesdc.go.th/viewer/view.html?id=13RKApGyw0SWpOd1Q19a</t>
  </si>
  <si>
    <t>https://emenscr.nesdc.go.th/viewer/view.html?id=61cbebe44db925615229ad00</t>
  </si>
  <si>
    <t>ศธ 4326-65-0062</t>
  </si>
  <si>
    <t>ส่งเสริมโรงเรียนสิ่งแวดล้อมศึกษาเพื่อการพัฒนาที่ยั่งยืน</t>
  </si>
  <si>
    <t>17 มีนาคม 2565 เวลา 15:22</t>
  </si>
  <si>
    <t>https://emenscr.nesdc.go.th/viewer/view.html?id=43zGEeepE1ieZpjXjAKe</t>
  </si>
  <si>
    <t>https://emenscr.nesdc.go.th/viewer/view.html?id=61cc138418f9e461517bf00d</t>
  </si>
  <si>
    <t>ศธ 4326-65-0064</t>
  </si>
  <si>
    <t>รัก สพม.แพร่ รักษ์สิ่งแวดล้อม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</si>
  <si>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</si>
  <si>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</si>
  <si>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</si>
  <si>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</si>
  <si>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1 พฤศจิกายน 2565 เวลา 9:34</t>
  </si>
  <si>
    <t>180501V01F03</t>
  </si>
  <si>
    <t>https://emenscr.nesdc.go.th/viewer/view.html?id=deoGlK633Qtw0V6odoZB</t>
  </si>
  <si>
    <t>https://emenscr.nesdc.go.th/viewer/view.html?id=61cd22094db925615229ae4c</t>
  </si>
  <si>
    <t>ศธ04008-65-0003</t>
  </si>
  <si>
    <t>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และสมรรถนะผู้เรียนแห่งอนาคต</t>
  </si>
  <si>
    <t>ผ.ศธ0208-63-0001</t>
  </si>
  <si>
    <t>แผนปฏิบัติราชการระยะ 3 ปี (พ.ศ. 2563 - 2565) ของกระทรวงศึกษาธิการ</t>
  </si>
  <si>
    <t>29 เมษายน 2565 เวลา 15:00</t>
  </si>
  <si>
    <t>https://emenscr.nesdc.go.th/viewer/view.html?id=nr7kq95o2oFN1BRndga6</t>
  </si>
  <si>
    <t>https://emenscr.nesdc.go.th/viewer/view.html?id=61d2791cd70bc8727ff79147</t>
  </si>
  <si>
    <t>180501V01F01</t>
  </si>
  <si>
    <t>https://emenscr.nesdc.go.th/viewer/view.html?id=aQAJOoejrdt3oJyrKQdm</t>
  </si>
  <si>
    <t>https://emenscr.nesdc.go.th/viewer/view.html?id=61d80817818afa2cb9a75e3f</t>
  </si>
  <si>
    <t>P1308,P1310,P1311</t>
  </si>
  <si>
    <t>ไทยมีพื้นที่และเมืองอัจฉริยะที่น่าอยู่ ปลอดภัย เติบโตได้อย่างยั่งยืน,ไทยมีเศรษฐกิจหมุนเวียนและสังคมคาร์บอนต่ำ,ไทยสามารถลดความเสี่ยงและผลกระทบจากภัยธรรมชาติและการเปลี่ยนแปลงสภาพภูมิอากาศ</t>
  </si>
  <si>
    <t>P130803,P131002,P131003,P131101,P131102,P131103</t>
  </si>
  <si>
    <t>การพัฒนาเมืองให้มีความน่าอยู่อย่างยั่งยืน มีความพร้อมในการรับมือและปรับตัวต่อการเปลี่ยนแปลงทุกรูปแบบ เพื่อให้ประชาชนทุกกลุ่มมีคุณภาพชีวิตที่ดีอย่างทั่วถึง,การอนุรักษ์ฟื้นฟูและใช้ประโยชน์จากทรัพยากรธรรมชาติอย่างยั่งยืน,การสร้างสังคมคาร์บอนต่ำและยั่งยืน,ความเสียหายและผลกระทบจากภัยธรรมชาติและการเปลี่ยนแปลงสภาพภูมิอากาศลดลง,ความเสี่ยงจากภัยธรรมชาติและการเปลี่ยนแปลงสภาพภูมิอากาศลดลง,สังคมไทยมีภูมิคุ้มกันจากภัยธรรมชาติและการเปลี่ยนแปลงสภาพภูมิอากาศ</t>
  </si>
  <si>
    <t>180501V03F04</t>
  </si>
  <si>
    <t>https://emenscr.nesdc.go.th/viewer/view.html?id=rX55xA3KxVhK32K1G2M7</t>
  </si>
  <si>
    <t>https://emenscr.nesdc.go.th/viewer/view.html?id=61e29bbbfd7eaa7f04b30861</t>
  </si>
  <si>
    <t>ศธ04008-65-0016</t>
  </si>
  <si>
    <t>โครงการรักษ์พงไพร</t>
  </si>
  <si>
    <t>8 เมษายน 2565 เวลา 22:36</t>
  </si>
  <si>
    <t>https://emenscr.nesdc.go.th/viewer/view.html?id=eKwA4GVWWZTaZLRQKmM7</t>
  </si>
  <si>
    <t>https://emenscr.nesdc.go.th/viewer/view.html?id=61ef9c5856fafe2e6b62492e</t>
  </si>
  <si>
    <t>นร1107-65-0001</t>
  </si>
  <si>
    <t>ค่าใช้จ่ายในการขับเคลื่อนการประเมินสิ่งแวดล้อมระดับยุทธศาสตร์ (SEA) (จ้างที่ปรึกษา)</t>
  </si>
  <si>
    <t>28 มกราคม 2565 เวลา 15:49</t>
  </si>
  <si>
    <t>มีนาคม 2565</t>
  </si>
  <si>
    <t>กุมภาพันธ์ 2566</t>
  </si>
  <si>
    <t>https://emenscr.nesdc.go.th/viewer/view.html?id=gAdV7x073KTaL6dQA1nX</t>
  </si>
  <si>
    <t>https://emenscr.nesdc.go.th/viewer/view.html?id=61efab86f3aaba2e6ce5ea0e</t>
  </si>
  <si>
    <t>obec_regional_64_21</t>
  </si>
  <si>
    <t>ศธ 04158-65-0008</t>
  </si>
  <si>
    <t>สิ่งแวดล้อมศึกษาเพื่อการพัฒนาที่ยั่งยืน</t>
  </si>
  <si>
    <t>ผ.ศธ0208-65-0001</t>
  </si>
  <si>
    <t>แผนปฏิบัติราชการประจำปีงบประมาณ พ.ศ. 2565 ของกระทรวงศึกษาธิการ</t>
  </si>
  <si>
    <t>19 ตุลาคม 2565 เวลา 8:37</t>
  </si>
  <si>
    <t>มกราคม 2565</t>
  </si>
  <si>
    <t>สำนักงานเขตพื้นที่การศึกษาประถมศึกษาสุโขทัย เขต 1</t>
  </si>
  <si>
    <t>https://emenscr.nesdc.go.th/viewer/view.html?id=rXQmpqN8yMSGW4z7z5gB</t>
  </si>
  <si>
    <t>https://emenscr.nesdc.go.th/viewer/view.html?id=62297b0695f00a05b746dd73</t>
  </si>
  <si>
    <t>obec_regional43151</t>
  </si>
  <si>
    <t>ศธ 4315-65-0002</t>
  </si>
  <si>
    <t>การส่งเสริมการจัดการศึกษาเพื่อการตระหนักในสถาบัน ชาติ ศาสตร์ กษัตริย์ ของผู้เรียน สำนักงานเขตพื้นที่การศึกษามัธยมศึกษาประจวบคีรีขันธ์</t>
  </si>
  <si>
    <t>31 ตุลาคม 2565 เวลา 8:38</t>
  </si>
  <si>
    <t>กุมภาพันธ์ 2565</t>
  </si>
  <si>
    <t>สำนักงานเขตพื้นที่การศึกษามัธยมศึกษาประจวบคีรีขันธ์</t>
  </si>
  <si>
    <t>https://emenscr.nesdc.go.th/viewer/view.html?id=XGYJa7R8qEfO2ZnmZA9G</t>
  </si>
  <si>
    <t>https://emenscr.nesdc.go.th/viewer/view.html?id=6229d1dd050baa05c114322a</t>
  </si>
  <si>
    <t>obec_regional_30_51</t>
  </si>
  <si>
    <t>ศธ 04065-65-0015</t>
  </si>
  <si>
    <t>พัฒนาคุณภาพการศึกษาโดยใช้งานสวนพฤกษศาสตร์ ในโครงการอนุรักษ์พันธุกรรมพืชอันเนื่องมาจากพระราชดำริฯ เป็นฐาน</t>
  </si>
  <si>
    <t>16 มีนาคม 2565 เวลา 16:14</t>
  </si>
  <si>
    <t>สำนักงานเขตพื้นที่การศึกษาประถมศึกษานครราชสีมา เขต 4</t>
  </si>
  <si>
    <t>https://emenscr.nesdc.go.th/viewer/view.html?id=x0AOQkE2l7hQm65gB5BY</t>
  </si>
  <si>
    <t>https://emenscr.nesdc.go.th/viewer/view.html?id=6231aa8fa5906c2349f1e8d9</t>
  </si>
  <si>
    <t>moe021271</t>
  </si>
  <si>
    <t>ศธ02127-65-0013</t>
  </si>
  <si>
    <t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</t>
  </si>
  <si>
    <t>8 เมษายน 2565 เวลา 15:22</t>
  </si>
  <si>
    <t>สำนักงานศึกษาธิการจังหวัดอ่างทอง</t>
  </si>
  <si>
    <t>https://emenscr.nesdc.go.th/viewer/view.html?id=63g9LjYoqKfOrVjgEEpM</t>
  </si>
  <si>
    <t>https://emenscr.nesdc.go.th/viewer/view.html?id=624ff0be8ca1b244448e21a7</t>
  </si>
  <si>
    <t>obec_regional_31_61</t>
  </si>
  <si>
    <t>ศธ 4313-65-0036</t>
  </si>
  <si>
    <t>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</si>
  <si>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30 ตุลาคม 2565 เวลา 12:58</t>
  </si>
  <si>
    <t>สำนักงานเขตพื้นที่การศึกษามัธยมศึกษาบุรีรัมย์</t>
  </si>
  <si>
    <t>https://emenscr.nesdc.go.th/viewer/view.html?id=23E6Eyd4AjULkrMwpwmw</t>
  </si>
  <si>
    <t>https://emenscr.nesdc.go.th/viewer/view.html?id=625cd46a2448334bbc990849</t>
  </si>
  <si>
    <t>moe02521</t>
  </si>
  <si>
    <t>ศธ0252-65-0017</t>
  </si>
  <si>
    <t>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</t>
  </si>
  <si>
    <t>28 เมษายน 2565 เวลา 17:20</t>
  </si>
  <si>
    <t>สำนักงานศึกษาธิการภาค 15 (เชียงใหม่)</t>
  </si>
  <si>
    <t>https://emenscr.nesdc.go.th/viewer/view.html?id=RdE2EZA0gQsz98L0AA31</t>
  </si>
  <si>
    <t>https://emenscr.nesdc.go.th/viewer/view.html?id=626a590e237392670b56c789</t>
  </si>
  <si>
    <t>ศธ 04088-65-0034</t>
  </si>
  <si>
    <t>ค่าย “เยาวชน...รักษ์พงไพร เฉลิมพระเกียรติ 60 พรรษา สมเด็จพระเทพรัตนราชสุดา ฯ  สยามบรมราชกุมารี”  พ.ศ.  2565</t>
  </si>
  <si>
    <t>29 ตุลาคม 2565 เวลา 17:06</t>
  </si>
  <si>
    <t>มิถุนายน 2565</t>
  </si>
  <si>
    <t>https://emenscr.nesdc.go.th/viewer/view.html?id=rXYQRnBBKWFGkVddm2og</t>
  </si>
  <si>
    <t>https://emenscr.nesdc.go.th/viewer/view.html?id=62c2fa927395053debdd3610</t>
  </si>
  <si>
    <t>obec_regional43171</t>
  </si>
  <si>
    <t>ศธ 4317-65-0022</t>
  </si>
  <si>
    <t>การปรับปรุงภูมิทัศน์ รักษ์สิ่งแวดล้อม สพม.ปัตตานี</t>
  </si>
  <si>
    <t>29 กรกฎาคม 2565 เวลา 22:01</t>
  </si>
  <si>
    <t>สำนักงานเขตพื้นที่การศึกษามัธยมศึกษาปัตตานี</t>
  </si>
  <si>
    <t>https://emenscr.nesdc.go.th/viewer/view.html?id=Y7rrXorEk3co3ymxX4aK</t>
  </si>
  <si>
    <t>https://emenscr.nesdc.go.th/viewer/view.html?id=62c663e97825de3dde331c0f</t>
  </si>
  <si>
    <t>ศธ 04056-65-0072</t>
  </si>
  <si>
    <t>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2565</t>
  </si>
  <si>
    <t>11 กรกฎาคม 2565 เวลา 14:02</t>
  </si>
  <si>
    <t>https://emenscr.nesdc.go.th/viewer/view.html?id=eKpq9gd7Y9tmoLKGpj9x</t>
  </si>
  <si>
    <t>https://emenscr.nesdc.go.th/viewer/view.html?id=62cbcaf47825de3dde3343ce</t>
  </si>
  <si>
    <t>obec_regional43501</t>
  </si>
  <si>
    <t>ศธ 4350-65-0017</t>
  </si>
  <si>
    <t>ปรับปรุงภูมิทัศน์สภาพแวดล้อมและอาคารสถานที่</t>
  </si>
  <si>
    <t>2 พฤศจิกายน 2565 เวลา 15:05</t>
  </si>
  <si>
    <t>สำนักงานเขตพื้นที่การศึกษามัธยมศึกษาอุทัยธานี ชัยนาท</t>
  </si>
  <si>
    <t>https://emenscr.nesdc.go.th/viewer/view.html?id=y0dMzwOBGLc7j51deZlx</t>
  </si>
  <si>
    <t>https://emenscr.nesdc.go.th/viewer/view.html?id=62d0e58a7825de3dde334ca5</t>
  </si>
  <si>
    <t>ศธ 04080-65-0023</t>
  </si>
  <si>
    <t>ค่าย "เยาวชนรักษ์พงไพรเฉลิมพระเกียรติ 60 พรรษา สมเด็จพระเทพรัตนราชสุดาฯ สยามบรมราชกุมารี ประจำปี 2565</t>
  </si>
  <si>
    <t>30 ตุลาคม 2565 เวลา 11:41</t>
  </si>
  <si>
    <t>https://emenscr.nesdc.go.th/viewer/view.html?id=Oo4YxQn8zmsdlyMXaWxw</t>
  </si>
  <si>
    <t>https://emenscr.nesdc.go.th/viewer/view.html?id=62de5c6b7825de3dde338013</t>
  </si>
  <si>
    <t>ศธ 04031-65-0052</t>
  </si>
  <si>
    <t>ค่าย “เยาวชน...รักษ์พงไพร เฉลิมพระเกียรติ ๖๐ พรรษา สมเด็จพระเทพรัตนราชสุดาฯ  สยามบรมราชกุมารี” ประจำปี ๒๕๖๕</t>
  </si>
  <si>
    <t>26 กรกฎาคม 2565 เวลา 17:11</t>
  </si>
  <si>
    <t>https://emenscr.nesdc.go.th/viewer/view.html?id=aQmr8wK6lxiZdyVxyAE5</t>
  </si>
  <si>
    <t>https://emenscr.nesdc.go.th/viewer/view.html?id=62dfbc2aa40d00206ce4af1a</t>
  </si>
  <si>
    <t>obec_regional_34_21</t>
  </si>
  <si>
    <t>ศธ 04183-65-0063</t>
  </si>
  <si>
    <t>โครงการค่าย"เยาวชน...รักษ์พงไพรเฉลิมพระเกียรติ 60 พรรษา สมเด็จพระเทพรัตนราชสุดาฯ สยามบรมราชกุมารี ปี 2565</t>
  </si>
  <si>
    <t>9 กันยายน 2565 เวลา 10:09</t>
  </si>
  <si>
    <t>สำนักงานเขตพื้นที่การศึกษาประถมศึกษาอุบลราชธานี เขต 1</t>
  </si>
  <si>
    <t>https://emenscr.nesdc.go.th/viewer/view.html?id=JKoA2l17EoT2z756jzZN</t>
  </si>
  <si>
    <t>https://emenscr.nesdc.go.th/viewer/view.html?id=62e3e90f53b61d3dddb3a82b</t>
  </si>
  <si>
    <t>ศธ 04047-65-0035</t>
  </si>
  <si>
    <t>โครงการค่ายเยาวชนรักษ์พงไพร เฉลิมพระเกียรติ 60 พรรษา สมเด็จพระเทพรัตนราชสุดาฯ สยามบรมราชกุมารี  ประจำปี 2565</t>
  </si>
  <si>
    <t>18 ตุลาคม 2565 เวลา 14:55</t>
  </si>
  <si>
    <t>https://emenscr.nesdc.go.th/viewer/view.html?id=z056EJaO4QUVwm89BdAr</t>
  </si>
  <si>
    <t>https://emenscr.nesdc.go.th/viewer/view.html?id=62e523299a43e720666fd788</t>
  </si>
  <si>
    <t>energy05051</t>
  </si>
  <si>
    <t>พน 0505-66-0001</t>
  </si>
  <si>
    <t>โครงการพัฒนาเทคโนโลยีอนุรักษ์พลังงานสำหรับชุมชนและเกษตรสมัยใหม่</t>
  </si>
  <si>
    <t>ด้านพลังงาน</t>
  </si>
  <si>
    <t>18 ตุลาคม 2565 เวลา 16:02</t>
  </si>
  <si>
    <t>พฤศจิกายน 2565</t>
  </si>
  <si>
    <t>สำนักถ่ายทอดและเผยแพร่เทคโนโลยี</t>
  </si>
  <si>
    <t>กรมพัฒนาพลังงานทดแทนและอนุรักษ์พลังงาน</t>
  </si>
  <si>
    <t>กระทรวงพลังงาน</t>
  </si>
  <si>
    <t>https://emenscr.nesdc.go.th/viewer/view.html?id=43lmaO6BkRseQxymjmqn</t>
  </si>
  <si>
    <t>https://emenscr.nesdc.go.th/viewer/view.html?id=6343d7fd7825de3dde34014a</t>
  </si>
  <si>
    <t>พน 0505-66-0002</t>
  </si>
  <si>
    <t>โครงการพัฒนานักออกแบบนวัตกรรมด้านพลังงาน รุ่นเยาว์ (The Young Energy Designer)</t>
  </si>
  <si>
    <t>พฤศจิกายน 2566</t>
  </si>
  <si>
    <t>https://emenscr.nesdc.go.th/viewer/view.html?id=Rdx73oYlmQUpQq80GR3x</t>
  </si>
  <si>
    <t>https://emenscr.nesdc.go.th/viewer/view.html?id=6343e14f9a43e720666fe593</t>
  </si>
  <si>
    <t>ศธ 04020-66-0018</t>
  </si>
  <si>
    <t>ค่ายเยาวชนรักษ์พงไพร เฉลิมพระเกียรติ 60 พรรษา สมเด็จพระเทพรัตนราชสุดาฯ สยามบรมราชกุมารี ประจำปี 2565</t>
  </si>
  <si>
    <t>11 ตุลาคม 2565 เวลา 14:35</t>
  </si>
  <si>
    <t>https://emenscr.nesdc.go.th/viewer/view.html?id=33RmKxVnNESoVBNJZrl5</t>
  </si>
  <si>
    <t>https://emenscr.nesdc.go.th/viewer/view.html?id=634517fa491d7c3de4dce554</t>
  </si>
  <si>
    <t>ศธ 04181-66-0026</t>
  </si>
  <si>
    <t>ปรับปรุงภูมิทัศน์และพัฒนาสิ่งแวดล้อม สำนักงานเขตพื้นที่การศึกษาประถมศึกษาอุตรดิตถ์ เขต 2</t>
  </si>
  <si>
    <t>21 ตุลาคม 2565 เวลา 12:45</t>
  </si>
  <si>
    <t>https://emenscr.nesdc.go.th/viewer/view.html?id=XGyGe6a7GqHpk59rQ9AW</t>
  </si>
  <si>
    <t>https://emenscr.nesdc.go.th/viewer/view.html?id=63523211395ae341c539e7ed</t>
  </si>
  <si>
    <t>ศธ 04081-66-0011</t>
  </si>
  <si>
    <t>ประชุมสัมมนาเชิงปฏิบัติการของเครือข่ายเชิงพื้นที่ (Rakpongprai Network : RN) เพื่อการการพัฒนา ภาคเหนือ กลุ่มที่ 1 ค่าย “เยาวชน..... รักษ์พงไพร เฉลิมพระเกียรติ 60 พรรษา สมเด็จพระเทพรัตนราชสุดา ฯ สยามบรมราชกุมารี” สู่ความยั่งยืน ประจำปี 2565</t>
  </si>
  <si>
    <t>25 ตุลาคม 2565 เวลา 11:54</t>
  </si>
  <si>
    <t>https://emenscr.nesdc.go.th/viewer/view.html?id=OoG8dxNe61T3E7ol2EXl</t>
  </si>
  <si>
    <t>https://emenscr.nesdc.go.th/viewer/view.html?id=63576bec1048d741bdc26492</t>
  </si>
  <si>
    <t>obec_regional_61_31</t>
  </si>
  <si>
    <t>ศธ 04228-66-0012</t>
  </si>
  <si>
    <t>ค่ายเยาวชน...รักษ์พงไพร เฉลิมพระเกียรติ 60 พรรษา สมเด็จพระเทพรัตนราชสุดาฯ สยามบรมราชกุมารี  ประจำปี 2565</t>
  </si>
  <si>
    <t>27 ตุลาคม 2565 เวลา 16:46</t>
  </si>
  <si>
    <t>สำนักงานเขตพื้นที่การศึกษาประถมศึกษาอุทัยธานี เขต 2</t>
  </si>
  <si>
    <t>https://emenscr.nesdc.go.th/viewer/view.html?id=A3KY2NV8kpujMeOQQNzV</t>
  </si>
  <si>
    <t>https://emenscr.nesdc.go.th/viewer/view.html?id=635a49c88a79c141cdb3d096</t>
  </si>
  <si>
    <t>police000711</t>
  </si>
  <si>
    <t>ตช 0007.1-66-0094</t>
  </si>
  <si>
    <t>โครงการซ่อมแซมอาคารที่ทำการ สภ.ปากน้ำปราณ</t>
  </si>
  <si>
    <t>ผ.ตช 0007.1-64-0004</t>
  </si>
  <si>
    <t>สำนักงานตำรวจแห่งชาติ</t>
  </si>
  <si>
    <t>27 ตุลาคม 2565 เวลา 16:11</t>
  </si>
  <si>
    <t>ธันวาคม 2565</t>
  </si>
  <si>
    <t>กองยุทธศาสตร์ สำนักงานยุทธศาสตร์ตำรวจ</t>
  </si>
  <si>
    <t>หน่วยงานขึ้นตรงนายกรัฐมนตรี</t>
  </si>
  <si>
    <t>180501V03F01</t>
  </si>
  <si>
    <t>https://emenscr.nesdc.go.th/viewer/view.html?id=MBWXjw7RQEsopmJwj07B</t>
  </si>
  <si>
    <t>https://emenscr.nesdc.go.th/viewer/view.html?id=635a4ac27825de3dde346a89</t>
  </si>
  <si>
    <t>moe02801</t>
  </si>
  <si>
    <t>ศธ0280-66-0011</t>
  </si>
  <si>
    <t>พัฒนาการส่งเสริมศักยภาพการตรวจ ติดตามความประพฤตินักเรียนและนักศึกษา</t>
  </si>
  <si>
    <t>30 ตุลาคม 2565 เวลา 15:47</t>
  </si>
  <si>
    <t>สำนักงานศึกษาธิการจังหวัดนราธิวาส</t>
  </si>
  <si>
    <t>180501V04F04</t>
  </si>
  <si>
    <t>https://emenscr.nesdc.go.th/viewer/view.html?id=23llx3eBQ4Ce8W9z0Ywj</t>
  </si>
  <si>
    <t>https://emenscr.nesdc.go.th/viewer/view.html?id=635e3a1153b61d3dddb4e180</t>
  </si>
  <si>
    <t>https://emenscr.nesdc.go.th/viewer/view.html?id=Gjj2XqNwM6U7g6A1WR4n</t>
  </si>
  <si>
    <t>https://emenscr.nesdc.go.th/viewer/view.html?id=6108c5470dbfdc660d97e94b</t>
  </si>
  <si>
    <t>https://emenscr.nesdc.go.th/viewer/view.html?id=3332gm1QrosJrzYwWE8e</t>
  </si>
  <si>
    <t>https://emenscr.nesdc.go.th/viewer/view.html?id=610906350dbfdc660d97e997</t>
  </si>
  <si>
    <t>https://emenscr.nesdc.go.th/viewer/view.html?id=B88jzeW3XBI5x3OQdwkp</t>
  </si>
  <si>
    <t>https://emenscr.nesdc.go.th/viewer/view.html?id=610a0ff91145aa6a5d456be6</t>
  </si>
  <si>
    <t>https://emenscr.nesdc.go.th/viewer/view.html?id=deejBmew14cwE2R0jEpo</t>
  </si>
  <si>
    <t>https://emenscr.nesdc.go.th/viewer/view.html?id=610a7a8ceeb6226fa20f3e7d</t>
  </si>
  <si>
    <t>https://emenscr.nesdc.go.th/viewer/view.html?id=EaaVJgEWB8iEQGqxOVO9</t>
  </si>
  <si>
    <t>https://emenscr.nesdc.go.th/viewer/view.html?id=610b80099af47d6f9a34e76a</t>
  </si>
  <si>
    <t>https://emenscr.nesdc.go.th/viewer/view.html?id=deeKn5dVjAI8jE56BY9z</t>
  </si>
  <si>
    <t>https://emenscr.nesdc.go.th/viewer/view.html?id=610ba2c9d9ddc16fa0068967</t>
  </si>
  <si>
    <t>https://emenscr.nesdc.go.th/viewer/view.html?id=EaaGqpdYWourEx8MQ7E1</t>
  </si>
  <si>
    <t>https://emenscr.nesdc.go.th/viewer/view.html?id=6113a305e054a16ecd22ba63</t>
  </si>
  <si>
    <t>180501V03F03</t>
  </si>
  <si>
    <t>https://emenscr.nesdc.go.th/viewer/view.html?id=eKKW8EqloqSp0NBy98eg</t>
  </si>
  <si>
    <t>https://emenscr.nesdc.go.th/viewer/view.html?id=6117619f4bf4461f93d6e574</t>
  </si>
  <si>
    <t>https://emenscr.nesdc.go.th/viewer/view.html?id=A33k9zJ5YnsAlYoZN0J3</t>
  </si>
  <si>
    <t>https://emenscr.nesdc.go.th/viewer/view.html?id=6119ded8454a1a7072169792</t>
  </si>
  <si>
    <t>https://emenscr.nesdc.go.th/viewer/view.html?id=gAAznXnwQGswz09rKyqV</t>
  </si>
  <si>
    <t>https://emenscr.nesdc.go.th/viewer/view.html?id=611a06f2454a1a7072169830</t>
  </si>
  <si>
    <t>https://emenscr.nesdc.go.th/viewer/view.html?id=633G2k0MMJc5qErKNpeZ</t>
  </si>
  <si>
    <t>https://emenscr.nesdc.go.th/viewer/view.html?id=611a34c7b1eab9706bc8548d</t>
  </si>
  <si>
    <t>180501V04F03</t>
  </si>
  <si>
    <t>รย 0214-66-0001</t>
  </si>
  <si>
    <t>โครงการส่งเสริมการมีส่วนร่วมในการบริหารจัดการทรัพยากรธรรมชาติและสิ่งแวดล้อมให้สมดุล กิจกรรมหลัก อนุรักษ์ ฟื้นฟู ทรัพยากรธรรมชาติและสิ่งแวดล้อม เพื่อการใช้ประโยชน์อย่างยั่งยืน</t>
  </si>
  <si>
    <t>https://emenscr.nesdc.go.th/viewer/view.html?id=Gjyn5okGV0SVaJEV2JAN</t>
  </si>
  <si>
    <t>ศธ02104-66-0022</t>
  </si>
  <si>
    <t>โครงการการขับเคลื่อนการสร้างองค์ความรู้ทางทะเลและมหาสมุทร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t>
  </si>
  <si>
    <t>สำนักงานศึกษาธิการจังหวัดระยอง</t>
  </si>
  <si>
    <t>https://emenscr.nesdc.go.th/viewer/view.html?id=43VagnX2dmtRZBl17aB8</t>
  </si>
  <si>
    <t>ทส 1004-66-0002</t>
  </si>
  <si>
    <t>สิงหาคม 2566</t>
  </si>
  <si>
    <t>https://emenscr.nesdc.go.th/viewer/view.html?id=de75nmzY29h9RJrGR9Vl</t>
  </si>
  <si>
    <t>อย 0214-66-0003</t>
  </si>
  <si>
    <t>โครงการอนุรักษ์พันธุกรรมพืชอันเนื่องมาจากพระราชดำริฯ (อพ.สธ.) ประจำปีงบประมาณ พ.ศ. 2566</t>
  </si>
  <si>
    <t>https://emenscr.nesdc.go.th/viewer/view.html?id=y0eGJYNnqlFaKJLykjQ3</t>
  </si>
  <si>
    <t>ลป 0214-66-0001</t>
  </si>
  <si>
    <t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t>
  </si>
  <si>
    <t>สำนักงานทรัพยากรธรรมชาติและสิ่งแวดล้อมจังหวัด ลำปาง</t>
  </si>
  <si>
    <t>https://emenscr.nesdc.go.th/viewer/view.html?id=rX84AjxoeVTyR6k8REao</t>
  </si>
  <si>
    <t>ทส 0805-66-0005</t>
  </si>
  <si>
    <t>https://emenscr.nesdc.go.th/viewer/view.html?id=13YaWaq9B2hqQepYlkmx</t>
  </si>
  <si>
    <t>ศธ02109-66-0004</t>
  </si>
  <si>
    <t>จิตอาสา “เราทำความดี ด้วยหัวใจ ศธจ.เลย เทิดทูนสถาบัน” ปีงบประมาณ พ.ศ. 2566</t>
  </si>
  <si>
    <t>สำนักงานศึกษาธิการจังหวัดเลย</t>
  </si>
  <si>
    <t>https://emenscr.nesdc.go.th/viewer/view.html?id=z0KkXXdJdJTZlOOxxB2Q</t>
  </si>
  <si>
    <t>ลป 0214-66-0004</t>
  </si>
  <si>
    <t>งบดำเนินงาน</t>
  </si>
  <si>
    <t>https://emenscr.nesdc.go.th/viewer/view.html?id=JKzap0nqGJHxdKjGZlWq</t>
  </si>
  <si>
    <t>มห 0214-66-0007</t>
  </si>
  <si>
    <t>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</t>
  </si>
  <si>
    <t>สำนักงานทรัพยากรธรรมชาติและสิ่งแวดล้อมจังหวัด มุกดาหาร</t>
  </si>
  <si>
    <t>https://emenscr.nesdc.go.th/viewer/view.html?id=13Yajm1QN2iqQepYlkMR</t>
  </si>
  <si>
    <t>ศธ0246-66-0004</t>
  </si>
  <si>
    <t>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</t>
  </si>
  <si>
    <t>มกราคม 2566</t>
  </si>
  <si>
    <t>สำนักงานศึกษาธิการภาค 8 (ชลบุรี)</t>
  </si>
  <si>
    <t>https://emenscr.nesdc.go.th/viewer/view.html?id=jopA55aR80irWqygRQdV</t>
  </si>
  <si>
    <t>ทส 0802-66-0002</t>
  </si>
  <si>
    <t>โครงการสร้างวินัยและการมีส่วนร่วมของคนในชาติมุ่งสู่การจัดการขยะและสิ่งแวดล้อมที่ยั่งยืน</t>
  </si>
  <si>
    <t>https://emenscr.nesdc.go.th/viewer/view.html?id=md0GEMN3zKCN7dnrL7RR</t>
  </si>
  <si>
    <t>ทส 0906-66-0011</t>
  </si>
  <si>
    <t>โครงการพัฒนาระบบบริหารจัดการทรัพยากรป่าไม้และสัตว์ป่ารองรับการเข้าสู่สังคมดิจิทัล</t>
  </si>
  <si>
    <t>สำนักฟื้นฟูและพัฒนาพื้นที่อนุรักษ์</t>
  </si>
  <si>
    <t>https://emenscr.nesdc.go.th/viewer/view.html?id=o4z70OL8N5imG4EAZk6G</t>
  </si>
  <si>
    <t>ศธ02107-66-0029</t>
  </si>
  <si>
    <t>โครงการลด คัด แยกขยะ และประหยัดพลังงานในสถานที่ทำงาน</t>
  </si>
  <si>
    <t>สำนักงานศึกษาธิการจังหวัดลำปาง</t>
  </si>
  <si>
    <t>https://emenscr.nesdc.go.th/viewer/view.html?id=EapoNdr0wQTV7ny4rxoY</t>
  </si>
  <si>
    <t>ทส 0805-66-0006</t>
  </si>
  <si>
    <t>โครงการส่งเสริมการผลิตและการบริโภคที่เป็นมิตรกับสิ่งแวดล้อม</t>
  </si>
  <si>
    <t>https://emenscr.nesdc.go.th/viewer/view.html?id=lOydLkV11dtg75GnO1nj</t>
  </si>
  <si>
    <t>ศธ02109-66-0032</t>
  </si>
  <si>
    <t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ประจำปีงบประมาณ พ.ศ. 2566</t>
  </si>
  <si>
    <t>https://emenscr.nesdc.go.th/viewer/view.html?id=x0ZZRGm5qnURLOBWzpKn</t>
  </si>
  <si>
    <t>ทส 0810-66-0001</t>
  </si>
  <si>
    <t>การติดตามประเมินผลตามแผนกรมส่งเสริมคุณภาพสิ่งแวดล้อม (การพัฒนาเครื่องมือประเมินการปรับเปลี่ยนพฤติกรรมที่เป็นมิตรกับสิ่งแวดล้อมของประชาชน)</t>
  </si>
  <si>
    <t>https://emenscr.nesdc.go.th/viewer/view.html?id=x0ZpW6Kwe9sGQZQ9AN0r</t>
  </si>
  <si>
    <t>ศธ 04065-66-0020</t>
  </si>
  <si>
    <t>https://emenscr.nesdc.go.th/viewer/view.html?id=jop1XoJ3rgI08Jz9EB11</t>
  </si>
  <si>
    <t>ทส 0802-66-0003</t>
  </si>
  <si>
    <t>https://emenscr.nesdc.go.th/viewer/view.html?id=0RKXga31mwsZB36ejJ5G</t>
  </si>
  <si>
    <t>ศธ0243-66-0013</t>
  </si>
  <si>
    <t>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 ในพื้นที่ของสำนักงานศึกษาธิการภาค 5 ประจำปีงบประมาณ พ.ศ. 2566</t>
  </si>
  <si>
    <t>สำนักงานศึกษาธิการภาค 5 (นครศรีธรรมราช)</t>
  </si>
  <si>
    <t>https://emenscr.nesdc.go.th/viewer/view.html?id=QOQw3jzX23hjLwmeglkW</t>
  </si>
  <si>
    <t>ศธ0284-66-0012</t>
  </si>
  <si>
    <t>โครงการขับเคลื่อนการสร้างองค์ความรู้ทางทะเลและมหาสมุทร  และผลประโยชน์ของชาติทางทะเลไปสู่การเรียนการสอนในสถานศึกษา พื้นที่จังหวัดประจวบคีรีขันธ์</t>
  </si>
  <si>
    <t>สำนักงานศึกษาธิการจังหวัดประจวบคีรีขันธ์</t>
  </si>
  <si>
    <t>https://emenscr.nesdc.go.th/viewer/view.html?id=LAlJzxRl2LidLy9yk5lZ</t>
  </si>
  <si>
    <t>ทส 1008-66-0002</t>
  </si>
  <si>
    <t>โครงการพัฒนาและเพิ่มประสิทธิภาพระบบการประเมินผลกระทบสิ่งแวดล้อม</t>
  </si>
  <si>
    <t>กองพัฒนาระบบการประเมินผลกระทบสิ่งแวดล้อม</t>
  </si>
  <si>
    <t>https://emenscr.nesdc.go.th/viewer/view.html?id=aQWd8AgQrEHOZ2LW691B</t>
  </si>
  <si>
    <t>ทส 1010-66-0002</t>
  </si>
  <si>
    <t>กองประเมินผลกระทบสิ่งแวดล้อม</t>
  </si>
  <si>
    <t>https://emenscr.nesdc.go.th/viewer/view.html?id=RdjMVKdzYxUaGj2oLKqz</t>
  </si>
  <si>
    <t>รฟม019-66-0001</t>
  </si>
  <si>
    <t>66_6.7.1_GP โครงการแผนงานลดค่าใช้จ่าย ในระยะสั้นและระยะยาว</t>
  </si>
  <si>
    <t>ฝ่ายจัดซื้อและบริการ</t>
  </si>
  <si>
    <t>การรถไฟฟ้าขนส่งมวลชนแห่งประเทศไทย</t>
  </si>
  <si>
    <t>https://emenscr.nesdc.go.th/viewer/view.html?id=rX7apZBJ2Gc8VxV3Q1YX</t>
  </si>
  <si>
    <t>ทส 0812-66-0001</t>
  </si>
  <si>
    <t>https://emenscr.nesdc.go.th/viewer/view.html?id=EaqwKo18j8TdgoqzRr94</t>
  </si>
  <si>
    <t>ตง 0214-66-0001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</si>
  <si>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 2566 อบรมราษฎร/เยาวชนเพื่อการอนุรักษ์และฟื้นฟูทรัพยากรป่าไม้</t>
  </si>
  <si>
    <t>มิถุนายน 2566</t>
  </si>
  <si>
    <t>https://emenscr.nesdc.go.th/viewer/view.html?id=XGqnlYgOw6SMOQEnz4ow</t>
  </si>
  <si>
    <t>ทส 0225-66-0002</t>
  </si>
  <si>
    <t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ปีงบประมาณ พ.ศ. 2566</t>
  </si>
  <si>
    <t>สถาบันการพัฒนาบุคลากรด้านทรัพยากรธรรมชาติและสิ่งแวดล้อมอย่างยั่งยืน</t>
  </si>
  <si>
    <t>https://emenscr.nesdc.go.th/viewer/view.html?id=aQZr20exNyCmyzVg4WW9</t>
  </si>
  <si>
    <t>ทส 0225-66-0003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</si>
  <si>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2566</t>
  </si>
  <si>
    <t>https://emenscr.nesdc.go.th/viewer/view.html?id=NVqLaJjeL1i7KnW5LAjR</t>
  </si>
  <si>
    <t>ศธ0280-66-0032</t>
  </si>
  <si>
    <t>โครงการ  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</t>
  </si>
  <si>
    <t>https://emenscr.nesdc.go.th/viewer/view.html?id=RdqQd35ZXYhBaxLAQayB</t>
  </si>
  <si>
    <t>ศธ 4317-66-0017</t>
  </si>
  <si>
    <t>https://emenscr.nesdc.go.th/viewer/view.html?id=23MZ4a72Z5foVlkddYrd</t>
  </si>
  <si>
    <t>ทส 0811-66-0001</t>
  </si>
  <si>
    <t>https://emenscr.nesdc.go.th/viewer/view.html?id=13zZZadOmlc9onNppK4k</t>
  </si>
  <si>
    <t>ทส 0811-66-0002</t>
  </si>
  <si>
    <t>https://emenscr.nesdc.go.th/viewer/view.html?id=13zZpO36z5H1N1K7RJ1Z</t>
  </si>
  <si>
    <t>ตก 0214-66-0011</t>
  </si>
  <si>
    <t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2566</t>
  </si>
  <si>
    <t>https://emenscr.nesdc.go.th/viewer/view.html?id=XGqxq3My6efdMNx4BZe5</t>
  </si>
  <si>
    <t>ตก 0214-66-0012</t>
  </si>
  <si>
    <t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 2566</t>
  </si>
  <si>
    <t>https://emenscr.nesdc.go.th/viewer/view.html?id=A3qz4zow11u21AkNV2eV</t>
  </si>
  <si>
    <t>ศธ 04164-66-0009</t>
  </si>
  <si>
    <t>การจัดการศึกษาเพื่อเสริมสร้างคุณภาพชีวิตที่เป็นมิตรกับสิ่งแวดล้อม</t>
  </si>
  <si>
    <t>https://emenscr.nesdc.go.th/viewer/view.html?id=joOQokANQ1fZ03QWNw6g</t>
  </si>
  <si>
    <t>ศธ04008-66-0008</t>
  </si>
  <si>
    <t>https://emenscr.nesdc.go.th/viewer/view.html?id=x0pg1peAyxcQ2lVzz9aZ</t>
  </si>
  <si>
    <t>ศธ0289-66-0009</t>
  </si>
  <si>
    <t>ขับเคลื่อนการนำหนังสือ เรื่องทะเลและมหาสมุทรและผลประโยชน์ของชาติทางทะเลไปสู่การจัดการเรียนการสอนในสถานศึกษาของจังหวัดพังงา ประจำปีงบประมาณ พ.ศ. 2566</t>
  </si>
  <si>
    <t>เมษายน 2566</t>
  </si>
  <si>
    <t>สำนักงานศึกษาธิการจังหวัดพังงา</t>
  </si>
  <si>
    <t>https://emenscr.nesdc.go.th/viewer/view.html?id=KYqOqg2NzghKMml75aWN</t>
  </si>
  <si>
    <t>ทส 0812-66-0002</t>
  </si>
  <si>
    <t>โครงการส่งเสริมการมีส่วนร่วมในการป้องกันการเผาในที่โล่ง ไฟป่า และลดหมอกควัน</t>
  </si>
  <si>
    <t>https://emenscr.nesdc.go.th/viewer/view.html?id=QOqG0mzEMJcVz62ek3xw</t>
  </si>
  <si>
    <t>ทส 0812-66-0003</t>
  </si>
  <si>
    <t>โครงการส่งเสริมการมีส่วนร่วมในการเฝ้าระวังฟื้นฟูทรัพยากรธรรมชาติและสิ่งแวดล้อม</t>
  </si>
  <si>
    <t>https://emenscr.nesdc.go.th/viewer/view.html?id=A3qLrQe8wpCXaRQWNYAl</t>
  </si>
  <si>
    <t>ศธ0245-66-0010</t>
  </si>
  <si>
    <t>โครงการส่งเสริมการขับเคลื่อนการสร้างองค์ความรู้ทางทะเล และมหาสมุทร  และผลประโยชน์ของชาติทางทะเล ไปสู่การเรียนการสอนในสถานศึกษา ในพื้นที่นำร่องของกระทรวงศึกษาธิการ ในพื้นที่รับผิดชอบของสำนักงานศึกษาธิการภาค 7 ประจำปีงบประมาณ พ.ศ. 2566</t>
  </si>
  <si>
    <t>สำนักงานศึกษาธิการภาค 7 (ยะลา)</t>
  </si>
  <si>
    <t>https://emenscr.nesdc.go.th/viewer/view.html?id=y0gKWQwzQNTyMRzzjJm3</t>
  </si>
  <si>
    <t>ศธ0257-66-0032</t>
  </si>
  <si>
    <t>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ไปสู่การเรียนการสอนในสถานศึกษาพื้นที่นำร่องของจังหวัดกรุงเทพมหานคร</t>
  </si>
  <si>
    <t>สำนักงานศึกษาธิการกรุงเทพมหานคร</t>
  </si>
  <si>
    <t>https://emenscr.nesdc.go.th/viewer/view.html?id=eKAaJzz841u3rM88lEaw</t>
  </si>
  <si>
    <t>ลพ 0214-66-0002</t>
  </si>
  <si>
    <t>โครงการแก้ไขปัญหาไฟป่าและหมอกควันจังหวัดลำพูน ประจำปีงบประมาณ พ.ศ. 2566</t>
  </si>
  <si>
    <t>https://emenscr.nesdc.go.th/viewer/view.html?id=x0pG5VlNr3SkOy22ZEqd</t>
  </si>
  <si>
    <t>นร 1600-66-0001</t>
  </si>
  <si>
    <t>โครงการขับเคลื่อนนโยบายและแผนการบริหารจัดการที่ดินและทรัพยากรดินของประเทศไปสู่การปฏิบัติ</t>
  </si>
  <si>
    <t>สำนักงานคณะกรรมการนโยบายที่ดินแห่งชาติ</t>
  </si>
  <si>
    <t>https://emenscr.nesdc.go.th/viewer/view.html?id=43LXZQxylBIBEB6dJa03</t>
  </si>
  <si>
    <t>นร 1600-66-0002</t>
  </si>
  <si>
    <t>โครงการจัดทำดัชนีชี้วัดด้านที่ดินและทรัพยากรดินเพื่อการพัฒนาที่ยั่งยืน</t>
  </si>
  <si>
    <t>https://emenscr.nesdc.go.th/viewer/view.html?id=7Mqjw13Vo3TjEyawar73</t>
  </si>
  <si>
    <t>ศธ04008-66-0012</t>
  </si>
  <si>
    <t>โครงการขยายผล ต่อยอด นวัตกรรม NET ZERO “ศาสตร์แห่งการเรียนรู้ด้านการอนุรักษ์ทรัพยากรป่าไม้และสิ่งแวดล้อมอย่างยั่งยืน” ในระดับภาคเหนือ ภายใต้โครงการรักษ์ป่าน่าน อันเนื่องมาจากพระราชดำริ สมเด็จพระเทพรัตนราชสุดาฯ สยามบรมราชกุมารี</t>
  </si>
  <si>
    <t>https://emenscr.nesdc.go.th/viewer/view.html?id=wENnRRo5neIq01rNrZGo</t>
  </si>
  <si>
    <t>ศธ0264-66-0021</t>
  </si>
  <si>
    <t>ขับเคลื่อนการสร้างองค์ความรู้ทางทะเลและมหาสมุทรและผลประโยชน์ของชาติทางทะเลไปสู่การเรียนการสอนในสถานศึกษาในพื้นที่นำร่องจังหวัดชลบุรี</t>
  </si>
  <si>
    <t>สำนักงานศึกษาธิการจังหวัดชลบุรี</t>
  </si>
  <si>
    <t>https://emenscr.nesdc.go.th/viewer/view.html?id=XGq9Ax2LO5C4KZ889peX</t>
  </si>
  <si>
    <t>นร1107-66-0001</t>
  </si>
  <si>
    <t>https://emenscr.nesdc.go.th/viewer/view.html?id=QOqVqGzq6WIAeNwwErlO</t>
  </si>
  <si>
    <t>ศธ 04177-66-0049</t>
  </si>
  <si>
    <t>สำนักงานสีเขียว GREEN Office</t>
  </si>
  <si>
    <t>สำนักงานเขตพื้นที่การศึกษาประถมศึกษาอุดรธานี เขต 2</t>
  </si>
  <si>
    <t>https://emenscr.nesdc.go.th/viewer/view.html?id=43L07Wg8nOi6Lr77Qeq4</t>
  </si>
  <si>
    <t>ศธ0263-66-0029</t>
  </si>
  <si>
    <t>ขับเคลื่อนการส่งเสริมการจัดการเรียนการสอน เรื่อง ทะเล และมหาสมุทร และผลประโยชน์ของชาติทางทะเล และเรื่อง เขตทางทะเล และเขตทรัพยากรทางทะเลและชายฝั่ง</t>
  </si>
  <si>
    <t>กรกฎาคม 2566</t>
  </si>
  <si>
    <t>สำนักงานศึกษาธิการจังหวัดฉะเชิงเทรา</t>
  </si>
  <si>
    <t>https://emenscr.nesdc.go.th/viewer/view.html?id=83pkp3KEZeSpqeOaYBAd</t>
  </si>
  <si>
    <t>ภก 0214-66-0006</t>
  </si>
  <si>
    <t>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t>
  </si>
  <si>
    <t>สำนักงานทรัพยากรธรรมชาติและสิ่งแวดล้อมจังหวัด ภูเก็ต</t>
  </si>
  <si>
    <t>https://emenscr.nesdc.go.th/viewer/view.html?id=KYKx43WaagTGOXWeEpKj</t>
  </si>
  <si>
    <t>รย 0214-66-0007</t>
  </si>
  <si>
    <t>โครงการส่งเสริมและพัฒนาประสิทธิภาพการบริหารจัดการสถานที่กำจัดขยะมุลฝอยให้ถูกต้องเป็นไปตามหลักวิชาการ</t>
  </si>
  <si>
    <t>https://emenscr.nesdc.go.th/viewer/view.html?id=de3B8dwVQ7UE5pYOVaqx</t>
  </si>
  <si>
    <t>ทส 0201-66-0002</t>
  </si>
  <si>
    <t>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</t>
  </si>
  <si>
    <t>https://emenscr.nesdc.go.th/viewer/view.html?id=Z67jeqNR4VFVNxQaN2Rr</t>
  </si>
  <si>
    <t>ศธ 04183-66-0034</t>
  </si>
  <si>
    <t>อบรมเชิงปฏิบัติการ ค่าย “เยาวชน...รักษ์พงไพร เฉลิมพระเกียรติ 60 พรรษา  สมเด็จพระเทพรัตนราชสุดา ฯ สยามบรมราชกุมารี” ประจำปี 2566</t>
  </si>
  <si>
    <t>https://emenscr.nesdc.go.th/viewer/view.html?id=0RXWo9aBNnhgMAn5wdpM</t>
  </si>
  <si>
    <t>ศธ 04111-66-0059</t>
  </si>
  <si>
    <t>โครงการ  “ค่ายเยาวชน..รักษ์พงไพร เฉลิมพระเกียรติ  60  พรรษา สมเด็จพระเทพรัตนราชสุดาฯ สยามบรมราชกุมารี” ประจำปี 2566</t>
  </si>
  <si>
    <t>สำนักงานเขตพื้นที่การศึกษาประถมศึกษาภูเก็ต</t>
  </si>
  <si>
    <t>https://emenscr.nesdc.go.th/viewer/view.html?id=93gM5aYNKqf4W1LRBzn3</t>
  </si>
  <si>
    <t>ศธ 04020-66-0070</t>
  </si>
  <si>
    <t>ค่ายเยาวชน....รักษ์พงไพร เฉลิมพระเกียรติ 60 พรรษา สมเด็จพระเทพรัตนราชสุดาฯสยามบรมราชกุมารี ประจำปี 2566</t>
  </si>
  <si>
    <t>https://emenscr.nesdc.go.th/viewer/view.html?id=23RjA51dl7UZWn7y2L6W</t>
  </si>
  <si>
    <t>ศธ 04081-66-0064</t>
  </si>
  <si>
    <t>ค่ายเยาวชน...รักษ์พงไพร เฉลิมพระเกียรติ 60 พรรษา สมเด็จพระเทพรัตนราชสา ฯ สยามบรมราชกุมารี ปี 2566</t>
  </si>
  <si>
    <t>https://emenscr.nesdc.go.th/viewer/view.html?id=0RlMBZBMmKHa41pkBVX5</t>
  </si>
  <si>
    <t>ศธ 04080-66-0034</t>
  </si>
  <si>
    <t>ค่าย “เยาวชนรักษ์พงไพรเฉลิมพระเกียรติ 60 พรรษา สมเด็จพระเทพรัตนราชสุดาฯสยามบรมราชกุมารี” ประจำปี 2566</t>
  </si>
  <si>
    <t>https://emenscr.nesdc.go.th/viewer/view.html?id=JKX2eN0pxGCdBZX4klnX</t>
  </si>
  <si>
    <t>ศธ 04031-66-0051</t>
  </si>
  <si>
    <t>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</t>
  </si>
  <si>
    <t>https://emenscr.nesdc.go.th/viewer/view.html?id=qW951E9daeUOndNLN0o3</t>
  </si>
  <si>
    <t>ศธ 04228-66-0053</t>
  </si>
  <si>
    <t>ค่าย “เยาวชน...รักษ์พงไพร เฉลิมพระเกียรติ 60 พรรษา สมเด็จพระเทพรัตนราชสุดาฯ สยามบรมราชกุมารี”  ประจำปี 2566</t>
  </si>
  <si>
    <t>https://emenscr.nesdc.go.th/viewer/view.html?id=aQagXe7dWlTOeZ2RQYzK</t>
  </si>
  <si>
    <t>ศธ 04052-66-0072</t>
  </si>
  <si>
    <t>สำนักงานเขตพื้นที่การศึกษาประถมศึกษาตรัง เขต 1</t>
  </si>
  <si>
    <t>https://emenscr.nesdc.go.th/viewer/view.html?id=NVxxpqqZKLhLo8d9xzp0</t>
  </si>
  <si>
    <t>ศธ 04080-66-0041</t>
  </si>
  <si>
    <t>ขยายผล ต่อยอด นวัตกรรม NET  ZERO“ศาสตร์แห่งการเรียนรู้ด้านการอนุรักษ์ทรัพยากรป่าไม้ และสิ่งแวดล้อมอย่างยั่งยืน” ในระดับภาคเหนือ ภายใต้โครงการรักษ์ป่าน่าน อันเนื่องมาจาก พระราชดำริสมเด็จพระเทพรัตนราชสุดาฯ สยามบรมราชกุมารี สู่การเป็นยุวพลเมืองที่เข้มแข็ง                  ในศตวรรษที่ ๒๑</t>
  </si>
  <si>
    <t>https://emenscr.nesdc.go.th/viewer/view.html?id=p944qXlJY0IyY2JG7ONX</t>
  </si>
  <si>
    <t>ศธ 04115-66-0049</t>
  </si>
  <si>
    <t>โครงการค่ายเยาวชน...รักษ์พงไพร เฉลิมพระเกียรติ 60 พรรษา สมเด็จพระเทพรัตนราชสุดาฯ สยามบรมราชกุมารี ประจำปีงบประมาณ พ.ศ. 2566</t>
  </si>
  <si>
    <t>สำนักงานเขตพื้นที่การศึกษาประถมศึกษาแม่ฮ่องสอน เขต 1</t>
  </si>
  <si>
    <t>https://emenscr.nesdc.go.th/viewer/view.html?id=13Aw8QAQans9eYedG4Wy</t>
  </si>
  <si>
    <t>ศธ02112-66-0022</t>
  </si>
  <si>
    <t>สนับสนุน และขับเคลื่อนการดำเนินงานสวนพฤกษศาสตร์โรงเรียน ประจำปี 2566</t>
  </si>
  <si>
    <t>พฤษภาคม 2566</t>
  </si>
  <si>
    <t>สำนักงานศึกษาธิการจังหวัดสงขลา</t>
  </si>
  <si>
    <t>https://emenscr.nesdc.go.th/viewer/view.html?id=wEROKZ7a6ai5A7kYezmw</t>
  </si>
  <si>
    <t>ตุลาคม 2566</t>
  </si>
  <si>
    <t>กันยายน 2567</t>
  </si>
  <si>
    <t>ทส 0802-67-0001</t>
  </si>
  <si>
    <t>โครงการ “ส่งเสริมการมีส่วนร่วมของประชาชนจัดการขยะที่ต้นทางมุ่งสู่สังคมคาร์บอนต่ำ”</t>
  </si>
  <si>
    <t>ข้อเสนอโครงการสำคัญ 2567 ที่ผ่านเข้ารอบ</t>
  </si>
  <si>
    <t>https://emenscr.nesdc.go.th/viewer/view.html?id=qWKn52Zzy9UeK644WlAB</t>
  </si>
  <si>
    <t>ทส 0816-67-0001</t>
  </si>
  <si>
    <t>โครงการเสริมสร้างความตระหนักรู้และเสริมศักยภาพด้านการเปลี่ยนแปลงสภาพภูมิอากาศ</t>
  </si>
  <si>
    <t>กองส่งเสริมความร่วมมือด้านการเปลี่ยนแปลงสภาพภูมิอากาศ</t>
  </si>
  <si>
    <t>https://emenscr.nesdc.go.th/viewer/view.html?id=B82d18o0xdsonO5lVg28</t>
  </si>
  <si>
    <t>ทส 1010-67-0001</t>
  </si>
  <si>
    <t>https://emenscr.nesdc.go.th/viewer/view.html?id=o4ZK1pzXgMckN4ZZOV11</t>
  </si>
  <si>
    <t>ทส 0207-67-0002</t>
  </si>
  <si>
    <t>โครงการเสริมสร้างการตระหนักรู้ : เยาวชนผู้นำการเปลี่ยนแปลงสู่ชุมชนรักษ์ท้องถิ่นรักษ์โลก ปีงบประมาณ พ.ศ. 2567</t>
  </si>
  <si>
    <t>https://emenscr.nesdc.go.th/viewer/view.html?id=KYaajnkKQxhJzKQ4dgOw</t>
  </si>
  <si>
    <t>ศธ04008-67-0001</t>
  </si>
  <si>
    <t>โครงการสร้างจิตสำนึกและความรู้ในการผลิตและบริโภคที่เป็นมิตร กับสิ่งแวดล้อม (สพฐ.)</t>
  </si>
  <si>
    <t>https://emenscr.nesdc.go.th/viewer/view.html?id=XGddzQAzZwTp9yN7Wdnn</t>
  </si>
  <si>
    <t>ศธ 04146-67-0002</t>
  </si>
  <si>
    <t>ส่งเสริมการจัดการเรียนรู้เพื่อพัฒนาคุณภาพชีวิตที่เป็นมิตรกับสิ่งแวดล้อม</t>
  </si>
  <si>
    <t>พฤษภาคม 2567</t>
  </si>
  <si>
    <t>สำนักงานเขตพื้นที่การศึกษาประถมศึกษาสงขลา เขต 2</t>
  </si>
  <si>
    <t>https://emenscr.nesdc.go.th/viewer/view.html?id=63Ooy77NM9TqyegxON2e</t>
  </si>
  <si>
    <t>ทส0804-67-0002</t>
  </si>
  <si>
    <t>กองยุทธศาสตร์และความร่วมมือระหว่างประเทศ</t>
  </si>
  <si>
    <t>กรมการเปลี่ยนแปลงสภาพภูมิอากาศและสิ่งแวดล้อม</t>
  </si>
  <si>
    <t>https://emenscr.nesdc.go.th/viewer/view.html?id=kwEV7dnmALsmMO5gyVLg</t>
  </si>
  <si>
    <t>ทส0805-67-0004</t>
  </si>
  <si>
    <t>กองส่งเสริมการมีส่วนร่วมต่อการเปลี่ยนแปลงสภาพภูมิอากาศและสิ่งแวดล้อม</t>
  </si>
  <si>
    <t>https://emenscr.nesdc.go.th/viewer/view.html?id=z0qgOraamohQYro706Ja</t>
  </si>
  <si>
    <t>ทส0805-67-0007</t>
  </si>
  <si>
    <t>โครงการส่งเสริมการผลิตและการบริโภคที่เป็นมิตรกับส่ิงแวดล้อม</t>
  </si>
  <si>
    <t>https://emenscr.nesdc.go.th/viewer/view.html?id=43ogKjn8RWF6gWZ3aVKa</t>
  </si>
  <si>
    <t>ทส0805-67-0008</t>
  </si>
  <si>
    <t>https://emenscr.nesdc.go.th/viewer/view.html?id=Z6Y0dK6x0yCVlwVzwX2m</t>
  </si>
  <si>
    <t>ทส 0906-67-0004</t>
  </si>
  <si>
    <t>https://emenscr.nesdc.go.th/viewer/view.html?id=kwEXy7goyyinY7yK1r2V</t>
  </si>
  <si>
    <t>ทส 1010-67-0002</t>
  </si>
  <si>
    <t>https://emenscr.nesdc.go.th/viewer/view.html?id=13AmZX9XR9ceVKJAoaVA</t>
  </si>
  <si>
    <t>ทส 1004-67-0002</t>
  </si>
  <si>
    <t>โครงการการจัดทำรายงานสถานการณ์คุณภาพสิ่งแวดล้อมประจำปี</t>
  </si>
  <si>
    <t>ธันวาคม 2566</t>
  </si>
  <si>
    <t>https://emenscr.nesdc.go.th/viewer/view.html?id=QO8wM9NqY9Ta4KWMezVQ</t>
  </si>
  <si>
    <t>ศธ 0563.18-67-0003</t>
  </si>
  <si>
    <t>โครงการศูนย์การเรียนรู้เพื่อการพัฒนาการบริหารจัดการทรัพยากรชุมชนอย่างยั่งยืน</t>
  </si>
  <si>
    <t>มหาวิทยาลัยราชภัฏธนบุรี สมุทรปราการ</t>
  </si>
  <si>
    <t>มหาวิทยาลัยราชภัฏธนบุรี</t>
  </si>
  <si>
    <t>https://emenscr.nesdc.go.th/viewer/view.html?id=mdNOE60ZBxh5RGy7AEG3</t>
  </si>
  <si>
    <t>ศธ0204-67-0015</t>
  </si>
  <si>
    <t>โครงการค่ายเยาวชนเสริมสร้างคุณภาพชีวิตเป็นมิตรกับสิ่งแวดล้อม</t>
  </si>
  <si>
    <t>สำนักการลูกเสือ ยุวกาชาด และกิจการนักเรียน</t>
  </si>
  <si>
    <t>https://emenscr.nesdc.go.th/viewer/view.html?id=lO5wn2lGREIgoxVK9E93</t>
  </si>
  <si>
    <t>ทส 1008-67-0002</t>
  </si>
  <si>
    <t>https://emenscr.nesdc.go.th/viewer/view.html?id=rX33k5EBOVTG8oO32Lww</t>
  </si>
  <si>
    <t>ทส0802-67-0002</t>
  </si>
  <si>
    <t>โครงการส่งเสริมการมีส่วนร่วมของประชาชนจัดการขยะที่ต้นทางมุ่งสู่สังคมคาร์บอนต่ำ</t>
  </si>
  <si>
    <t>กองขับเคลื่อนการปรับตัวต่อการเปลี่ยนแปลงสภาพภูมิอากาศ</t>
  </si>
  <si>
    <t>https://emenscr.nesdc.go.th/viewer/view.html?id=kw2Ay2KOKyunY7yK15NO</t>
  </si>
  <si>
    <t>ทส0802-67-0003</t>
  </si>
  <si>
    <t>การสร้างจิตสำนึกด้านทรัพยากรธรรมชาติและสิ่งแวดล้อม</t>
  </si>
  <si>
    <t>https://emenscr.nesdc.go.th/viewer/view.html?id=LA75Xzy2R0coZNVEK8rJ</t>
  </si>
  <si>
    <t>ทส 0201-67-0001</t>
  </si>
  <si>
    <t>https://emenscr.nesdc.go.th/viewer/view.html?id=VW8KXlRB6ghx5NrAOYgA</t>
  </si>
  <si>
    <t>ศธ 04027-67-0011</t>
  </si>
  <si>
    <t>โครงการพัฒนาประสิทธิภาพการดำเนินงานด้านคุณภาพสิ่งแวดล้อม</t>
  </si>
  <si>
    <t>มกราคม 2567</t>
  </si>
  <si>
    <t>มิถุนายน 2567</t>
  </si>
  <si>
    <t>https://emenscr.nesdc.go.th/viewer/view.html?id=x0xdJNWlrZIqNY5e2dOo</t>
  </si>
  <si>
    <t>ทส 0225-67-0002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</si>
  <si>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2567</t>
  </si>
  <si>
    <t>สถาบันการพัฒนาทรัพยากรธรรมชาติและสิ่งแวดล้อมอย่างยั่งยืน</t>
  </si>
  <si>
    <t>https://emenscr.nesdc.go.th/viewer/view.html?id=QO3BQpB6aMtjn3l5AoOW</t>
  </si>
  <si>
    <t>ทส0806-67-0001</t>
  </si>
  <si>
    <t>การพัฒนาศักยภาพบุคลากรและห้องปฏิบัติการด้านสิ่งแวดล้อมและการเปลี่ยนแปลงสภาพภูมิอากาศ</t>
  </si>
  <si>
    <t>ศูนย์วิจัยด้านการเปลี่ยนแปลงสภาพภูมิอากาศและสิ่งแวดล้อม</t>
  </si>
  <si>
    <t>https://emenscr.nesdc.go.th/viewer/view.html?id=WXmYkp3q4Lhk4BXe032J</t>
  </si>
  <si>
    <t>ลพ 0214-67-0002</t>
  </si>
  <si>
    <t>โครงการแก้ไขปัญหาไฟป่าและหมอกควันจังหวัดลำพูน ประจำปีงบประมาณ พ.ศ. 2567</t>
  </si>
  <si>
    <t>https://emenscr.nesdc.go.th/viewer/view.html?id=VW8K9R4XNrtx5NrAOYRO</t>
  </si>
  <si>
    <t>รย 0214-67-0001</t>
  </si>
  <si>
    <t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</t>
  </si>
  <si>
    <t>https://emenscr.nesdc.go.th/viewer/view.html?id=aQG6konmNVtQKq3NVqqq</t>
  </si>
  <si>
    <t>ทส 0225-67-0004</t>
  </si>
  <si>
    <t>โครงการจัดการสร้างพิพิธภัณฑ์องค์ความรู้เรื่องไม้มีค่าเพื้อประโยชน์ของแผ่นดินเฉลิมพระเกียรติเนื่องในโอกาสมหามงคลพระราชพิธีบรมราชาภิเษก</t>
  </si>
  <si>
    <t>https://emenscr.nesdc.go.th/viewer/view.html?id=eKgLGYQ0Qph03n28o7ql</t>
  </si>
  <si>
    <t>ทส 0225-67-0005</t>
  </si>
  <si>
    <t>https://emenscr.nesdc.go.th/viewer/view.html?id=nrjYGQx41pSmkJm6J6o0</t>
  </si>
  <si>
    <t>ทส 0225-67-0006</t>
  </si>
  <si>
    <t>https://emenscr.nesdc.go.th/viewer/view.html?id=nrjYGnyR4QHkem1WKw1N</t>
  </si>
  <si>
    <t>ทส 0225-67-0007</t>
  </si>
  <si>
    <t>https://emenscr.nesdc.go.th/viewer/view.html?id=MBxrXMZJ6qC9j0yz3OW8</t>
  </si>
  <si>
    <t>ศธ 04096-67-0016</t>
  </si>
  <si>
    <t>โครงการสำนักงานเขต น่าอยู่ น่าทำงาน ประจำปีงบประมาณ 2567</t>
  </si>
  <si>
    <t>https://emenscr.nesdc.go.th/viewer/view.html?id=MBxeGNAgXlh9j0yz3OMV</t>
  </si>
  <si>
    <t>ศธ04008-67-0020</t>
  </si>
  <si>
    <t>โครงการสร้างจิตสำนึกและความรู้ในการผลิตและบริโภคที่เป็นมิตรกับสิ่งแวดล้อม (สพฐ.)</t>
  </si>
  <si>
    <t>https://emenscr.nesdc.go.th/viewer/view.html?id=RdMnxeoYwRTawYlR3dA0</t>
  </si>
  <si>
    <t>ศธ 04224-67-0009</t>
  </si>
  <si>
    <t>บริหารจัดการขยะตามวัฏจักร</t>
  </si>
  <si>
    <t>สำนักงานเขตพื้นที่การศึกษาประถมศึกษาปราจีนบุรี เขต 2</t>
  </si>
  <si>
    <t>https://emenscr.nesdc.go.th/viewer/view.html?id=MBxmp1kJMEcW7YpodJk2</t>
  </si>
  <si>
    <t>ศธ0285-67-0007</t>
  </si>
  <si>
    <t>โครงการจิตอาสาพัฒนา "ปราจีนบุรีิเมืองสะอาด" ประจำปีงบประมาณ พ.ศ.2567</t>
  </si>
  <si>
    <t>สำนักงานศึกษาธิการจังหวัดปราจีนบุรี</t>
  </si>
  <si>
    <t>https://emenscr.nesdc.go.th/viewer/view.html?id=lOkOqnZw3XHpMO64JAYE</t>
  </si>
  <si>
    <t>ศธ 4304-67-0021</t>
  </si>
  <si>
    <t>โครงการประกวดโรงเรียนปลอดขยะ Zero Waster School ปี 2567</t>
  </si>
  <si>
    <t>สำนักงานเขตพื้นที่การศึกษามัธยมศึกษานครปฐม</t>
  </si>
  <si>
    <t>https://emenscr.nesdc.go.th/viewer/view.html?id=Z6KpKEL7JVUago1aEjoL</t>
  </si>
  <si>
    <t>สน 0214-67-0003</t>
  </si>
  <si>
    <t>โครงการพัฒนาเครือข่ายอาสาสมัครพิทักษ์ทรัพยากรธรรมชาติและสิ่งแวดล้อมหมู่บ้าน (ทสม.) จังหวัดสกลนคร</t>
  </si>
  <si>
    <t>สำนักงานทรัพยากรธรรมชาติและสิ่งแวดล้อมจังหวัด สกลนคร</t>
  </si>
  <si>
    <t>https://emenscr.nesdc.go.th/viewer/view.html?id=WXmggVaLJXFOALAjRGdX</t>
  </si>
  <si>
    <t>v3_180501V01</t>
  </si>
  <si>
    <t>v3_180501V01F02</t>
  </si>
  <si>
    <t>v3_180501V01F01</t>
  </si>
  <si>
    <t>v3_180501V04</t>
  </si>
  <si>
    <t>v3_180501V04F01</t>
  </si>
  <si>
    <t>v3_180501V04F05</t>
  </si>
  <si>
    <t>v3_180501V03</t>
  </si>
  <si>
    <t>v3_180501V03F01</t>
  </si>
  <si>
    <t>v3_180501V04F03</t>
  </si>
  <si>
    <t>v3_180501V04F06</t>
  </si>
  <si>
    <t>v3_180501V03F03</t>
  </si>
  <si>
    <t>v3_180501V02</t>
  </si>
  <si>
    <t>v3_180501V02F02</t>
  </si>
  <si>
    <t>ira</t>
  </si>
  <si>
    <t>ผลการคัดเลือก</t>
  </si>
  <si>
    <t>ผ่าน</t>
  </si>
  <si>
    <t>|180501</t>
  </si>
  <si>
    <t>ไม่ผ่านเข้ารอบ</t>
  </si>
  <si>
    <t>-</t>
  </si>
  <si>
    <t>4B</t>
  </si>
  <si>
    <t>64b91916b19a7b17b9e52c7c</t>
  </si>
  <si>
    <t>https://emenscr.nesdc.go.th/viewer/view.html?id=64b91916b19a7b17b9e52c7c</t>
  </si>
  <si>
    <t>ผ่านเข้ารอบ</t>
  </si>
  <si>
    <t>64c21f5f1f3e752f90a101e9</t>
  </si>
  <si>
    <t>https://emenscr.nesdc.go.th/viewer/view.html?id=64c21f5f1f3e752f90a101e9</t>
  </si>
  <si>
    <t>โครงการ สร้างความตระหนักรู้เพื่อการปรับเปลี่ยนพฤติกรรมด้านสิ่งแวดล้อมอย่างยั่งยืน</t>
  </si>
  <si>
    <t>สำนักงานส่งเสริมการศึกษานอกระบบและการศึกษาตามอัธยาศัย</t>
  </si>
  <si>
    <t>64bf7bdcd3a5392f8fe7d8b2</t>
  </si>
  <si>
    <t>https://emenscr.nesdc.go.th/viewer/view.html?id=64bf7bdcd3a5392f8fe7d8b2</t>
  </si>
  <si>
    <t>โครงการดัชนีสมรรถนะสิ่งแวดล้อม ระยะที่ 4: ขับเคลื่อนดัชนีสมรรถนะสิ่งแวดล้อมของประเทศไทยสู่การปฏิบัติ</t>
  </si>
  <si>
    <t>A</t>
  </si>
  <si>
    <t>สำนักงานปลัดกระทรวงอุตสาหกรรม (ราชการบริหารส่วนกลาง)</t>
  </si>
  <si>
    <t>64b665e899399c17c1516b2f</t>
  </si>
  <si>
    <t>https://emenscr.nesdc.go.th/viewer/view.html?id=64b665e899399c17c1516b2f</t>
  </si>
  <si>
    <t>โครงการปรับกระบวนทัศน์การบริหารจัดการทรัพยากรธรรมชาติและสิ่งแวดล้อมของประเทศไทยผ่านการมีส่วนร่วมของภาคีการพัฒนา</t>
  </si>
  <si>
    <t>4A</t>
  </si>
  <si>
    <t>64b6420feec8b40f46325b66</t>
  </si>
  <si>
    <t>https://emenscr.nesdc.go.th/viewer/view.html?id=64b6420feec8b40f46325b66</t>
  </si>
  <si>
    <t>โครงการยกระดับกระบวนการประเมินผลกระทบสิ่งแวดล้อม และการติดตามตรวจสอบ</t>
  </si>
  <si>
    <t>ห่วงโซ่คุณค่าฯ (FVCT) (ฉบับเดิม)</t>
  </si>
  <si>
    <t>ห่วงโซ่คุณค่าฯ (FVCT) (ฉบับแก้ไข) (พ.ศ. 2567 - 2570)</t>
  </si>
  <si>
    <t>ความสอดคล้องกับศจพ. (ใช่ / ไม่ใช่)</t>
  </si>
  <si>
    <t>รหัสเป้าหมายและแนวทางการพัฒนา</t>
  </si>
  <si>
    <t>ชื่อเป้าหมายและแนวทางการพัฒนา</t>
  </si>
  <si>
    <t>ทส 0805-67-0001</t>
  </si>
  <si>
    <t>ไม่ใช่</t>
  </si>
  <si>
    <t>20 มิถุนายน 2565 เวลา 14:38</t>
  </si>
  <si>
    <t>กันยายน 2571</t>
  </si>
  <si>
    <t>ข้อเสนอโครงการสำคัญ 2567 ที่ไม่ผ่านเข้ารอบ</t>
  </si>
  <si>
    <t>https://emenscr.nesdc.go.th/viewer/view.html?id=432BE48MpdSOMGEjemaG</t>
  </si>
  <si>
    <t>https://emenscr.nesdc.go.th/viewer/view.html?id=62a96d3fe5b55d206d78724d</t>
  </si>
  <si>
    <t>moph09051</t>
  </si>
  <si>
    <t>สธ 0905-67-0037</t>
  </si>
  <si>
    <t>โครงการยกระดับการรับรู้และพฤติกรรมสุขภาพด้านอนามัยสิ่งแวดล้อมที่เอื้อต่อการมีสุขภาพดี</t>
  </si>
  <si>
    <t>P1312</t>
  </si>
  <si>
    <t>ไทยมีกำลังคนสมรรถนะสูง มุ่งเรียนรู้อย่างต่อเนื่อง ตอบโจทย์การพัฒนาแห่งอนาคต</t>
  </si>
  <si>
    <t>P131201</t>
  </si>
  <si>
    <t>คนไทยได้รับการพัฒนาอย่างเต็มศักยภาพในทุกช่วงวัย มีสมรรถนะที่จำเป็นสำหรับโลกยุคใหม่ มีคุณลักษณะตามบรรทัดฐานที่ดีของสังคม มีคุณธรรม จริยธรรม และมีภูมิคุ้มกันต่อการเปลี่ยนแปลงอย่างพลิกโฉมฉับพลันของโลก สามารถดำรงชีวิตร่วมกันในสังคมได้อย่างสงบสุข</t>
  </si>
  <si>
    <t>17 มิถุนายน 2565 เวลา 21:54</t>
  </si>
  <si>
    <t>กองแผนงาน</t>
  </si>
  <si>
    <t>กรมอนามัย</t>
  </si>
  <si>
    <t>กระทรวงสาธารณสุข</t>
  </si>
  <si>
    <t>https://emenscr.nesdc.go.th/viewer/view.html?id=Y7r9mQ4RXrTZpMG0MoBL</t>
  </si>
  <si>
    <t>https://emenscr.nesdc.go.th/viewer/view.html?id=62ac2c98a40d00206ce49597</t>
  </si>
  <si>
    <t>ทส 0812-67-0001</t>
  </si>
  <si>
    <t>ส่งเสริมการมีส่วนร่วมของเครือข่ายความร่วมมือด้านการจัดการทรัพยากรธรรมชาติและสิ่งแวดล้อม</t>
  </si>
  <si>
    <t>SDG12</t>
  </si>
  <si>
    <t>SDG1208</t>
  </si>
  <si>
    <t>18 มิถุนายน 2565 เวลา 12:07</t>
  </si>
  <si>
    <t>https://emenscr.nesdc.go.th/viewer/view.html?id=632X8arp48iXOBA7pBe3</t>
  </si>
  <si>
    <t>https://emenscr.nesdc.go.th/viewer/view.html?id=62ad5d86491d7c3de4dbd31c</t>
  </si>
  <si>
    <t>SDG13</t>
  </si>
  <si>
    <t>SDG1303</t>
  </si>
  <si>
    <t>ผ.ทส 0810-64-0002</t>
  </si>
  <si>
    <t>แผนปฏิบัติราชการ ประจำปีงบประมาณ พ.ศ. 2565</t>
  </si>
  <si>
    <t>ผ.ทส 0810-63-0002</t>
  </si>
  <si>
    <t>4 เมษายน 2566 เวลา 18:24</t>
  </si>
  <si>
    <t>https://emenscr.nesdc.go.th/viewer/view.html?id=62afe4987395053debdd2219</t>
  </si>
  <si>
    <t>mnre08161</t>
  </si>
  <si>
    <t>P1310</t>
  </si>
  <si>
    <t>ไทยมีเศรษฐกิจหมุนเวียนและสังคมคาร์บอนต่ำ</t>
  </si>
  <si>
    <t>P131003</t>
  </si>
  <si>
    <t>การสร้างสังคมคาร์บอนต่ำและยั่งยืน</t>
  </si>
  <si>
    <t>ผ.ทส 1404-63-0001</t>
  </si>
  <si>
    <t>การสร้างการเติบโตบนคุณภาพชีวิตที่เป็นมิตรต่อสิ่งแวดล้อม</t>
  </si>
  <si>
    <t>https://emenscr.nesdc.go.th/viewer/view.html?id=62aff0e39a43e720666fbbce</t>
  </si>
  <si>
    <t>ทส 0805-67-0003</t>
  </si>
  <si>
    <t>โครงการขับเคลื่อนพื้นที่ต้นแบบในการเสริมสร้างสมดุลสิ่งแวดล้อมตามแนวทางโมเดลเศรษฐกิจใหม่ (BCG Model)</t>
  </si>
  <si>
    <t>P131002,P131003</t>
  </si>
  <si>
    <t>การอนุรักษ์ฟื้นฟูและใช้ประโยชน์จากทรัพยากรธรรมชาติอย่างยั่งยืน,การสร้างสังคมคาร์บอนต่ำและยั่งยืน</t>
  </si>
  <si>
    <t>20 มิถุนายน 2565 เวลา 14:53</t>
  </si>
  <si>
    <t>https://emenscr.nesdc.go.th/viewer/view.html?id=x0OBY9J40ycL0YAGdnVd</t>
  </si>
  <si>
    <t>https://emenscr.nesdc.go.th/viewer/view.html?id=62b0275ce5b55d206d7872bd</t>
  </si>
  <si>
    <t>ทส 1009-67-0001</t>
  </si>
  <si>
    <t>โครงการพัฒนานวัตกรรมเชิงนโยบายด้านการบริหารจัดการทรัพยากรธรรมชาติ และสิ่งแวดล้อมสู่ความยั่งยืน</t>
  </si>
  <si>
    <t>23 มิถุนายน 2565 เวลา 15:23</t>
  </si>
  <si>
    <t>https://emenscr.nesdc.go.th/viewer/view.html?id=Z64k6djrwYSOARBMZx3M</t>
  </si>
  <si>
    <t>https://emenscr.nesdc.go.th/viewer/view.html?id=62b11c6153b61d3dddb2f569</t>
  </si>
  <si>
    <t>ทส 1004-67-0001</t>
  </si>
  <si>
    <t>การจัดทำแผนที่สิ่งแวดล้อม (Environmental Map)</t>
  </si>
  <si>
    <t>P131002</t>
  </si>
  <si>
    <t>การอนุรักษ์ฟื้นฟูและใช้ประโยชน์จากทรัพยากรธรรมชาติอย่างยั่งยืน</t>
  </si>
  <si>
    <t>ผ.ทส 1009-64-0003</t>
  </si>
  <si>
    <t>แผนปฏิบัติราชการสำนักงานนโยบายและแผนทรัพยากรธรรมชาติ และสิ่งแวดล้อม  ระยะ 3 ปี (พ.ศ. 2563 – 2565)</t>
  </si>
  <si>
    <t>22 มิถุนายน 2565 เวลา 10:17</t>
  </si>
  <si>
    <t>https://emenscr.nesdc.go.th/viewer/view.html?id=lOa29QANeQS7NBrop6A3</t>
  </si>
  <si>
    <t>https://emenscr.nesdc.go.th/viewer/view.html?id=62b2875ee5b55d206d787301</t>
  </si>
  <si>
    <t>ทส 1008-67-0001</t>
  </si>
  <si>
    <t>22 มิถุนายน 2565 เวลา 15:42</t>
  </si>
  <si>
    <t>https://emenscr.nesdc.go.th/viewer/view.html?id=XGd3GW38YWup9yN7WJ1N</t>
  </si>
  <si>
    <t>https://emenscr.nesdc.go.th/viewer/view.html?id=62b2cfc97825de3dde32f88d</t>
  </si>
  <si>
    <t>https://emenscr.nesdc.go.th/viewer/view.html?id=62b3e2e07395053debdd245b</t>
  </si>
  <si>
    <t>https://emenscr.nesdc.go.th/viewer/view.html?id=62c66440491d7c3de4dbf82a</t>
  </si>
  <si>
    <t>P1310,P1311</t>
  </si>
  <si>
    <t>ไทยมีเศรษฐกิจหมุนเวียนและสังคมคาร์บอนต่ำ,ไทยสามารถลดความเสี่ยงและผลกระทบจากภัยธรรมชาติและการเปลี่ยนแปลงสภาพภูมิอากาศ</t>
  </si>
  <si>
    <t>P131002,P131103</t>
  </si>
  <si>
    <t>การอนุรักษ์ฟื้นฟูและใช้ประโยชน์จากทรัพยากรธรรมชาติอย่างยั่งยืน,สังคมไทยมีภูมิคุ้มกันจากภัยธรรมชาติและการเปลี่ยนแปลงสภาพภูมิอากาศ</t>
  </si>
  <si>
    <t>https://emenscr.nesdc.go.th/viewer/view.html?id=62c69bd47825de3dde3320af</t>
  </si>
  <si>
    <t>nida05263081</t>
  </si>
  <si>
    <t>ศธ0526308-67-0008</t>
  </si>
  <si>
    <t>โครงการการสร้างการรับรู้เกี่ยวกับการใช้ทรัพยากรอย่างมีประสิทธิภาพและการผลิตที่สะอาด (Resource Efficient and Cleaner Production: RECP)</t>
  </si>
  <si>
    <t>9 กรกฎาคม 2565 เวลา 15:31</t>
  </si>
  <si>
    <t>สถาบันบัณฑิตพัฒนบริหารศาสตร์</t>
  </si>
  <si>
    <t>v2_180501V03F02</t>
  </si>
  <si>
    <t>https://emenscr.nesdc.go.th/viewer/view.html?id=0R2nja5gaVHZJxedx2V8</t>
  </si>
  <si>
    <t>https://emenscr.nesdc.go.th/viewer/view.html?id=62c8145fa40d00206ce49e6d</t>
  </si>
  <si>
    <t>obec_regional_90_31</t>
  </si>
  <si>
    <t>v2_180501</t>
  </si>
  <si>
    <t>P1311</t>
  </si>
  <si>
    <t>ไทยสามารถลดความเสี่ยงและผลกระทบจากภัยธรรมชาติและการเปลี่ยนแปลงสภาพภูมิอากาศ</t>
  </si>
  <si>
    <t>P131103</t>
  </si>
  <si>
    <t>สังคมไทยมีภูมิคุ้มกันจากภัยธรรมชาติและการเปลี่ยนแปลงสภาพภูมิอากาศ</t>
  </si>
  <si>
    <t>ผ.ศธ04006-67-0001</t>
  </si>
  <si>
    <t>แผนปฏิบัติราชการประจำปีงบประมาณ พ.ศ. 2567 (งบประมาณรายจ่ายประจำปีงบประมาณ พ.ศ. 2566 ไปพลางก่อน)</t>
  </si>
  <si>
    <t>ผ.ศธ04006-66-0002</t>
  </si>
  <si>
    <t>แผนปฏิบัติราชการระยะ 5 ปี (พ.ศ. 2566 - 2570) ของสำนักงานคณะกรรมการการศึกษาขั้นพื้นฐาน</t>
  </si>
  <si>
    <t>4 พฤศจิกายน 2566 เวลา 23:26</t>
  </si>
  <si>
    <t>https://emenscr.nesdc.go.th/viewer/view.html?id=654670bfadeb37723a28e627</t>
  </si>
  <si>
    <t>mnre08042</t>
  </si>
  <si>
    <t>SP0209</t>
  </si>
  <si>
    <t>9 การป้องกันและบรรเทาสาธารณภัย</t>
  </si>
  <si>
    <t>SP020901</t>
  </si>
  <si>
    <t>การยกระดับการจัดการความเสี่ยงสาธารณภัยที่สำคัญอันเกิดจากภัยธรรมชาติ และภัยที่เกิดจากการกระทำของมนุษย์ที่เกิดขึ้น และ/หรือ เป็นภัยซ้ำซ้อน (Compound Hazards) ไปสู่มาตรฐานตามหลักสากล</t>
  </si>
  <si>
    <t>ผ.ทส 0810-67-0001</t>
  </si>
  <si>
    <t>แผนปฏิบัติราชการ ประจำปีงบประมาณ พ.ศ. 2567</t>
  </si>
  <si>
    <t>ผ.ทส0801-67-0001</t>
  </si>
  <si>
    <t>แผนปฏิบัติราชการระยะ ๕ ปี</t>
  </si>
  <si>
    <t>19 ธันวาคม 2566 เวลา 15:54</t>
  </si>
  <si>
    <t>https://emenscr.nesdc.go.th/viewer/view.html?id=6565dee462e90d5c6fffcf78</t>
  </si>
  <si>
    <t>mnre08052</t>
  </si>
  <si>
    <t>19 ธันวาคม 2566 เวลา 15:19</t>
  </si>
  <si>
    <t>https://emenscr.nesdc.go.th/viewer/view.html?id=6568042466940b3b33337726</t>
  </si>
  <si>
    <t>19 ธันวาคม 2566 เวลา 15:43</t>
  </si>
  <si>
    <t>https://emenscr.nesdc.go.th/viewer/view.html?id=65684a8019d0a33b26c4e428</t>
  </si>
  <si>
    <t>19 ธันวาคม 2566 เวลา 15:26</t>
  </si>
  <si>
    <t>https://emenscr.nesdc.go.th/viewer/view.html?id=65685527a4da863b27b1fb30</t>
  </si>
  <si>
    <t>mnre09061</t>
  </si>
  <si>
    <t>ผ.ทส 0905-67-0001</t>
  </si>
  <si>
    <t>แผนปฏิบัติราชการรายปี (พ.ศ. 2567) กรมอุทยานแห่งชาติ สัตว์ป่า และพันธุ์พืช</t>
  </si>
  <si>
    <t>ผ.ทส 0905-66-0002</t>
  </si>
  <si>
    <t>กรมอุทยานแห่งชาติ สัตว์ป่า และพันธุ์พืช ระยะ 5 ปี</t>
  </si>
  <si>
    <t>13 ธันวาคม 2566 เวลา 8:19</t>
  </si>
  <si>
    <t>https://emenscr.nesdc.go.th/viewer/view.html?id=656d3c1119d0a33b26c4e4c4</t>
  </si>
  <si>
    <t>ผ.ทส 1009-66-0001</t>
  </si>
  <si>
    <t>แผนจัดการคุณภาพสิ่งแวดล้อม พ.ศ. 2566-2570</t>
  </si>
  <si>
    <t>ผ.ทส 1009-67-0001</t>
  </si>
  <si>
    <t>แผนปฏิบัติราชการรายปี พ.ศ. 2567 สำนักงานนโยบายและแผนทรัพยากรธรรมชาติและสิ่งแวดล้อม</t>
  </si>
  <si>
    <t>ผ.ทส 1009-66-0003</t>
  </si>
  <si>
    <t>แผนปฏิบัติราชการ สำนักงานนโยบายและแผนทรัพยากรธรรมชาติและสิ่งแวดล้อม ระยะ 5 ปี (พ.ศ. 2566-2570)</t>
  </si>
  <si>
    <t>15 ธันวาคม 2566 เวลา 15:36</t>
  </si>
  <si>
    <t>https://emenscr.nesdc.go.th/viewer/view.html?id=656d9473bcbd745c67dd0d69</t>
  </si>
  <si>
    <t>12 ธันวาคม 2566 เวลา 16:07</t>
  </si>
  <si>
    <t>https://emenscr.nesdc.go.th/viewer/view.html?id=6570125f7ee34a5c6dbc6ecd</t>
  </si>
  <si>
    <t>dru0563181</t>
  </si>
  <si>
    <t>ผ.ศธ 0563.09-67-0001</t>
  </si>
  <si>
    <t>แผนปฏิบัติราชการประจำปีงบประมาณ พ.ศ.2567 ของมหาวิทยาลัยราชภัฏธนบุรี</t>
  </si>
  <si>
    <t>ผ.ศธ 0563.09-66-0002</t>
  </si>
  <si>
    <t>แผนปฏิบัติราชการระยะ 5 ปี ของมหาวิทยาลัยราชภัฏธนบุรี</t>
  </si>
  <si>
    <t>18 ธันวาคม 2566 เวลา 10:10</t>
  </si>
  <si>
    <t>https://emenscr.nesdc.go.th/viewer/view.html?id=657147fd19d0a33b26c4e5c8</t>
  </si>
  <si>
    <t>moe02041</t>
  </si>
  <si>
    <t>ผ.ศธ0208-67-0001</t>
  </si>
  <si>
    <t>แผนปฏิบัติราชการประจำปีงบประมาณ พ.ศ. 2567 (งบประมาณรายจ่ายประจำปีงบประมาณ พ.ศ. 2566 ไปพลางก่อน) เดือนตุลาคม 2566 - พฤษภาคม 2567  ของสำนักงานปลัดกระทรวงศึกษาธิการ</t>
  </si>
  <si>
    <t>ผ.ศธ0208-66-0002</t>
  </si>
  <si>
    <t>แผนปฏิบัติราชการ ระยะ 5 ปี (พ.ศ. 2566-2570) ของสำนักงานปลัดกระทรวงศึกษาธิการ</t>
  </si>
  <si>
    <t>7 ธันวาคม 2566 เวลา 12:21</t>
  </si>
  <si>
    <t>https://emenscr.nesdc.go.th/viewer/view.html?id=6571563f7482073b2da58b61</t>
  </si>
  <si>
    <t>13 ธันวาคม 2566 เวลา 14:47</t>
  </si>
  <si>
    <t>https://emenscr.nesdc.go.th/viewer/view.html?id=6572e1767482073b2da58c51</t>
  </si>
  <si>
    <t>mnre08022</t>
  </si>
  <si>
    <t>19 ธันวาคม 2566 เวลา 13:30</t>
  </si>
  <si>
    <t>https://emenscr.nesdc.go.th/viewer/view.html?id=657fd4f619d0a33b26c4ea1a</t>
  </si>
  <si>
    <t>19 ธันวาคม 2566 เวลา 13:38</t>
  </si>
  <si>
    <t>https://emenscr.nesdc.go.th/viewer/view.html?id=6580308766940b3b33337da2</t>
  </si>
  <si>
    <t>ผ.ทส 0207-67-0002</t>
  </si>
  <si>
    <t>แผนปฏิบัติราชการรายปี (พ.ศ. 2567) ของสำนักงานปลัดกระทรวงทรัพยากรธรรมชาติและส่ิงแวดล้อม</t>
  </si>
  <si>
    <t>19 ธันวาคม 2566 เวลา 7:56</t>
  </si>
  <si>
    <t>https://emenscr.nesdc.go.th/viewer/view.html?id=6580ea3066940b3b33337db5</t>
  </si>
  <si>
    <t>19 กุมภาพันธ์ 2567 เวลา 11:31</t>
  </si>
  <si>
    <t>https://emenscr.nesdc.go.th/viewer/view.html?id=65812155bcbd745c67dd3405</t>
  </si>
  <si>
    <t>ผ.ทส 0207-66-0001</t>
  </si>
  <si>
    <t>แผนปฏิบัติราชการ ระยะ 5 ปี (พ.ศ. 2566 - 2570) สำนักงานปลัดกระทรวงทรัพยากรธรรมชาติและสิ่งแวดล้อม</t>
  </si>
  <si>
    <t>19 ธันวาคม 2566 เวลา 13:25</t>
  </si>
  <si>
    <t>https://emenscr.nesdc.go.th/viewer/view.html?id=658137697482073b2da5909f</t>
  </si>
  <si>
    <t>mnre08062</t>
  </si>
  <si>
    <t>ผ.ทส 0810-66-0002</t>
  </si>
  <si>
    <t>แผนปฏิบัติราชการระยะ ๕ ปี (พ.ศ.2566-2570) กรมส่งเสริมคุณภาพสิ่งแวดล้อม</t>
  </si>
  <si>
    <t>19 ธันวาคม 2566 เวลา 15:42</t>
  </si>
  <si>
    <t>https://emenscr.nesdc.go.th/viewer/view.html?id=658152be66940b3b33337e3a</t>
  </si>
  <si>
    <t>ผ.ทส 0207-67-0001</t>
  </si>
  <si>
    <t>แผนปฏิบัติราชการระยะ 5 ปี (พ.ศ. 2566 - 2570) ของกระทรวงทรัพยากรธรรมชาติและสิ่งแวดล้อม  (ฉบับทบทวนปีงบประมาณ พ.ศ. 2567)</t>
  </si>
  <si>
    <t>20 ธันวาคม 2566 เวลา 16:57</t>
  </si>
  <si>
    <t>https://emenscr.nesdc.go.th/viewer/view.html?id=6581591d66940b3b33337e4e</t>
  </si>
  <si>
    <t>P131001</t>
  </si>
  <si>
    <t>การเพิ่มมูลค่าจากเศรษฐกิจหมุนเวียน และการใช้ทรัพยากรอย่างมีประสิทธิภาพ</t>
  </si>
  <si>
    <t>ผ.ทส 0207-66-0002</t>
  </si>
  <si>
    <t>แผนปฏิบัติราชการ ระยะ 5 ปี (พ.ศ. 2566 - 2570) กระทรวงทรัพยากรธรรมชาติและสิ่งแวดล้อม</t>
  </si>
  <si>
    <t>20 ธันวาคม 2566 เวลา 12:12</t>
  </si>
  <si>
    <t>https://emenscr.nesdc.go.th/viewer/view.html?id=658277d57ee34a5c6dbc9b69</t>
  </si>
  <si>
    <t>SDG15</t>
  </si>
  <si>
    <t>20 ธันวาคม 2566 เวลา 16:31</t>
  </si>
  <si>
    <t>https://emenscr.nesdc.go.th/viewer/view.html?id=6582b4543b1d2f5c66621ffd</t>
  </si>
  <si>
    <t>20 ธันวาคม 2566 เวลา 16:48</t>
  </si>
  <si>
    <t>https://emenscr.nesdc.go.th/viewer/view.html?id=6582b853a4da863b27b203f8</t>
  </si>
  <si>
    <t>https://emenscr.nesdc.go.th/viewer/view.html?id=6582ba903b1d2f5c66622057</t>
  </si>
  <si>
    <t>20 ธันวาคม 2566 เวลา 17:08</t>
  </si>
  <si>
    <t>https://emenscr.nesdc.go.th/viewer/view.html?id=6582bd1f7482073b2da59297</t>
  </si>
  <si>
    <t>21 กุมภาพันธ์ 2567 เวลา 11:09</t>
  </si>
  <si>
    <t>https://emenscr.nesdc.go.th/viewer/view.html?id=658555287482073b2da59433</t>
  </si>
  <si>
    <t>SDG1208,SDG1208</t>
  </si>
  <si>
    <t>28 ธันวาคม 2566 เวลา 11:40</t>
  </si>
  <si>
    <t>https://emenscr.nesdc.go.th/viewer/view.html?id=658cfc4e66940b3b3333836d</t>
  </si>
  <si>
    <t>obec_regional_25_31</t>
  </si>
  <si>
    <t>11 มกราคม 2567 เวลา 11:22</t>
  </si>
  <si>
    <t>https://emenscr.nesdc.go.th/viewer/view.html?id=659f696b62bd8745a6466f5d</t>
  </si>
  <si>
    <t>moe02851</t>
  </si>
  <si>
    <t>15 มกราคม 2567 เวลา 10:53</t>
  </si>
  <si>
    <t>https://emenscr.nesdc.go.th/viewer/view.html?id=65a4ac1c7d26df1e18e9db55</t>
  </si>
  <si>
    <t>obec_regional43041</t>
  </si>
  <si>
    <t>24 มกราคม 2567 เวลา 14:55</t>
  </si>
  <si>
    <t>https://emenscr.nesdc.go.th/viewer/view.html?id=65b0c1f755fb162ad958e0b2</t>
  </si>
  <si>
    <t>mnre0214571</t>
  </si>
  <si>
    <t>25 มกราคม 2567 เวลา 16:19</t>
  </si>
  <si>
    <t>https://emenscr.nesdc.go.th/viewer/view.html?id=65b22790d34f14065a8b1e53</t>
  </si>
  <si>
    <t>[RP0406,RP040601]</t>
  </si>
  <si>
    <t>[6. อนุรักษ์ฟื้นฟูทรัพยากรธรรมชาติและสิ่งแวดล้อม ตลอดจนเพิ่มประสิทธิภาพ การรับมือภัยพิบัติทางธรรมชาติและผลกระทบจากการเปลี่ยนแปลงสภาพภูมิอากาศ,6.1 อนุรักษ์และฟื้นฟูระบบนิเวศป่าไม้ภาคตะวันออก]</t>
  </si>
  <si>
    <t>24 มกราคม 2566 เวลา 14:48</t>
  </si>
  <si>
    <t>https://emenscr.nesdc.go.th/viewer/view.html?id=63cf8d4c37f22f3054888ff7</t>
  </si>
  <si>
    <t>moe021041</t>
  </si>
  <si>
    <t>ผ.ศธ0208-66-0001</t>
  </si>
  <si>
    <t>แผนปฏิบัติราชการประจำปีงบประมาณ พ.ศ. 2566 ของสำนักงานปลัดกระทรวงศึกษาธิการ (ฉบับปรับปรุงตามงบประมาณที่ได้รับจัดสรร)</t>
  </si>
  <si>
    <t>28 มีนาคม 2566 เวลา 20:57</t>
  </si>
  <si>
    <t>https://emenscr.nesdc.go.th/viewer/view.html?id=63dad6da6d1ffe1aa8539855</t>
  </si>
  <si>
    <t>ผ.ทส 1009-66-0002</t>
  </si>
  <si>
    <t>แผนปฏิบัติราชการรายปี สำนักงานนโยบายและแผนทรัพยากรธรรมชาติและสิ่งแวดล้อม (พ.ศ. 2566) ประจำปี พ.ศ. 2566</t>
  </si>
  <si>
    <t>14 มีนาคม 2566 เวลา 14:43</t>
  </si>
  <si>
    <t>https://emenscr.nesdc.go.th/viewer/view.html?id=63db5aa44cd2361a9cf8c232</t>
  </si>
  <si>
    <t>ผ.ทส 0207-66-0003</t>
  </si>
  <si>
    <t>แผนปฏิบัติราชการรายปี (พ.ศ. ๒๕๖๖) สำนักงานปลัดกระทรวงทรัพยากรธรรมชาติและสิ่งแวดล้อม</t>
  </si>
  <si>
    <t>8 มีนาคม 2566 เวลา 15:24</t>
  </si>
  <si>
    <t>https://emenscr.nesdc.go.th/viewer/view.html?id=63e1c7192b6d9141b15c96ca</t>
  </si>
  <si>
    <t>mnre0214531</t>
  </si>
  <si>
    <t>23 มีนาคม 2566 เวลา 17:39</t>
  </si>
  <si>
    <t>https://emenscr.nesdc.go.th/viewer/view.html?id=63e200534cd2361a9cf8c9ce</t>
  </si>
  <si>
    <t>ผ.ทส 0810-66-0001</t>
  </si>
  <si>
    <t>แผนปฏิบัติราชการ ประจำปีงบประมาณ พ.ศ. 2566</t>
  </si>
  <si>
    <t>23 มีนาคม 2566 เวลา 15:48</t>
  </si>
  <si>
    <t>v2_180501V04F04</t>
  </si>
  <si>
    <t>https://emenscr.nesdc.go.th/viewer/view.html?id=63e20b3803c54c1a963ad005</t>
  </si>
  <si>
    <t>moe021091</t>
  </si>
  <si>
    <t>24 กุมภาพันธ์ 2566 เวลา 10:25</t>
  </si>
  <si>
    <t>https://emenscr.nesdc.go.th/viewer/view.html?id=63e2109023d2e141b3fab938</t>
  </si>
  <si>
    <t>23 มีนาคม 2566 เวลา 17:28</t>
  </si>
  <si>
    <t>https://emenscr.nesdc.go.th/viewer/view.html?id=63e215c19c2ec541aa2e96c6</t>
  </si>
  <si>
    <t>mnre0214441</t>
  </si>
  <si>
    <t>8 มีนาคม 2566 เวลา 11:33</t>
  </si>
  <si>
    <t>https://emenscr.nesdc.go.th/viewer/view.html?id=63e235a103c54c1a963ad08e</t>
  </si>
  <si>
    <t>moe02461</t>
  </si>
  <si>
    <t>[RP0406,RP040602]</t>
  </si>
  <si>
    <t>[6. อนุรักษ์ฟื้นฟูทรัพยากรธรรมชาติและสิ่งแวดล้อม ตลอดจนเพิ่มประสิทธิภาพ การรับมือภัยพิบัติทางธรรมชาติและผลกระทบจากการเปลี่ยนแปลงสภาพภูมิอากาศ,6.2 ยกระดับการบริหารจัดการน้ำในระดับลุ่มน้ำของภาคตะวันออกอย่างเป็นระบบและมีประสิทธิภาพ และสร้างความมั่นคงด้านน้ำ]</t>
  </si>
  <si>
    <t>8 กุมภาพันธ์ 2566 เวลา 10:24</t>
  </si>
  <si>
    <t>https://emenscr.nesdc.go.th/viewer/view.html?id=63e316096d1ffe1aa853a200</t>
  </si>
  <si>
    <t>23 มีนาคม 2566 เวลา 12:13</t>
  </si>
  <si>
    <t>https://emenscr.nesdc.go.th/viewer/view.html?id=63eb058da4d62649127896b7</t>
  </si>
  <si>
    <t>ผ.ทส 0905-66-0001</t>
  </si>
  <si>
    <t>16 มีนาคม 2566 เวลา 10:51</t>
  </si>
  <si>
    <t>https://emenscr.nesdc.go.th/viewer/view.html?id=63ee06218d48ef490cf571d9</t>
  </si>
  <si>
    <t>moe021071</t>
  </si>
  <si>
    <t>7 มีนาคม 2566 เวลา 14:53</t>
  </si>
  <si>
    <t>https://emenscr.nesdc.go.th/viewer/view.html?id=63ee09b6b321824906b76cd5</t>
  </si>
  <si>
    <t>23 มีนาคม 2566 เวลา 15:50</t>
  </si>
  <si>
    <t>https://emenscr.nesdc.go.th/viewer/view.html?id=63f3393cecd30773351f7757</t>
  </si>
  <si>
    <t>ผ.ศธ0208-64-0003</t>
  </si>
  <si>
    <t>แผนปฏิบัติราชการประจำปีงบประมาณ พ.ศ. 2565 ของสำนักงานปลัดกระทรวงศึกษาธิการ</t>
  </si>
  <si>
    <t>24 กุมภาพันธ์ 2566 เวลา 10:07</t>
  </si>
  <si>
    <t>https://emenscr.nesdc.go.th/viewer/view.html?id=63f6d8f6ecd30773351f791c</t>
  </si>
  <si>
    <t>23 มีนาคม 2566 เวลา 9:19</t>
  </si>
  <si>
    <t>https://emenscr.nesdc.go.th/viewer/view.html?id=63f864404f4b54733c3faf12</t>
  </si>
  <si>
    <t>[RP0204,RP020404]</t>
  </si>
  <si>
    <t>[4. พัฒนาเมือง เขตพัฒนาเศรษฐกิจพิเศษและเมืองชายแดน รวมทั้งพื้นที่ระเบียงเศรษฐกิจพิเศษ ภาคตะวันออกฉียงเหนือ (NeEC-Bioeconomy) ให้เป็นพื้นที่เศรษฐกิจหลักของภาค,4.4 ส่งเสริมการพัฒนาพื้นที่ระเบียงเศรษฐกิจพิเศษภาคตะวันออกเฉียงเหนือ (NeEC-Bioeconomy) ในพื้นที่จังหวัดนครราชสีมา ขอนแก่น อุดรธานี และหนองคาย ให้เกิดความเชื่อมโยงไปยังพื้นที่ที่มีศักยภาพในการพัฒนาเศรษฐกิจชีวภาพ อาทิ พื้นที่ภาคเหนือตอนล่างและภาคตะวันออกเฉียงเหนือตอนล่าง และเชื่อมโยงกับอนุภูมิภาคลุ่มแม่น้ำโขง]</t>
  </si>
  <si>
    <t>ผ.ศธ04006-66-0001</t>
  </si>
  <si>
    <t>แผนปฏิบัติการประจำปีงบประมาณ พ.ศ. 2566 สำนักงานคณะกรรมการการศึกษาขั้นพื้นฐาน</t>
  </si>
  <si>
    <t>27 กุมภาพันธ์ 2566 เวลา 10:06</t>
  </si>
  <si>
    <t>https://emenscr.nesdc.go.th/viewer/view.html?id=63fc1e20b321824906b78dbf</t>
  </si>
  <si>
    <t>23 มีนาคม 2566 เวลา 15:08</t>
  </si>
  <si>
    <t>https://emenscr.nesdc.go.th/viewer/view.html?id=63fc385fecd30773351f7b3d</t>
  </si>
  <si>
    <t>moe02431</t>
  </si>
  <si>
    <t>[RP0504,RP050401]</t>
  </si>
  <si>
    <t>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และบริหารจัดการทรัพยากรธรรมชาติและสิ่งแวดล้อมอย่างเป็นระบบเพื่อเป็นฐานการพัฒนาที่ยั่งยืน,4.1 ส่งเสริมการเพิ่มประสิทธิภาพการจัดการฐานทรัพยากรให้มีความอุดมสมบูรณ์และยั่งยืน]</t>
  </si>
  <si>
    <t>1 มีนาคม 2566 เวลา 14:34</t>
  </si>
  <si>
    <t>https://emenscr.nesdc.go.th/viewer/view.html?id=63fcde97ecd30773351f7bfb</t>
  </si>
  <si>
    <t>moe02841</t>
  </si>
  <si>
    <t>28 กุมภาพันธ์ 2566 เวลา 9:42</t>
  </si>
  <si>
    <t>https://emenscr.nesdc.go.th/viewer/view.html?id=63fd6a28728aa67344ffe510</t>
  </si>
  <si>
    <t>15 มีนาคม 2566 เวลา 14:51</t>
  </si>
  <si>
    <t>https://emenscr.nesdc.go.th/viewer/view.html?id=63fef652b4e8c549053aa086</t>
  </si>
  <si>
    <t>15 มีนาคม 2566 เวลา 13:49</t>
  </si>
  <si>
    <t>v2_180501V04F01</t>
  </si>
  <si>
    <t>https://emenscr.nesdc.go.th/viewer/view.html?id=6400715eecd30773351f7eb3</t>
  </si>
  <si>
    <t>mrta0191</t>
  </si>
  <si>
    <t>ผ.รฟม003-66-0003</t>
  </si>
  <si>
    <t>แผนวิสาหกิจ ปี ๒๕๖๖ ของการรถไฟฟ้าขนส่งมวลชนแห่งประเทศไทย</t>
  </si>
  <si>
    <t>ผ.รฟม003-66-0004</t>
  </si>
  <si>
    <t>แผนวิสาหกิจ ระยะ ๕ ปี (พ.ศ. ๒๕๖๖-๒๕๗๐) ของการรถไฟฟ้าขนส่งมวลชนแห่งประเทศไทย</t>
  </si>
  <si>
    <t>11 มีนาคม 2566 เวลา 16:04</t>
  </si>
  <si>
    <t>https://emenscr.nesdc.go.th/viewer/view.html?id=640437584f4b54733c3fb3f6</t>
  </si>
  <si>
    <t>23 มีนาคม 2566 เวลา 16:11</t>
  </si>
  <si>
    <t>https://emenscr.nesdc.go.th/viewer/view.html?id=64085edd8d48ef490cf5c5a6</t>
  </si>
  <si>
    <t>[RP0504,RP050404]</t>
  </si>
  <si>
    <t>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และบริหารจัดการทรัพยากรธรรมชาติและสิ่งแวดล้อมอย่างเป็นระบบเพื่อเป็นฐานการพัฒนาที่ยั่งยืน,4.4 ส่งเสริมและสนับสนุนการผลิตและการบริโภคที่เป็นมิตรกับสิ่งแวดล้อม]</t>
  </si>
  <si>
    <t>10 มีนาคม 2566 เวลา 14:07</t>
  </si>
  <si>
    <t>https://emenscr.nesdc.go.th/viewer/view.html?id=6409720d8d48ef490cf5c93e</t>
  </si>
  <si>
    <t>SDG1507,SDG150C</t>
  </si>
  <si>
    <t>14 มีนาคม 2566 เวลา 11:30</t>
  </si>
  <si>
    <t>https://emenscr.nesdc.go.th/viewer/view.html?id=64099682a4d626491278fd0f</t>
  </si>
  <si>
    <t>SDG150C</t>
  </si>
  <si>
    <t>14 มีนาคม 2566 เวลา 11:54</t>
  </si>
  <si>
    <t>https://emenscr.nesdc.go.th/viewer/view.html?id=6409a6acfceadd7336a5abb9</t>
  </si>
  <si>
    <t>12 กรกฎาคม 2566 เวลา 14:09</t>
  </si>
  <si>
    <t>https://emenscr.nesdc.go.th/viewer/view.html?id=640ed9a4b4e8c549053ae3a3</t>
  </si>
  <si>
    <t>[RP0604,RP060401]</t>
  </si>
  <si>
    <t>[4. อนุรักษ์ ฟื้นฟูและบริหารจัดการทรัพยากรธรรมชาติและสิ่งแวดล้อม เพื่อเป็นฐานการผลิตของภาค,4.1 เพิ่มประสิทธิภาพการจัดการทรัพยากรธรรมชาติให้มีความอุดมสมบูรณ์]</t>
  </si>
  <si>
    <t>23 มีนาคม 2566 เวลา 14:25</t>
  </si>
  <si>
    <t>v2_180501V04F06</t>
  </si>
  <si>
    <t>https://emenscr.nesdc.go.th/viewer/view.html?id=640fe743a8076808ac546e92</t>
  </si>
  <si>
    <t>[RP0307,RP030703]</t>
  </si>
  <si>
    <t>[ฟื้นฟูทรัพยากรธรรมชาติและแก้ไขปัญหาสิ่งแวดล้อม,ปรับแนวทางการพัฒนาภาคการผลิตและบริการ ในอนาคตให้เติบโตบนคุณภาพชีวิตและ เป็นมิตรกับสิ่งแวดล้อม]</t>
  </si>
  <si>
    <t>23 มีนาคม 2566 เวลา 15:52</t>
  </si>
  <si>
    <t>https://emenscr.nesdc.go.th/viewer/view.html?id=64118ab3a8076808ac547dce</t>
  </si>
  <si>
    <t>15 มีนาคม 2566 เวลา 16:28</t>
  </si>
  <si>
    <t>https://emenscr.nesdc.go.th/viewer/view.html?id=64118fa9fa7c0d08aa696fc1</t>
  </si>
  <si>
    <t>[RP0106,RP010601]</t>
  </si>
  <si>
    <t>[6. บริหารจัดการทรัพยากรธรรมชาติ สิ่งแวดล้อม อย่างมีประสิทธิภาพ เพื่อให้เกิดความยั่งยืน,6.1 บริหารจัดการทรัพยากรป่าไม้และระบบนิเวศอย่างสมดุล]</t>
  </si>
  <si>
    <t>16 มีนาคม 2566 เวลา 12:19</t>
  </si>
  <si>
    <t>https://emenscr.nesdc.go.th/viewer/view.html?id=6412a6fdf2aa244461ab8ac5</t>
  </si>
  <si>
    <t>[RP0106,RP010604]</t>
  </si>
  <si>
    <t>[6. บริหารจัดการทรัพยากรธรรมชาติ สิ่งแวดล้อม อย่างมีประสิทธิภาพ เพื่อให้เกิดความยั่งยืน,6.4 พัฒนาระบบบริหารจัดการสิ่งแวดล้อมเมืองและชุมชนตามรูปแบบเศรษฐกิจหมุนเวียน (Circular Economy)]</t>
  </si>
  <si>
    <t>16 มีนาคม 2566 เวลา 12:49</t>
  </si>
  <si>
    <t>https://emenscr.nesdc.go.th/viewer/view.html?id=6412adf10d0e124460ea4352</t>
  </si>
  <si>
    <t>17 มีนาคม 2566 เวลา 11:35</t>
  </si>
  <si>
    <t>https://emenscr.nesdc.go.th/viewer/view.html?id=6413edf864c008446934e1b2</t>
  </si>
  <si>
    <t>31 มีนาคม 2566 เวลา 16:00</t>
  </si>
  <si>
    <t>https://emenscr.nesdc.go.th/viewer/view.html?id=6417e381a8076808ac5494a2</t>
  </si>
  <si>
    <t>moe02891</t>
  </si>
  <si>
    <t>21 มีนาคม 2566 เวลา 15:12</t>
  </si>
  <si>
    <t>https://emenscr.nesdc.go.th/viewer/view.html?id=641966d964c008446934e44c</t>
  </si>
  <si>
    <t>23 มีนาคม 2566 เวลา 16:07</t>
  </si>
  <si>
    <t>https://emenscr.nesdc.go.th/viewer/view.html?id=641ab977198db949fe02b47b</t>
  </si>
  <si>
    <t>23 มีนาคม 2566 เวลา 16:09</t>
  </si>
  <si>
    <t>https://emenscr.nesdc.go.th/viewer/view.html?id=641ad79ca075f65c392780cc</t>
  </si>
  <si>
    <t>moe02451</t>
  </si>
  <si>
    <t>23 มีนาคม 2566 เวลา 12:14</t>
  </si>
  <si>
    <t>https://emenscr.nesdc.go.th/viewer/view.html?id=641be02421529c142b7a43a2</t>
  </si>
  <si>
    <t>moe02571</t>
  </si>
  <si>
    <t>27 มีนาคม 2566 เวลา 20:18</t>
  </si>
  <si>
    <t>https://emenscr.nesdc.go.th/viewer/view.html?id=641c09b14cc6a01428d437ff</t>
  </si>
  <si>
    <t>24 มีนาคม 2566 เวลา 18:10</t>
  </si>
  <si>
    <t>https://emenscr.nesdc.go.th/viewer/view.html?id=641d853421529c142b7a45e1</t>
  </si>
  <si>
    <t>onlb16032</t>
  </si>
  <si>
    <t>ผ.นร 1600-66-0001</t>
  </si>
  <si>
    <t>แผนปฏิบัติราชการ ประจำปี พ.ศ. 2566</t>
  </si>
  <si>
    <t>ผ.นร 1600-66-0002</t>
  </si>
  <si>
    <t>แผนปฏิบัติราชการ ระยะ 5 ปี (พ.ศ. 2566 - 2570) สำนักงานคณะกรรมการนโยบายที่ดินแห่งชาติ</t>
  </si>
  <si>
    <t>31 มีนาคม 2566 เวลา 8:38</t>
  </si>
  <si>
    <t>https://emenscr.nesdc.go.th/viewer/view.html?id=64215e054c7477142637b0e1</t>
  </si>
  <si>
    <t>30 มีนาคม 2566 เวลา 16:51</t>
  </si>
  <si>
    <t>https://emenscr.nesdc.go.th/viewer/view.html?id=6422af5731107d5c3a7fd32f</t>
  </si>
  <si>
    <t>28 เมษายน 2566 เวลา 16:23</t>
  </si>
  <si>
    <t>https://emenscr.nesdc.go.th/viewer/view.html?id=6423b7ea31107d5c3a7fda5c</t>
  </si>
  <si>
    <t>moe02641</t>
  </si>
  <si>
    <t>29 มีนาคม 2566 เวลา 13:17</t>
  </si>
  <si>
    <t>https://emenscr.nesdc.go.th/viewer/view.html?id=6423d7f321529c142b7a4a91</t>
  </si>
  <si>
    <t>ผ.นร1112-66-0004</t>
  </si>
  <si>
    <t>ผ.นร1112-66-0005</t>
  </si>
  <si>
    <t>31 มีนาคม 2566 เวลา 9:33</t>
  </si>
  <si>
    <t>https://emenscr.nesdc.go.th/viewer/view.html?id=64253b074cc6a01428d440aa</t>
  </si>
  <si>
    <t>obec_regional_41_31</t>
  </si>
  <si>
    <t>P131001,P131103</t>
  </si>
  <si>
    <t>การเพิ่มมูลค่าจากเศรษฐกิจหมุนเวียน และการใช้ทรัพยากรอย่างมีประสิทธิภาพ,สังคมไทยมีภูมิคุ้มกันจากภัยธรรมชาติและการเปลี่ยนแปลงสภาพภูมิอากาศ</t>
  </si>
  <si>
    <t>25 มกราคม 2567 เวลา 13:01</t>
  </si>
  <si>
    <t>https://emenscr.nesdc.go.th/viewer/view.html?id=6425fd5f21529c142b7a4d7a</t>
  </si>
  <si>
    <t>moe02631</t>
  </si>
  <si>
    <t>12 กรกฎาคม 2566 เวลา 11:23</t>
  </si>
  <si>
    <t>https://emenscr.nesdc.go.th/viewer/view.html?id=64ae2adceec8b40f463240eb</t>
  </si>
  <si>
    <t>mnre0214421</t>
  </si>
  <si>
    <t>17 กรกฎาคม 2566 เวลา 10:49</t>
  </si>
  <si>
    <t>https://emenscr.nesdc.go.th/viewer/view.html?id=64b4ba5a0a88eb17bf755fb5</t>
  </si>
  <si>
    <t>ผ.ทส 0303-65-0001</t>
  </si>
  <si>
    <t>แผนปฏิบัติราชการ ระยะ 5 ปี (พ.ศ. 2566 - 2570) ของกรมควบคุมมลพิษ</t>
  </si>
  <si>
    <t>20 กรกฎาคม 2566 เวลา 12:20</t>
  </si>
  <si>
    <t>https://emenscr.nesdc.go.th/viewer/view.html?id=64b8c424a3b1a20f4c5b23dc</t>
  </si>
  <si>
    <t>24 กรกฎาคม 2566 เวลา 13:39</t>
  </si>
  <si>
    <t>https://emenscr.nesdc.go.th/viewer/view.html?id=64be1c8e506f8c044400a736</t>
  </si>
  <si>
    <t>7 กันยายน 2566 เวลา 9:39</t>
  </si>
  <si>
    <t>https://emenscr.nesdc.go.th/viewer/view.html?id=64c659f50c32d567fa9fea24</t>
  </si>
  <si>
    <t>obec_regional_83_21</t>
  </si>
  <si>
    <t>10 สิงหาคม 2566 เวลา 11:00</t>
  </si>
  <si>
    <t>https://emenscr.nesdc.go.th/viewer/view.html?id=64d45d40c906ab10bf9c9500</t>
  </si>
  <si>
    <t>5 กันยายน 2566 เวลา 11:44</t>
  </si>
  <si>
    <t>https://emenscr.nesdc.go.th/viewer/view.html?id=64f6b23fdc5c104a66191471</t>
  </si>
  <si>
    <t>20 กันยายน 2566 เวลา 10:11</t>
  </si>
  <si>
    <t>https://emenscr.nesdc.go.th/viewer/view.html?id=650a62cd57717e597972a26b</t>
  </si>
  <si>
    <t>28 กันยายน 2566 เวลา 15:17</t>
  </si>
  <si>
    <t>https://emenscr.nesdc.go.th/viewer/view.html?id=6515369a59c90930a92eb4f6</t>
  </si>
  <si>
    <t>10 ตุลาคม 2566 เวลา 9:51</t>
  </si>
  <si>
    <t>https://emenscr.nesdc.go.th/viewer/view.html?id=6523b483f4dd5830aa100902</t>
  </si>
  <si>
    <t>[RP0307,RP030704]</t>
  </si>
  <si>
    <t>[ฟื้นฟูทรัพยากรธรรมชาติและแก้ไขปัญหาสิ่งแวดล้อม,บริหารจัดการการใช้ประโยชน์จากทรัพยากรธรรมชาติ ให้เกิดความคุ้มค่ามากที่สุด]</t>
  </si>
  <si>
    <t>19 ตุลาคม 2566 เวลา 11:02</t>
  </si>
  <si>
    <t>https://emenscr.nesdc.go.th/viewer/view.html?id=652505aa7a59c15bd3f302e9</t>
  </si>
  <si>
    <t>obec_regional_92_21</t>
  </si>
  <si>
    <t>27 ตุลาคม 2566 เวลา 18:29</t>
  </si>
  <si>
    <t>https://emenscr.nesdc.go.th/viewer/view.html?id=65265c8b4da00e1bb8582e15</t>
  </si>
  <si>
    <t>12 ตุลาคม 2566 เวลา 15:13</t>
  </si>
  <si>
    <t>https://emenscr.nesdc.go.th/viewer/view.html?id=6527aab5a58f511bc0c0ba71</t>
  </si>
  <si>
    <t>obec_regional_58_21</t>
  </si>
  <si>
    <t>18 ตุลาคม 2566 เวลา 15:23</t>
  </si>
  <si>
    <t>https://emenscr.nesdc.go.th/viewer/view.html?id=652f7a3d52ae6e722f1aa48b</t>
  </si>
  <si>
    <t>moe021121</t>
  </si>
  <si>
    <t>ผ.ศธ0208-66-0003</t>
  </si>
  <si>
    <t>แผนปฏิบัติราชการประจำปีงบประมาณ พ.ศ. 2566 ของกระทรวงศึกษาธิการ (ฉบับปรับปรุงตามงบประมาณที่ได้รับจัดสรร)</t>
  </si>
  <si>
    <t>25 ตุลาคม 2566 เวลา 11:13</t>
  </si>
  <si>
    <t>https://emenscr.nesdc.go.th/viewer/view.html?id=65373c874da00e1bb85832db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</si>
  <si>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</si>
  <si>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</si>
  <si>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</si>
  <si>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</si>
  <si>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</si>
  <si>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</si>
  <si>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</si>
  <si>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</si>
  <si>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</si>
  <si>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</si>
  <si>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โครงการปกติ 2565</t>
  </si>
  <si>
    <t>v3_180501V03F02</t>
  </si>
  <si>
    <t>โครงการปกติ 2566</t>
  </si>
  <si>
    <t>180501</t>
  </si>
  <si>
    <t>v3_180501V04F04</t>
  </si>
  <si>
    <t xml:space="preserve">การปรับปรุงภูมิทัศน์ รักษ์สิ่งแวดล้อม สพม.ปัตตานี </t>
  </si>
  <si>
    <t xml:space="preserve">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 </t>
  </si>
  <si>
    <t xml:space="preserve">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 </t>
  </si>
  <si>
    <t xml:space="preserve">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 ในพื้นที่ของสำนักงานศึกษาธิการภาค 5 ประจำปีงบประมาณ พ.ศ. 2566 </t>
  </si>
  <si>
    <t>v3_180501V02F01</t>
  </si>
  <si>
    <t xml:space="preserve">โครงการส่งเสริมการมีส่วนร่วมในการป้องกันการเผาในที่โล่ง ไฟป่า และลดหมอกควัน </t>
  </si>
  <si>
    <t xml:space="preserve">การจัดการศึกษาเพื่อเสริมสร้างคุณภาพชีวิตที่เป็นมิตรกับสิ่งแวดล้อม </t>
  </si>
  <si>
    <t xml:space="preserve">โครงการขยายผล ต่อยอด นวัตกรรม NET ZERO “ศาสตร์แห่งการเรียนรู้ด้านการอนุรักษ์ทรัพยากรป่าไม้และสิ่งแวดล้อมอย่างยั่งยืน” ในระดับภาคเหนือ ภายใต้โครงการรักษ์ป่าน่าน อันเนื่องมาจากพระราชดำริ สมเด็จพระเทพรัตนราชสุดาฯ สยามบรมราชกุมารี </t>
  </si>
  <si>
    <t xml:space="preserve">ขยายผล ต่อยอด นวัตกรรม NET  ZERO“ศาสตร์แห่งการเรียนรู้ด้านการอนุรักษ์ทรัพยากรป่าไม้ และสิ่งแวดล้อมอย่างยั่งยืน” ในระดับภาคเหนือ ภายใต้โครงการรักษ์ป่าน่าน อันเนื่องมาจาก พระราชดำริสมเด็จพระเทพรัตนราชสุดาฯ สยามบรมราชกุมารี สู่การเป็นยุวพลเมืองที่เข้มแข็ง                  ในศตวรรษที่ ๒๑   </t>
  </si>
  <si>
    <t>โครงการปกติ 2567</t>
  </si>
  <si>
    <t>สข 0022-67-0003</t>
  </si>
  <si>
    <t>โครงการก่อสร้างป้องกันการกัดเซาะตลิ่งริมคลองรัตภูมิ บ้านเขาพระ หมู่ที่ 11 ตำบลเขาพระ อำเภอรัตภูมิ จังหวัดสงขลา</t>
  </si>
  <si>
    <t>สำนักงานโยธาธิการและผังเมืองจังหวัดสงขลา</t>
  </si>
  <si>
    <t>https://emenscr.nesdc.go.th/viewer/view.html?id=6641cd66995a3a1f8f1669b8</t>
  </si>
  <si>
    <t>ศธ0294-67-0016</t>
  </si>
  <si>
    <t>โครงการ วันต้นไม้ประจำปีของชาติ พ.ศ.2567</t>
  </si>
  <si>
    <t>สำนักงานศึกษาธิการจังหวัดเพชรบูรณ์</t>
  </si>
  <si>
    <t>https://emenscr.nesdc.go.th/viewer/view.html?id=66582b6b9ca7362ad8e98b28</t>
  </si>
  <si>
    <t>ศธ0278-67-0005</t>
  </si>
  <si>
    <t>โครงการปรับปรุงอาคารสำนักงานสำนักงานศึกษาธิการจังหวัดนครสวรรค์</t>
  </si>
  <si>
    <t>สำนักงานศึกษาธิการจังหวัดนครสวรรค์</t>
  </si>
  <si>
    <t>https://emenscr.nesdc.go.th/viewer/view.html?id=660528699349501f9114f7fe</t>
  </si>
  <si>
    <t xml:space="preserve">โครงการประกวดโรงเรียนปลอดขยะ Zero Waster School ปี 2567 </t>
  </si>
  <si>
    <t>ศธ 4302-67-0019</t>
  </si>
  <si>
    <t>ขับเคลื่อนสิ่งแวดล้อมศึกษา สืบสานศาสตร์พระราชาสู่การพัฒนาที่ยั่งยืน ตามเป้าหมายการพัฒนาที่ยั่งยืน (sustainable Development Goals : SDGs)    สู่สถานศึกษา ในสังกัดสำนักงานเขตพื้นที่การศึกษามัธยมศึกษาตรัง กระบี่</t>
  </si>
  <si>
    <t>สำนักงานเขตพื้นที่การศึกษามัธยมศึกษาตรัง กระบี่</t>
  </si>
  <si>
    <t>https://emenscr.nesdc.go.th/viewer/view.html?id=65a62f256fffec1e1261faea</t>
  </si>
  <si>
    <t>กรกฎาคม 2567</t>
  </si>
  <si>
    <t>ลป 0214-67-0008</t>
  </si>
  <si>
    <t>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t>
  </si>
  <si>
    <t>https://emenscr.nesdc.go.th/viewer/view.html?id=6655689e9ca7362ad8e96b45</t>
  </si>
  <si>
    <t>ลป 0214-67-0007</t>
  </si>
  <si>
    <t>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</t>
  </si>
  <si>
    <t>https://emenscr.nesdc.go.th/viewer/view.html?id=66556618362bdb1f93f8378d</t>
  </si>
  <si>
    <t>ลบ 0214-67-0005</t>
  </si>
  <si>
    <t>โครงการบริหารจัดการควบคุมดูแลสุขภาพลิง</t>
  </si>
  <si>
    <t>สำนักงานทรัพยากรธรรมชาติและสิ่งแวดล้อมจังหวัด ลพบุรี</t>
  </si>
  <si>
    <t>https://emenscr.nesdc.go.th/viewer/view.html?id=66348c989ca7362ad8e8fbc8</t>
  </si>
  <si>
    <t>รย 0214-67-0007</t>
  </si>
  <si>
    <t>โครงการส่งเสริมการมีส่วนร่วมในการบริหารจัดการทรัพยากรธรรมชาติและสิ่งแวดล้อมให้สมดุล(กิจกรรมเครือข่ายพิทักษ์สิ่งแวดล้อม จังหวัดระยอง ภายใต้แนวคิด ชีวิตวิถีใหม่ ใส่ใจสิ่งแวดล้อม)</t>
  </si>
  <si>
    <t>https://emenscr.nesdc.go.th/viewer/view.html?id=665557f955fb162ad95a5118</t>
  </si>
  <si>
    <t>รย 0214-67-0006</t>
  </si>
  <si>
    <t xml:space="preserve"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</t>
  </si>
  <si>
    <t>https://emenscr.nesdc.go.th/viewer/view.html?id=664ef081a23f531f99a2916e</t>
  </si>
  <si>
    <t>รย 0214-67-0004</t>
  </si>
  <si>
    <t xml:space="preserve">โครงการสร้างจิตสำนึกในการอนุรักษ์สิ่งแวดล้อม และส่งเสริมกิจกรรมทางเศรษฐกิจที่มีความรับผิดชอบต่อสังคมและเป็นมิตรต่อสิ่งแวดล้อม (กิจกรรมเพิ่มศักยภาพและพัฒนาความสามารถชุมชนในการดูแลสิ่งแวดล้อมในจังหวัดระยอง)  </t>
  </si>
  <si>
    <t>https://emenscr.nesdc.go.th/viewer/view.html?id=663c47409ca7362ad8e902b9</t>
  </si>
  <si>
    <t xml:space="preserve"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</t>
  </si>
  <si>
    <t>นธ 0214-67-0005</t>
  </si>
  <si>
    <t>โครงการซ่อมแซมเขื่อนป้องกันตลิ่งคลองตันหยง หมู่ที่ 1 ต.บูกิต อ.เจาะไอร้อง จ.นราธิวาส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ปีงบประมาณ พ.ศ. 2567</t>
  </si>
  <si>
    <t>https://emenscr.nesdc.go.th/viewer/view.html?id=6655853318a7ad2adbc4e1f6</t>
  </si>
  <si>
    <t>ทส0805-67-0009</t>
  </si>
  <si>
    <t>โครงการเสริมสร้างขีดความสามารถของเครือข่ายความร่วมมือด้านการเปลี่ยนแปลงสภาพภูมิอากาศและสิ่งแวดล้อม</t>
  </si>
  <si>
    <t>https://emenscr.nesdc.go.th/viewer/view.html?id=664b0cd2362bdb1f93f83485</t>
  </si>
  <si>
    <t>การสร้างความร่วมมือของเครือข่ายภาคประชาชนด้านสิ่งแวดล้อมพร้อมรับการเปลี่ยนแปลงสภาพภูมิอากาศ</t>
  </si>
  <si>
    <t>โครงการส่งเสริมการผลิต การบริการ และการบริโภคที่เป็นมิตรกับสิ่งแวดล้อมมุ่งสู่สังคมคาร์บอนต่ำ</t>
  </si>
  <si>
    <t>มีนาคม 2567</t>
  </si>
  <si>
    <t>การสร้างจิตสำนึกและการปรับตัวต่อการเปลี่ยนแปลงสภาพภูมิอากาศและสิ่งแวดล้อม</t>
  </si>
  <si>
    <t>ทส 0913-67-0001</t>
  </si>
  <si>
    <t>โครงการส่งเสริมคุณลักษณะและพฤติกรรมที่พึงประสงค์ด้านการอนุรักษ์ทรัพยากรธรรมชาติ และสัตว์ป่าอย่างยั่งยืนแก่เยาวชนในจังหวัดราชบุรี</t>
  </si>
  <si>
    <t>สำนักบริหารพื้นที่อนุรักษ์ ที่ 3 (บ้านโป่ง)</t>
  </si>
  <si>
    <t>https://emenscr.nesdc.go.th/viewer/view.html?id=66430eb8995a3a1f8f166a86</t>
  </si>
  <si>
    <t>ทส 0225-67-0009</t>
  </si>
  <si>
    <t xml:space="preserve">โครงการเสริมสร้างการตระหนักรู้ : เยาวชนผู้นำการเปลี่ยนแปลงสู่ชุมชนรักษ์ท้องถิ่นรักษ์โลก </t>
  </si>
  <si>
    <t>https://emenscr.nesdc.go.th/viewer/view.html?id=664a20c718a7ad2adbc4b140</t>
  </si>
  <si>
    <t>ทส 0225-67-0008</t>
  </si>
  <si>
    <t>โครงการบริหารจัดการทรัพยากรธรรมชาติและสิ่งแวดล้อม สนับสนุนงานโครงการหลวงและงานพัฒนาพื้นที่สูงของกระทรวงทรัพยากรธรรมชาติและสิ่งแวดล้อม ปีงบประมาณ พ.ศ. 2567</t>
  </si>
  <si>
    <t>https://emenscr.nesdc.go.th/viewer/view.html?id=66446a6e9ca7362ad8e91d2c</t>
  </si>
  <si>
    <t>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ควบคุมงานค่าก่อสร้างอาคารพิพิธภัณฑ์ ระยะที่ 2</t>
  </si>
  <si>
    <t>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ควบคุมงานค่าก่อสร้างอาคารพิพิธภัณฑ์ ระยะที่ 1</t>
  </si>
  <si>
    <t>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ก่อสร้างอาคารพิพิธภัณฑ์ ระยะที่ 2</t>
  </si>
  <si>
    <t xml:space="preserve"> 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ก่อสร้างอาคารพิพิธภัณฑ์ ระยะที่ 1</t>
  </si>
  <si>
    <t>สน 0214-68-0005</t>
  </si>
  <si>
    <t>โครงการประชุมคณะอนุกรรมการอนุรักษ์และพัฒนาเมืองเก่าสกลนคร</t>
  </si>
  <si>
    <t>ตุลาคม 2567</t>
  </si>
  <si>
    <t>กันยายน 2568</t>
  </si>
  <si>
    <t>โครงการปกติ 2568</t>
  </si>
  <si>
    <t>https://emenscr.nesdc.go.th/viewer/view.html?id=676b7d266fbae4367b6c064d</t>
  </si>
  <si>
    <t>ศธ0549.06-68-0004</t>
  </si>
  <si>
    <t>อบรมและถ่ายทอดเทคโนโลยีการผลิตอาหารลิงสำเร็จรูปและการบริหารจัดการด้านการให้อาหารลิงอย่างเป็นระบบ</t>
  </si>
  <si>
    <t>มหาวิทยาลัยราชภัฏเทพสตรี</t>
  </si>
  <si>
    <t>คณะวิทยาการจัดการ</t>
  </si>
  <si>
    <t>https://emenscr.nesdc.go.th/viewer/view.html?id=67692943f23e63510a0f8984</t>
  </si>
  <si>
    <t>ศธ04008-68-0006</t>
  </si>
  <si>
    <t>สร้างจิตสำนึกและความรู้ในการผลิตและบริโภคที่เป็นมิตรกับสิ่งแวดล้อม (สพฐ.)</t>
  </si>
  <si>
    <t>https://emenscr.nesdc.go.th/viewer/view.html?id=678e0b32e7fd8840616a4393</t>
  </si>
  <si>
    <t>ศธ0204-68-0046</t>
  </si>
  <si>
    <t>โครงการขับเคลื่อนการสร้างองค์ความรู้ทางทะเลและมหาสมุทรและผลประโยชน์ของชาติทางทะเล ไปสู่การเรียนการสอนในสถานศึกษาในพื้นที่นำร่องของกระทรวงศึกษาธิการ</t>
  </si>
  <si>
    <t>พฤศจิกายน 2567</t>
  </si>
  <si>
    <t>https://emenscr.nesdc.go.th/viewer/view.html?id=67bfee47379c9812af8efe49</t>
  </si>
  <si>
    <t>ศธ0204-68-0034</t>
  </si>
  <si>
    <t xml:space="preserve">โครงการค่ายเยาวชนเสริมสร้างคุณภาพชีวิตเป็นมิตรกับสิ่งแวดล้อม </t>
  </si>
  <si>
    <t>https://emenscr.nesdc.go.th/viewer/view.html?id=67a1d78c4c513e688c27a71b</t>
  </si>
  <si>
    <t>ศธ 0568-68-0012</t>
  </si>
  <si>
    <t>โครงการอบรม หลักสูตรภาษาอังกฤษเพื่อการสื่อสารในการทำงานและในชีวิตประจำวัน</t>
  </si>
  <si>
    <t>มหาวิทยาลัยกาฬสินธุ์</t>
  </si>
  <si>
    <t>https://emenscr.nesdc.go.th/viewer/view.html?id=677b552152c7c851103d12c1</t>
  </si>
  <si>
    <t>ศธ 0568-68-0011</t>
  </si>
  <si>
    <t>โครงการพัฒนาทักษะความเข้าใจและการใช้เทคโนโลยีดิจิทัล (Digital Literacy) ทักษะดิจิทัลมาตรฐานสากล ICDL</t>
  </si>
  <si>
    <t>https://emenscr.nesdc.go.th/viewer/view.html?id=677b53414f2efe366f9aa449</t>
  </si>
  <si>
    <t>ศธ 0568-68-0010</t>
  </si>
  <si>
    <t>โครงการปฐมนิเทศบุคลากรใหม่ สายวิชาการและสายสนับสนุน รุ่นที่ 1 หลักสูตร kalasin Newcomers เติมหัวใจให้เป็น ม.กาฬสินธุ์</t>
  </si>
  <si>
    <t>https://emenscr.nesdc.go.th/viewer/view.html?id=677b51dbf23e63510a0fb159</t>
  </si>
  <si>
    <t>ศธ 0568-68-0005</t>
  </si>
  <si>
    <t>โครงการเทคนิคการเขียนตำราและหนังสือ เพื่อขอตำแหน่งทางวิชาการ</t>
  </si>
  <si>
    <t>https://emenscr.nesdc.go.th/viewer/view.html?id=677764f452c7c851103d0bf4</t>
  </si>
  <si>
    <t>ศธ 0568-68-0003</t>
  </si>
  <si>
    <t>โครงการอบรมการบริหารงานด้านทรัพยากรบุคคล (ซักซ้อมแนวปฏิบัติเกี่ยวกับการบริหารงานบุคคลภายในองค์กร)</t>
  </si>
  <si>
    <t>https://emenscr.nesdc.go.th/viewer/view.html?id=67775d60f23e63510a0faa67</t>
  </si>
  <si>
    <t>ศธ 0563.18-68-0003</t>
  </si>
  <si>
    <t>https://emenscr.nesdc.go.th/viewer/view.html?id=676531b13c750d5109f2ee1a</t>
  </si>
  <si>
    <t>ศธ 04128-68-0012</t>
  </si>
  <si>
    <t>ส่งเสริม สนับสนุน และสร้างจิตสำนึกด้านสิ่งแวดล้อมศึกษาและขยะเพื่อการพัฒนาที่ยั่งยืน ปีงบประมาณ พ.ศ. 2568</t>
  </si>
  <si>
    <t>มกราคม 2568</t>
  </si>
  <si>
    <t>https://emenscr.nesdc.go.th/viewer/view.html?id=67a09c6265aee3689aa41bd4</t>
  </si>
  <si>
    <t>ศธ 04097-68-0025</t>
  </si>
  <si>
    <t>ต้นแบบโรงเรียนปลอดขยะ (Zero Waste School) เพื่อเสริมสร้างความเป็นมิตรกับสิ่งแวดล้อม</t>
  </si>
  <si>
    <t>มิถุนายน 2568</t>
  </si>
  <si>
    <t>https://emenscr.nesdc.go.th/viewer/view.html?id=67860cdeff9a71689438178f</t>
  </si>
  <si>
    <t>ศธ 04091-68-0008</t>
  </si>
  <si>
    <t>เสริมสร้างคุณภาพชีวิตที่เป็นมิตรกับสิ่งแวดล้อม</t>
  </si>
  <si>
    <t>สำนักงานเขตพื้นที่การศึกษาประถมศึกษาปัตตานี เขต 1</t>
  </si>
  <si>
    <t>https://emenscr.nesdc.go.th/viewer/view.html?id=676cdb2451d1ed367e3c028f</t>
  </si>
  <si>
    <t>ศธ 0210.05-68-0002</t>
  </si>
  <si>
    <t>กรมส่งเสริมการเรียนรู้</t>
  </si>
  <si>
    <t>ศูนย์วิทยาศาสตร์เพื่อการศึกษา</t>
  </si>
  <si>
    <t>ปรับปรุงข้อเสนอโครงการ 2568</t>
  </si>
  <si>
    <t>https://emenscr.nesdc.go.th/viewer/view.html?id=6790a201ff9a716894384662</t>
  </si>
  <si>
    <t>ลป 0214-68-0008</t>
  </si>
  <si>
    <t>งบดำเนิินงาน</t>
  </si>
  <si>
    <t>https://emenscr.nesdc.go.th/viewer/view.html?id=679741dd9e3b08405827d302</t>
  </si>
  <si>
    <t>ลบ 0214-68-0001</t>
  </si>
  <si>
    <t>บริหารจัดการควบคุมดูแลสุขภาพลิง</t>
  </si>
  <si>
    <t>https://emenscr.nesdc.go.th/viewer/view.html?id=675280ded231ee5117cb6282</t>
  </si>
  <si>
    <t>มห0033-68-0001</t>
  </si>
  <si>
    <t>โครงการขับเคลื่อนเขตพัฒนาเศรษฐกิจพิเศษมุกดาหาร</t>
  </si>
  <si>
    <t>สำนักงานปลัดกระทรวงอุตสาหกรรม (ราชการบริหารส่วนภูมิภาค)</t>
  </si>
  <si>
    <t>สำนักงานอุตสาหกรรมจังหวัดมุกดาหาร</t>
  </si>
  <si>
    <t>https://emenscr.nesdc.go.th/viewer/view.html?id=6780dc6c3c750d5109f343b4</t>
  </si>
  <si>
    <t>พช 0214-68-0005</t>
  </si>
  <si>
    <t>โครงการบริหารจัดการทรัพยากรธรรมชาติและสิ่งแวดล้อม ตามแนวพระราชดำริและกิจการพิเศษ ของกระทรวงทรัพยากรธรรมชาติและสิ่งแวดล้อม ประจำปีงบประมาณ พ.ศ.2568</t>
  </si>
  <si>
    <t>สำนักงานทรัพยากรธรรมชาติและสิ่งแวดล้อมจังหวัด เพชรบูรณ์</t>
  </si>
  <si>
    <t>https://emenscr.nesdc.go.th/viewer/view.html?id=679b304ee7fd8840616a492f</t>
  </si>
  <si>
    <t>บก 0214-68-0007</t>
  </si>
  <si>
    <t>ระบบอำนวยการและการบริหารจัดการทรัพยากรธรรมชาติและสิ่งแวดล้อม ประจำปีงบประมาณ พ.ศ. 2568</t>
  </si>
  <si>
    <t>สำนักงานทรัพยากรธรรมชาติและสิ่งแวดล้อมจังหวัด บึงกาฬ</t>
  </si>
  <si>
    <t>https://emenscr.nesdc.go.th/viewer/view.html?id=679212b29e3b08405827d193</t>
  </si>
  <si>
    <t>ทส0806-68-0001</t>
  </si>
  <si>
    <t>https://emenscr.nesdc.go.th/viewer/view.html?id=6787728dff9a7168943820fa</t>
  </si>
  <si>
    <t>ทส0805-68-0006</t>
  </si>
  <si>
    <t>การสร้างความร่วมมือของเครือข่ายภาคประชาชนด้านสิ่งแวดล้อม พร้อมรับการเปลี่ยนแปลงสภาพภูมิอากาศ</t>
  </si>
  <si>
    <t>https://emenscr.nesdc.go.th/viewer/view.html?id=6787955de7fd8840616a40ea</t>
  </si>
  <si>
    <t>ทส0805-68-0005</t>
  </si>
  <si>
    <t>โครงการส่งเสริมการผลิต การบริการ และการบริโภคที่เป็นมิตรกับสิ่งแวดล้อม มุ่งสู่สังคมคาร์บอนต่ำ</t>
  </si>
  <si>
    <t>https://emenscr.nesdc.go.th/viewer/view.html?id=67878bd19e3b08405827cc5d</t>
  </si>
  <si>
    <t>ทส0805-68-0003</t>
  </si>
  <si>
    <t>โครงการเสริมสร้างขีดความสามารถของเครือข่ายความร่วมมือด้านการเปลี่ยนแปลง สภาพภูมิอากาศและสิ่งแวดล้อม</t>
  </si>
  <si>
    <t>https://emenscr.nesdc.go.th/viewer/view.html?id=6785e6dbff9a71689438166a</t>
  </si>
  <si>
    <t>ทส0804-68-0005</t>
  </si>
  <si>
    <t>การดำเนินการตามอนุสัญญารองรับการเปลี่ยนแปลงสภาพภูมิอากาศ</t>
  </si>
  <si>
    <t>https://emenscr.nesdc.go.th/viewer/view.html?id=6784def54c513e688c271f7d</t>
  </si>
  <si>
    <t>ทส0803-68-0006</t>
  </si>
  <si>
    <t>โครงการพัฒนาระบบฐานข้อมูลเครือข่ายด้านการเปลี่ยนแปลงสภาพภูมิอากาศและสิ่งแวดล้อม</t>
  </si>
  <si>
    <t>กองขับเคลื่อนการลดก๊าซเรือนกระจก</t>
  </si>
  <si>
    <t>https://emenscr.nesdc.go.th/viewer/view.html?id=6787714cff9a7168943820c9</t>
  </si>
  <si>
    <t>ทส0803-68-0003</t>
  </si>
  <si>
    <t>การพัฒนาเครื่องมือและกลไกในการขับเคลื่อนการลดก๊าซเรือนกระจก</t>
  </si>
  <si>
    <t>https://emenscr.nesdc.go.th/viewer/view.html?id=6787307c098e9b4051284644</t>
  </si>
  <si>
    <t>ทส0802-68-0005</t>
  </si>
  <si>
    <t xml:space="preserve">การสร้างจิตสำนึกและการปรับตัวต่อการเปลี่ยนแปลงสภาพภูมิอากาศและสิ่งแวดล้อม </t>
  </si>
  <si>
    <t>https://emenscr.nesdc.go.th/viewer/view.html?id=6786275fff9a71689438191f</t>
  </si>
  <si>
    <t>ทส0802-68-0004</t>
  </si>
  <si>
    <t>https://emenscr.nesdc.go.th/viewer/view.html?id=678626634c513e688c2724f0</t>
  </si>
  <si>
    <t>ทส0802-68-0003</t>
  </si>
  <si>
    <t>โครงการสร้างจิตสำนึกสาธารณะด้านสิ่งแวดล้อมสู่สังคมคาร์บอนต่ำ</t>
  </si>
  <si>
    <t>https://emenscr.nesdc.go.th/viewer/view.html?id=678498434c513e688c271b62</t>
  </si>
  <si>
    <t>ทส 1009-68-0010</t>
  </si>
  <si>
    <t>กรกฎาคม 2568</t>
  </si>
  <si>
    <t>https://emenscr.nesdc.go.th/viewer/view.html?id=677f8bef3c750d5109f33753</t>
  </si>
  <si>
    <t>ทส 1009-68-0009</t>
  </si>
  <si>
    <t>สิงหาคม 2568</t>
  </si>
  <si>
    <t>https://emenscr.nesdc.go.th/viewer/view.html?id=677e241b3c750d5109f32c3c</t>
  </si>
  <si>
    <t>ทส 1004-68-0004</t>
  </si>
  <si>
    <t>โครงการจัดทำรายงานสถานการณ์คุณภาพสิ่งแวดล้อมประจำปี</t>
  </si>
  <si>
    <t>ธันวาคม 2567</t>
  </si>
  <si>
    <t>https://emenscr.nesdc.go.th/viewer/view.html?id=67863fd9e7fd8840616a3fde</t>
  </si>
  <si>
    <t>ทส 0906-68-0007</t>
  </si>
  <si>
    <t>โครงการบริหารจัดการและพัฒนาทรัพยากรบุคคลอย่างมีธรรมาภิบาลแผนงานบูรณาการรัฐบาลดิจิทัล</t>
  </si>
  <si>
    <t>https://emenscr.nesdc.go.th/viewer/view.html?id=6785f0e2ff9a7168943816af</t>
  </si>
  <si>
    <t>ทส 0225-68-0007</t>
  </si>
  <si>
    <t>โครงการเสริมสร้างบุคลากรด้านทรัพยากรธรรมชาติและสิ่งแวดล้อม</t>
  </si>
  <si>
    <t>https://emenscr.nesdc.go.th/viewer/view.html?id=67973079ff9a71689438579e</t>
  </si>
  <si>
    <t>ทส 0225-68-0005</t>
  </si>
  <si>
    <t>โครงการจัดการสร้างพิพิธภัณฑ์องค์ความรู้เรื่องไม้มีค่าเพื่อประโยชน์ของแผ่นดินเฉลิมพระเกียรติ เนื่องในโอกาสมหามงคลพระราชพิธีบรมราชาภิเษก</t>
  </si>
  <si>
    <t>https://emenscr.nesdc.go.th/viewer/view.html?id=6789cb579e3b08405827cd99</t>
  </si>
  <si>
    <t>ทส 0201-68-0001</t>
  </si>
  <si>
    <t>https://emenscr.nesdc.go.th/viewer/view.html?id=6756a6b66f54fa3671470df0</t>
  </si>
  <si>
    <t>ตง 0214-68-0001</t>
  </si>
  <si>
    <t>โครงการส่งเสริมการดำรงวิธีชีวิตแนวใหม่ตามแนวทางขับเคลื่อนโมเดลเศรษฐกิจใหม่ (BCG Model) สู่การพัฒนาที่ยั่งยืน ปีงบประมาณ พ.ศ. 2568</t>
  </si>
  <si>
    <t>https://emenscr.nesdc.go.th/viewer/view.html?id=678f4e990b91f2689276b935</t>
  </si>
  <si>
    <t>0615.15-68-0018</t>
  </si>
  <si>
    <t>โครงการพัฒนานักศึกษาให้มีคุณลักษณะที่พึงประสงค์</t>
  </si>
  <si>
    <t>คณะพยาบาลศาสตร์</t>
  </si>
  <si>
    <t>https://emenscr.nesdc.go.th/viewer/view.html?id=678e14ac0b91f2689276b3a2</t>
  </si>
  <si>
    <t>โครงการปกติ 2563</t>
  </si>
  <si>
    <t>https://emenscr.nesdc.go.th/viewer/view.html?id=5f71b1747c54104601acfdb0</t>
  </si>
  <si>
    <t>https://emenscr.nesdc.go.th/viewer/view.html?id=5f3d383f97741009600a423b</t>
  </si>
  <si>
    <t>https://emenscr.nesdc.go.th/viewer/view.html?id=5f5f3261438daa2779403e8a</t>
  </si>
  <si>
    <t>https://emenscr.nesdc.go.th/viewer/view.html?id=5f3e1fb597741009600a42b7</t>
  </si>
  <si>
    <t>https://emenscr.nesdc.go.th/viewer/view.html?id=5f28e1684ae89a0c1450de0a</t>
  </si>
  <si>
    <t>https://emenscr.nesdc.go.th/viewer/view.html?id=5f7035f10f92324608a113bd</t>
  </si>
  <si>
    <t>https://emenscr.nesdc.go.th/viewer/view.html?id=5f619c286cae187250a8603d</t>
  </si>
  <si>
    <t>https://emenscr.nesdc.go.th/viewer/view.html?id=5f43545ea5aadb728f7231e5</t>
  </si>
  <si>
    <t>https://emenscr.nesdc.go.th/viewer/view.html?id=5ef460292d7d7a47827f194e</t>
  </si>
  <si>
    <t>https://emenscr.nesdc.go.th/viewer/view.html?id=5f682ac4451132185ff59fca</t>
  </si>
  <si>
    <t xml:space="preserve">ค่ายเยาวชน...รักษ์พงไพร เฉลิมพระเกียรติ 60 พรรษา สมเด็จพระเทพรัตนราชสุดา ฯ  สยามบรมราชกุมารี  ปีที่ 6 พ.ศ. 2563 เครือข่ายเชิงพื้นที่ ภาคกลาง 2 (Rakpongprai Network : RN) </t>
  </si>
  <si>
    <t>https://emenscr.nesdc.go.th/viewer/view.html?id=5f528085d506130fc4d48c52</t>
  </si>
  <si>
    <t>https://emenscr.nesdc.go.th/viewer/view.html?id=5f29829cadc5890c1c144c16</t>
  </si>
  <si>
    <t>https://emenscr.nesdc.go.th/viewer/view.html?id=5f6abb627c54104601acfbdc</t>
  </si>
  <si>
    <t>https://emenscr.nesdc.go.th/viewer/view.html?id=5f58958dd506130fc4d48d78</t>
  </si>
  <si>
    <t>https://emenscr.nesdc.go.th/viewer/view.html?id=5fb341393122ce2ce97471fe</t>
  </si>
  <si>
    <t>https://emenscr.nesdc.go.th/viewer/view.html?id=5fbe2affbeab9d2a7939bfb1</t>
  </si>
  <si>
    <t>โครงการปกติ 2564</t>
  </si>
  <si>
    <t>https://emenscr.nesdc.go.th/viewer/view.html?id=6012620bdca25b658e8ee4e2</t>
  </si>
  <si>
    <t>https://emenscr.nesdc.go.th/viewer/view.html?id=5fd6e94fa7ca1a34f39f3440</t>
  </si>
  <si>
    <t>https://emenscr.nesdc.go.th/viewer/view.html?id=601a558218b8722b6e8ec473</t>
  </si>
  <si>
    <t>v3_180501V02F03</t>
  </si>
  <si>
    <t>https://emenscr.nesdc.go.th/viewer/view.html?id=60e2c9c6bcf570643a9fb134</t>
  </si>
  <si>
    <t>https://emenscr.nesdc.go.th/viewer/view.html?id=60e29a9514f4d5170d3da1ff</t>
  </si>
  <si>
    <t>https://emenscr.nesdc.go.th/viewer/view.html?id=60163ab535fb5c2f7ac7d453</t>
  </si>
  <si>
    <t>https://emenscr.nesdc.go.th/viewer/view.html?id=60177b1835fb5c2f7ac7d602</t>
  </si>
  <si>
    <t>https://emenscr.nesdc.go.th/viewer/view.html?id=5fc9d78e5d06316aaee532f5</t>
  </si>
  <si>
    <t>https://emenscr.nesdc.go.th/viewer/view.html?id=5f8fba096c3834541c553fa6</t>
  </si>
  <si>
    <t>https://emenscr.nesdc.go.th/viewer/view.html?id=600e9254ef06eb0e8c9adefe</t>
  </si>
  <si>
    <t xml:space="preserve">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 (อพ.สธ) </t>
  </si>
  <si>
    <t>https://emenscr.nesdc.go.th/viewer/view.html?id=5fd712446eb12634f2968c89</t>
  </si>
  <si>
    <t>https://emenscr.nesdc.go.th/viewer/view.html?id=5f8916437c428e3b0e2d8af8</t>
  </si>
  <si>
    <t>https://emenscr.nesdc.go.th/viewer/view.html?id=5f9b94a15bce6b5590e68510</t>
  </si>
  <si>
    <t>https://emenscr.nesdc.go.th/viewer/view.html?id=615bd123842ae437dcb10850</t>
  </si>
  <si>
    <t>https://emenscr.nesdc.go.th/viewer/view.html?id=5f9810f09e1aee3e3c42ca32</t>
  </si>
  <si>
    <t>https://emenscr.nesdc.go.th/viewer/view.html?id=612466771b57965ac162ef61</t>
  </si>
  <si>
    <t>https://emenscr.nesdc.go.th/viewer/view.html?id=5f991f7de8cc5f75ced963c8</t>
  </si>
  <si>
    <t>https://emenscr.nesdc.go.th/viewer/view.html?id=5f9a387898a1a850b9eca41d</t>
  </si>
  <si>
    <t>https://emenscr.nesdc.go.th/viewer/view.html?id=5f891b7f7c428e3b0e2d8b11</t>
  </si>
  <si>
    <t>https://emenscr.nesdc.go.th/viewer/view.html?id=5f8803d4df059b3a1acf346d</t>
  </si>
  <si>
    <t>https://emenscr.nesdc.go.th/viewer/view.html?id=604b570b85d2a877c888e6e1</t>
  </si>
  <si>
    <t>https://emenscr.nesdc.go.th/viewer/view.html?id=5f9a7f079be3a25b6cc1a4c4</t>
  </si>
  <si>
    <t>https://emenscr.nesdc.go.th/viewer/view.html?id=5f8e6f7111a7db3c1e1dbf99</t>
  </si>
  <si>
    <t>https://emenscr.nesdc.go.th/viewer/view.html?id=6108d23e68ef9a6613771d28</t>
  </si>
  <si>
    <t>https://emenscr.nesdc.go.th/viewer/view.html?id=5f98fac96b583e15228b4ec9</t>
  </si>
  <si>
    <t>https://emenscr.nesdc.go.th/viewer/view.html?id=61027a06bb52a230b961d076</t>
  </si>
  <si>
    <t>https://emenscr.nesdc.go.th/viewer/view.html?id=5f97a97989823720ff7562e2</t>
  </si>
  <si>
    <t>https://emenscr.nesdc.go.th/viewer/view.html?id=5febec4148dad842bf57cb30</t>
  </si>
  <si>
    <t>https://emenscr.nesdc.go.th/viewer/view.html?id=5f8ea2af24b40c3c1750bfbf</t>
  </si>
  <si>
    <t>https://emenscr.nesdc.go.th/viewer/view.html?id=60c1e822a82c221878b8634d</t>
  </si>
  <si>
    <t>https://emenscr.nesdc.go.th/viewer/view.html?id=60decea5db82ee57dd1c9811</t>
  </si>
  <si>
    <t>https://emenscr.nesdc.go.th/viewer/view.html?id=5f9a43298f85135b66769cf5</t>
  </si>
  <si>
    <t>https://emenscr.nesdc.go.th/viewer/view.html?id=5f9191e07a165259d1a20c4b</t>
  </si>
  <si>
    <t>https://emenscr.nesdc.go.th/viewer/view.html?id=5fbb58fa0d3eec2a6b9e4c57</t>
  </si>
  <si>
    <t xml:space="preserve">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กิจกรรมหลัก ลำพูนเมืองสิ่งแวดล้อมสะอาดอย่างยั่งยืน ปี 2564		</t>
  </si>
  <si>
    <t>https://emenscr.nesdc.go.th/viewer/view.html?id=5fb4cda4152e2542a428d09f</t>
  </si>
  <si>
    <t xml:space="preserve">โครงการอนุรักษ์พันธุกรรมพืชอันเนื่องมาจากพระราชดำริ ประจำปีงบประมาณ พ.ศ. 2564 </t>
  </si>
  <si>
    <t>https://emenscr.nesdc.go.th/viewer/view.html?id=6017bb4135fb5c2f7ac7d6bb</t>
  </si>
  <si>
    <t xml:space="preserve"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ประจำปีงบประมาณ พ.ศ. 2564 </t>
  </si>
  <si>
    <t>https://emenscr.nesdc.go.th/viewer/view.html?id=6017b039e172002f71a84fe5</t>
  </si>
  <si>
    <t>https://emenscr.nesdc.go.th/viewer/view.html?id=6017a6f6662c8a2f73e2fdfe</t>
  </si>
  <si>
    <t>https://emenscr.nesdc.go.th/viewer/view.html?id=60127b03d7ffce6585ff0535</t>
  </si>
  <si>
    <t>https://emenscr.nesdc.go.th/viewer/view.html?id=6012729aee427a6586714fa6</t>
  </si>
  <si>
    <t>https://emenscr.nesdc.go.th/viewer/view.html?id=5fbf6b0f7232b72a71f77f9b</t>
  </si>
  <si>
    <t>นร1107-64-0001</t>
  </si>
  <si>
    <t>โครงการขับเคลื่อนการประเมินสิ่งแวดล้อมระดับยุทธศาสตร์ (SEA)</t>
  </si>
  <si>
    <t>https://emenscr.nesdc.go.th/viewer/view.html?id=60cc222fcfde2746e853d3a4</t>
  </si>
  <si>
    <t>https://emenscr.nesdc.go.th/viewer/view.html?id=60236bd4cb34a615b0f6fb68</t>
  </si>
  <si>
    <t>https://emenscr.nesdc.go.th/viewer/view.html?id=6013be07dca25b658e8ee754</t>
  </si>
  <si>
    <t>https://emenscr.nesdc.go.th/viewer/view.html?id=6011284b4037f647d85e8276</t>
  </si>
  <si>
    <t>https://emenscr.nesdc.go.th/viewer/view.html?id=5fc4b92a688f30399de3875d</t>
  </si>
  <si>
    <t>https://emenscr.nesdc.go.th/viewer/view.html?id=5fbf33647232b72a71f77f3e</t>
  </si>
  <si>
    <t xml:space="preserve">โครงการพัฒนาและเพิ่มประสิทธิภาพศูนย์ข้อมูลการประเมินผลกระทบสิ่งแวดล้อม (Smart EIA) </t>
  </si>
  <si>
    <t>https://emenscr.nesdc.go.th/viewer/view.html?id=5fbcc0259a014c2a732f73b0</t>
  </si>
  <si>
    <t>https://emenscr.nesdc.go.th/viewer/view.html?id=5fd9aeb6ea2eef1b27a27084</t>
  </si>
  <si>
    <t>https://emenscr.nesdc.go.th/viewer/view.html?id=5fce43af1540bf161ab27827</t>
  </si>
  <si>
    <t>https://emenscr.nesdc.go.th/viewer/view.html?id=601285f4df09716587640014</t>
  </si>
  <si>
    <t>https://emenscr.nesdc.go.th/viewer/view.html?id=60138d86dca25b658e8ee692</t>
  </si>
  <si>
    <t>https://emenscr.nesdc.go.th/viewer/view.html?id=607e685f9db1f67958ba30ae</t>
  </si>
  <si>
    <t xml:space="preserve">อนุรักษ์ ฟื้นฟูและจัดการใช้ประโยชน์ทรัพยากรธรรมชาติ สิ่งแวดล้อมและพลังงานอย่างยั่งยืน กลุ่มจังหวัดภาคเหนือตอนล่าง 1 </t>
  </si>
  <si>
    <t>https://emenscr.nesdc.go.th/viewer/view.html?id=5fcdeffdb6a0d61613d97b7c</t>
  </si>
  <si>
    <t>https://emenscr.nesdc.go.th/viewer/view.html?id=601288a4d7ffce6585ff057d</t>
  </si>
  <si>
    <t>https://emenscr.nesdc.go.th/viewer/view.html?id=5fd05f44c97e955911453c55</t>
  </si>
  <si>
    <t xml:space="preserve">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และสมรรถนะผู้เรียนแห่งอนาคต </t>
  </si>
  <si>
    <t xml:space="preserve">โครงการสตูลเข้มแข็งเตรียมพร้อมรับภัยพิบัติ </t>
  </si>
  <si>
    <t xml:space="preserve">ปรับปรุงภูมิทัศน์และพัฒนาสิ่งแวดล้อม สำนักงานเขตพื้นที่การศึกษาประถมศึกษาอุตรดิตถ์ เขต 2    </t>
  </si>
  <si>
    <t>หน่วยงานขึ้นตรงต่อนายกรัฐมนตรี</t>
  </si>
  <si>
    <t xml:space="preserve"> โครงการแก้ไขปัญหาไฟป่าและหมอกควันจังหวัดลำพูน ประจำปีงบประมาณ พ.ศ. 2567</t>
  </si>
  <si>
    <t>ทส 1008-68-0002</t>
  </si>
  <si>
    <t>https://emenscr.nesdc.go.th/viewer/view.html?id=67808bde6f54fa3671471db9</t>
  </si>
  <si>
    <t>v3_180501V04F02</t>
  </si>
  <si>
    <t>ทส 0906-68-0006</t>
  </si>
  <si>
    <t>https://emenscr.nesdc.go.th/viewer/view.html?id=676cd26052c7c851103cf652</t>
  </si>
  <si>
    <t>https://emenscr.nesdc.go.th/viewer/view.html?id=6007ac0e4e1db3311e74b947</t>
  </si>
  <si>
    <t xml:space="preserve">ส่งเสริมการมีส่วนร่วมในการป้องกันการเผาในที่โล่ง ไฟป่า และลดหมอกควัน </t>
  </si>
  <si>
    <t>https://emenscr.nesdc.go.th/viewer/view.html?id=6013ba59dca25b658e8ee73c</t>
  </si>
  <si>
    <t>180101</t>
  </si>
  <si>
    <t>v2_180101</t>
  </si>
  <si>
    <t>v2_180101V04F03</t>
  </si>
  <si>
    <t>v3_180101V04F03</t>
  </si>
  <si>
    <t>160202</t>
  </si>
  <si>
    <t>v2_160202</t>
  </si>
  <si>
    <t>v2_160202V02F01</t>
  </si>
  <si>
    <t>v3_160202V02F01</t>
  </si>
  <si>
    <t>v2_180101V04F02</t>
  </si>
  <si>
    <t>v3_180101V04F02</t>
  </si>
  <si>
    <t>110301</t>
  </si>
  <si>
    <t>v2_110301</t>
  </si>
  <si>
    <t>v2_110301V04F02</t>
  </si>
  <si>
    <t>v3_110301V04F02</t>
  </si>
  <si>
    <t xml:space="preserve"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2567 </t>
  </si>
  <si>
    <t>180102</t>
  </si>
  <si>
    <t>v2_180102</t>
  </si>
  <si>
    <t>v3_180102V05F03</t>
  </si>
  <si>
    <t>ศธ0240-68-0004</t>
  </si>
  <si>
    <t>โครงการจัดทำแผนบริหารความพร้อมต่อสภาวะวิกฤต (Business Continuity Plan : BCP) ของสำนักงานศึกษาธิการภาค ๙ ปีงบประมาณ พ.ศ. ๒๕๖๘</t>
  </si>
  <si>
    <t>สำนักงานศึกษาธิการภาค 9 (ฉะเชิงเทรา)</t>
  </si>
  <si>
    <t>110101</t>
  </si>
  <si>
    <t>v2_110101</t>
  </si>
  <si>
    <t>v3_110101V02F01</t>
  </si>
  <si>
    <t>https://emenscr.nesdc.go.th/viewer/view.html?id=67a19c8e96b4f94a6a8f4a58</t>
  </si>
  <si>
    <t>010201</t>
  </si>
  <si>
    <t>010201F0201</t>
  </si>
  <si>
    <t>v3_010201V02F01</t>
  </si>
  <si>
    <t>180102F0201</t>
  </si>
  <si>
    <t>v3_180102V02F01</t>
  </si>
  <si>
    <t>https://emenscr.nesdc.go.th/viewer/view.html?id=5f69c5ef9c6af045fbf3cdda</t>
  </si>
  <si>
    <t>180102F0402</t>
  </si>
  <si>
    <t>v3_180102V04F02</t>
  </si>
  <si>
    <t>https://emenscr.nesdc.go.th/viewer/view.html?id=5f5b4137eea4d527691de5f9</t>
  </si>
  <si>
    <t>180102F0503</t>
  </si>
  <si>
    <t>https://emenscr.nesdc.go.th/viewer/view.html?id=5f99ecff5eb17e10cce9673b</t>
  </si>
  <si>
    <t>180102F0203</t>
  </si>
  <si>
    <t>v3_180102V02F03</t>
  </si>
  <si>
    <t>https://emenscr.nesdc.go.th/viewer/view.html?id=60b5b03dd88a3742e4270274</t>
  </si>
  <si>
    <t>160202F0201</t>
  </si>
  <si>
    <t>https://emenscr.nesdc.go.th/viewer/view.html?id=5fb4eebef66b5442a6ec03b0</t>
  </si>
  <si>
    <t>https://emenscr.nesdc.go.th/viewer/view.html?id=5fb4e438152e2542a428d0e9</t>
  </si>
  <si>
    <t>110201F0202</t>
  </si>
  <si>
    <t>v3_110201V02F01</t>
  </si>
  <si>
    <t>110201F0401</t>
  </si>
  <si>
    <t>v3_110201V04F01</t>
  </si>
  <si>
    <t>110201F0502</t>
  </si>
  <si>
    <t>v3_110201V05F02</t>
  </si>
  <si>
    <t>นร0806-66-0002</t>
  </si>
  <si>
    <t xml:space="preserve">การขับเคลื่อนแผนความมั่นคงแห่งชาติทางทะเล </t>
  </si>
  <si>
    <t>สำนักงานสภาความมั่นคงแห่งชาติ</t>
  </si>
  <si>
    <t>กองความมั่นคงทางทะเล</t>
  </si>
  <si>
    <t>v2_010201</t>
  </si>
  <si>
    <t>v2_010201V01F03</t>
  </si>
  <si>
    <t>v3_010201V01F03</t>
  </si>
  <si>
    <t>https://emenscr.nesdc.go.th/viewer/view.html?id=63f3630e4f4b54733c3fac51</t>
  </si>
  <si>
    <t>นร0806-67-0003</t>
  </si>
  <si>
    <t>การขับเคลื่อนแผนความมั่นคงแห่งชาติทางทะเล</t>
  </si>
  <si>
    <t>v3_010201V04F02</t>
  </si>
  <si>
    <t>https://emenscr.nesdc.go.th/viewer/view.html?id=6597cbc5a4da863b27b20a14</t>
  </si>
  <si>
    <t>นร0806-68-0002</t>
  </si>
  <si>
    <t>การขับเคลื่อนแผนความมั่นคงแห่งชาติทางทะเล ประจำปีงบประมาณ พ.ศ. ๒๕๖๘</t>
  </si>
  <si>
    <t>v3_010201V03F03</t>
  </si>
  <si>
    <t>010401</t>
  </si>
  <si>
    <t>v2_020101</t>
  </si>
  <si>
    <t>https://emenscr.nesdc.go.th/viewer/view.html?id=677f466c6fbae4367b6c0e58</t>
  </si>
  <si>
    <t>คค 06079-67-0005</t>
  </si>
  <si>
    <t>โครงการปรับปรุงระบบประสิทธิภาพการระบายน้ำบนถนนสายหลัก งานปรับปรุงระบบระบายน้ำ ทางหลวงหมายเลข 306 ตอน แคราย - คลองบ้านใหม่ ระหว่าง  กม. 17+000 - 19+000</t>
  </si>
  <si>
    <t>ด้านการสร้างความสามารถในการแข่งขัน</t>
  </si>
  <si>
    <t>กรมทางหลวง</t>
  </si>
  <si>
    <t>แขวงทางหลวงนนทบุรี</t>
  </si>
  <si>
    <t>070101</t>
  </si>
  <si>
    <t>v2_070101</t>
  </si>
  <si>
    <t>v3_070101V03F01</t>
  </si>
  <si>
    <t>https://emenscr.nesdc.go.th/viewer/view.html?id=66445ffa9349501f91150750</t>
  </si>
  <si>
    <t>ลป 0021-66-0002</t>
  </si>
  <si>
    <t>โครงการเสริมสร้างศักยภาพด้านการป้องกันและบรรเทาสาธารณภัย กิจกรรมหลัก : การป้องกันและแก้ไขปัญหาอุบัติเหตุทางถนนในสถานศึกษา</t>
  </si>
  <si>
    <t>สำนักงานป้องกันและบรรเทาสาธารณภัย จังหวัดลำปาง</t>
  </si>
  <si>
    <t>150101</t>
  </si>
  <si>
    <t>v2_150101</t>
  </si>
  <si>
    <t>v2_150101V05F04</t>
  </si>
  <si>
    <t>v3_150101V02F03</t>
  </si>
  <si>
    <t>https://emenscr.nesdc.go.th/viewer/view.html?id=642e8a14bdb6fd5c3303d0e0</t>
  </si>
  <si>
    <t>นร 1605-66-0001</t>
  </si>
  <si>
    <t>พัฒนาเครื่องมือสนับสนุนการประเมินผลการปฏิบัติงานของคณะกรรมการนโยบายที่ดินแห่งชาติ</t>
  </si>
  <si>
    <t>กองส่งเสริมความร่วมมือและขับเคลื่อนการบริหารจัดการที่ดินของรัฐ</t>
  </si>
  <si>
    <t>170201</t>
  </si>
  <si>
    <t>v2_170201</t>
  </si>
  <si>
    <t>v2_170201V01F01</t>
  </si>
  <si>
    <t>v3_170201V01F01</t>
  </si>
  <si>
    <t>v2_180501V04F03</t>
  </si>
  <si>
    <t>https://emenscr.nesdc.go.th/viewer/view.html?id=63fc77e98d48ef490cf596a8</t>
  </si>
  <si>
    <t>ทส 0225-66-0004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</si>
  <si>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</t>
  </si>
  <si>
    <t>v2_180102V02F02</t>
  </si>
  <si>
    <t>v3_180102V02F02</t>
  </si>
  <si>
    <t>https://emenscr.nesdc.go.th/viewer/view.html?id=640ae4e2fceadd7336a5ac86</t>
  </si>
  <si>
    <t>ทส 1201-67-0007</t>
  </si>
  <si>
    <t>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</t>
  </si>
  <si>
    <t>องค์การสวนพฤกษศาสตร์</t>
  </si>
  <si>
    <t>สำนักอำนวยการ</t>
  </si>
  <si>
    <t>ปรับปรุงโครงการสำคัญ 2567</t>
  </si>
  <si>
    <t>v2_180102V04F02</t>
  </si>
  <si>
    <t>https://emenscr.nesdc.go.th/viewer/view.html?id=66458fb155fb162ad95a1277</t>
  </si>
  <si>
    <t>ทส 0225-67-0003</t>
  </si>
  <si>
    <t xml:space="preserve"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 </t>
  </si>
  <si>
    <t>v3_180102V04F01</t>
  </si>
  <si>
    <t>https://emenscr.nesdc.go.th/viewer/view.html?id=658143ca62e90d5c6f000067</t>
  </si>
  <si>
    <t>ศธ 04034-64-0016</t>
  </si>
  <si>
    <t>180102F0501</t>
  </si>
  <si>
    <t>v3_180102V05F01</t>
  </si>
  <si>
    <t>https://emenscr.nesdc.go.th/viewer/view.html?id=5f79cb600a32232509d86fd7</t>
  </si>
  <si>
    <t>ยล 0214-64-0006</t>
  </si>
  <si>
    <t>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</t>
  </si>
  <si>
    <t>https://emenscr.nesdc.go.th/viewer/view.html?id=6013782cdf0971658764009e</t>
  </si>
  <si>
    <t>ศธ 04144-65-0024</t>
  </si>
  <si>
    <t xml:space="preserve">สิ่งแวดล้อมศึกษา ทำความดีด้วยหัวใจ ลดภัยสิ่งแวดล้อม  </t>
  </si>
  <si>
    <t>เมษายน 2565</t>
  </si>
  <si>
    <t>สำนักงานเขตพื้นที่การศึกษาประถมศึกษาสกลนคร เขต 3</t>
  </si>
  <si>
    <t>180101F0303</t>
  </si>
  <si>
    <t>v3_180101V03F01</t>
  </si>
  <si>
    <t>https://emenscr.nesdc.go.th/viewer/view.html?id=62676d79477d866705f9b57e</t>
  </si>
  <si>
    <t>อักษรย่อ</t>
  </si>
  <si>
    <t>ปัจจัย (เดิม)</t>
  </si>
  <si>
    <t>ความสอดคล้องหลัก/รอง</t>
  </si>
  <si>
    <t>หมายเหตุ</t>
  </si>
  <si>
    <t>หลัก</t>
  </si>
  <si>
    <t>รอง</t>
  </si>
  <si>
    <t>นับซ้ำ</t>
  </si>
  <si>
    <t>ลิงก์</t>
  </si>
  <si>
    <t>มทร.สุวรรณภูมิ</t>
  </si>
  <si>
    <t>สป.ศธ.</t>
  </si>
  <si>
    <t>สพฐ.</t>
  </si>
  <si>
    <t>สผ.</t>
  </si>
  <si>
    <t>สป.ทส.</t>
  </si>
  <si>
    <t>กรอ.</t>
  </si>
  <si>
    <t>มรภ.กพ.</t>
  </si>
  <si>
    <t>มอบ.</t>
  </si>
  <si>
    <t>สศช.</t>
  </si>
  <si>
    <t>ทช.</t>
  </si>
  <si>
    <t>คพ.</t>
  </si>
  <si>
    <t>อส.</t>
  </si>
  <si>
    <t>สส.</t>
  </si>
  <si>
    <t>สทอภ.</t>
  </si>
  <si>
    <t>ปภ.</t>
  </si>
  <si>
    <t>พพ.</t>
  </si>
  <si>
    <t>สตช.</t>
  </si>
  <si>
    <t>รฟม.</t>
  </si>
  <si>
    <t>สคทช.</t>
  </si>
  <si>
    <t>สมช.</t>
  </si>
  <si>
    <t>ยผ.</t>
  </si>
  <si>
    <t>มรธ.</t>
  </si>
  <si>
    <t>ทล.</t>
  </si>
  <si>
    <t>อ.ส.พ.</t>
  </si>
  <si>
    <t>มรท.</t>
  </si>
  <si>
    <t>มกส.</t>
  </si>
  <si>
    <t>สกร.</t>
  </si>
  <si>
    <t>ขบ.</t>
  </si>
  <si>
    <t>อต.</t>
  </si>
  <si>
    <t>มทร.ธัญบุรี</t>
  </si>
  <si>
    <t>มศว.</t>
  </si>
  <si>
    <t>สธค.</t>
  </si>
  <si>
    <t>สกสค.</t>
  </si>
  <si>
    <t>มช.</t>
  </si>
  <si>
    <t>ทบ.</t>
  </si>
  <si>
    <t>มรภ.พบ.</t>
  </si>
  <si>
    <t>มรภ.</t>
  </si>
  <si>
    <t>ปค.</t>
  </si>
  <si>
    <t>กพร.</t>
  </si>
  <si>
    <t>กปส.</t>
  </si>
  <si>
    <t>Count of ปัจจัย</t>
  </si>
  <si>
    <t>จำนวนโครงการห้วงที่ 2 (66-68)</t>
  </si>
  <si>
    <t>**F00 หมายถึงโครงการไม่สอดคล้องกับองค์ประกอบปัจจัยใดของเป้าหมายแผนแม่บทย่อย</t>
  </si>
  <si>
    <t>รวมหลัก</t>
  </si>
  <si>
    <t>รวมรอง</t>
  </si>
  <si>
    <t>id โครงการ</t>
  </si>
  <si>
    <t>hyperlink</t>
  </si>
  <si>
    <t>ชื่อโครงการ</t>
  </si>
  <si>
    <t>กระทรวง</t>
  </si>
  <si>
    <t>กรม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</si>
  <si>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</si>
  <si>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</si>
  <si>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</si>
  <si>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</si>
  <si>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</si>
  <si>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</si>
  <si>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</si>
  <si>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ไม่ผ่าน</t>
  </si>
  <si>
    <t>(ร่าง) ข้อเสนอโครงการสำคัญประจำปี 2569 ภายใต้แผนแม่บท 180501</t>
  </si>
  <si>
    <t>ปัจจัย v3</t>
  </si>
  <si>
    <t>ชื่อโครงการ (ข้อความ)</t>
  </si>
  <si>
    <t>Y1</t>
  </si>
  <si>
    <t>66cea5b10816d804c8e04c07</t>
  </si>
  <si>
    <t>https://emenscr.nesdc.go.th/viewer/view.html?id=66cea5b10816d804c8e04c07</t>
  </si>
  <si>
    <t>การสำรวจรอยเลื่อนมีพลังที่ซ่อนตัวในเขตเมืองใหญ่ในจังหวัดภาคเหนือของประเทศไทย เพื่อลดผลกระทบจากภัยพิบัติแผ่นดินไหวของประเทศไทย</t>
  </si>
  <si>
    <t>66c47ceaca398d04dbf1855e</t>
  </si>
  <si>
    <t>https://emenscr.nesdc.go.th/viewer/view.html?id=66c47ceaca398d04dbf1855e</t>
  </si>
  <si>
    <t>เยาวชนผู้นำองค์ความรู้ด้านการเปลี่ยนแปลงสภาพภูมิอากาศ สู่การเติบโตอย่างยั่งยืนบนสังคมที่เป็นมิตรต่อสภาพภูมิอากาศ</t>
  </si>
  <si>
    <t>66cddf5620d7cf42394f689c</t>
  </si>
  <si>
    <t>https://emenscr.nesdc.go.th/viewer/view.html?id=66cddf5620d7cf42394f689c</t>
  </si>
  <si>
    <t xml:space="preserve">ส่งเสริมและพัฒนาแนวปฏิบัติที่ดีในการดำเนินธุรกิจที่มีความรับผิดชอบต่อความหลากหลายทางชีวภาพ  </t>
  </si>
  <si>
    <t>สำนักงานพัฒนาเศรษฐกิจจากฐานชีวภาพ</t>
  </si>
  <si>
    <t>66cefcfa4a283942339d7517</t>
  </si>
  <si>
    <t>https://emenscr.nesdc.go.th/viewer/view.html?id=66cefcfa4a283942339d7517</t>
  </si>
  <si>
    <t>โครงการศิลปะการมีส่วนร่วมทางสังคมกับกระบวนทัศน์ทฤษฎีการวิพากษ์เชิงนิเวศ กรณีศึกษาพื้นที่เชียงใหม่ในสถาณการณ์สิ่งแวดล้อมที่เปลี่ยนแปลง (Social Engagement Art the Ecocriticism Paradigm: A Case Study of Chiang Mai Amid Environmental Change)</t>
  </si>
  <si>
    <t>66c59bfb4a283942339d642d</t>
  </si>
  <si>
    <t>https://emenscr.nesdc.go.th/viewer/view.html?id=66c59bfb4a283942339d642d</t>
  </si>
  <si>
    <t xml:space="preserve">โครงการยกระดับดัชนีสมรรถนะสิ่งแวดล้อมของประเทศไทยมุ่งสู่ธรรมาภิบาลสิ่งแวดล้อม </t>
  </si>
  <si>
    <t>66b1972b46601904ce6f26e0</t>
  </si>
  <si>
    <t>https://emenscr.nesdc.go.th/viewer/view.html?id=66b1972b46601904ce6f26e0</t>
  </si>
  <si>
    <t>โครงการส่งเสริมอุตสาหกรรมเหมืองแร่และอุตสาหกรรมพื้้นฐานให้มีมาตรฐานความรับผิดชอบต่อสังคม (CSR-DPIM)</t>
  </si>
  <si>
    <t>กรมอุตสาหกรรมพื้นฐานและการเหมืองแร่</t>
  </si>
  <si>
    <t>66cdd7cfca398d04dbf186ec</t>
  </si>
  <si>
    <t>https://emenscr.nesdc.go.th/viewer/view.html?id=66cdd7cfca398d04dbf186ec</t>
  </si>
  <si>
    <t>ส่งเสริมการสร้างการเติบโตอย่างยั่งยืนด้วยเครื่องมือกลไกในการอนุรักษ์และใช้ประโยชน์จากความหลากหลายทาง</t>
  </si>
  <si>
    <t>66cefcbc0816d804c8e04c38</t>
  </si>
  <si>
    <t>https://emenscr.nesdc.go.th/viewer/view.html?id=66cefcbc0816d804c8e04c38</t>
  </si>
  <si>
    <t>โครงการเครือข่ายอุตสาหกรรมรักษ์สิ่งแวดล้อมบนหลักการมีส่วนร่วมและธรรมาภิบาล</t>
  </si>
  <si>
    <t>66c7289246601904ce6f296d</t>
  </si>
  <si>
    <t>https://emenscr.nesdc.go.th/viewer/view.html?id=66c7289246601904ce6f296d</t>
  </si>
  <si>
    <t>โครงการส่งเสริมการมีส่วนร่วมและบูรณาการเครือข่ายความร่วมมือด้านการเปลี่ยนแปลงสภาพภูมิอากาศและสิ่งแวดล้อม</t>
  </si>
  <si>
    <t>66c450c320d7cf42394f58e0</t>
  </si>
  <si>
    <t>https://emenscr.nesdc.go.th/viewer/view.html?id=66c450c320d7cf42394f58e0</t>
  </si>
  <si>
    <t>โครงการการพัฒนานโยบายเชิงนวัตกรรม เพื่อบริหารจัดการประเด็นร่วมด้านการจัดการทรัพยากรธรรมชาติและสิ่งแวดล้อมของประเทศ</t>
  </si>
  <si>
    <t>66cfe93a46601904ce6f2af0</t>
  </si>
  <si>
    <t>https://emenscr.nesdc.go.th/viewer/view.html?id=66cfe93a46601904ce6f2af0</t>
  </si>
  <si>
    <t>โครงการจัดทำดัชนีด้านความยั่งยืน (SDG index) ระดับจังหวัดตามแนวทางของ UN กับจังหวัดนำร่อง</t>
  </si>
  <si>
    <t>66bdbbbd0816d804c8e0497a</t>
  </si>
  <si>
    <t>https://emenscr.nesdc.go.th/viewer/view.html?id=66bdbbbd0816d804c8e0497a</t>
  </si>
  <si>
    <t>ยกระดับกระบวนการประเมินผลกระทบสิ่งแวดล้อม และการติดตามตรวจสอบ ระยะที่ 2</t>
  </si>
  <si>
    <t>อก 0507-69-0002</t>
  </si>
  <si>
    <t>ตุลาคม 2568</t>
  </si>
  <si>
    <t>Private_ID</t>
  </si>
  <si>
    <t>ข้อเสนอโครงการสำคัญ 2568 ที่ผ่านเข้ารอบ</t>
  </si>
  <si>
    <t>ข้อเสนอโครงการสำคัญ 2569 ที่ผ่านเข้ารอบ</t>
  </si>
  <si>
    <t>v1_180501V04</t>
  </si>
  <si>
    <t>v1_180501V03</t>
  </si>
  <si>
    <r>
      <t>โครงการเพื่อขับเคลื่อนการบรรลุเป้าหมายตามยุทธศาสตร์ชาติ ประจำปีงบประมาณ 2566 - 2569 เทียบ</t>
    </r>
    <r>
      <rPr>
        <b/>
        <sz val="24"/>
        <color theme="8"/>
        <rFont val="TH SarabunPSK"/>
        <family val="2"/>
      </rPr>
      <t xml:space="preserve">องค์ประกอบและปัจจัยของห่วงโซ่คุณค่าฯ (FVCT) (ฉบับเดิม) </t>
    </r>
    <r>
      <rPr>
        <b/>
        <sz val="24"/>
        <rFont val="TH SarabunPSK"/>
        <family val="2"/>
      </rPr>
      <t>กับ</t>
    </r>
    <r>
      <rPr>
        <b/>
        <sz val="24"/>
        <color theme="5"/>
        <rFont val="TH SarabunPSK"/>
        <family val="2"/>
      </rPr>
      <t>ห่วงโซ่คุณค่าฯ</t>
    </r>
    <r>
      <rPr>
        <b/>
        <sz val="24"/>
        <color theme="9"/>
        <rFont val="TH SarabunPSK"/>
        <family val="2"/>
      </rPr>
      <t xml:space="preserve"> </t>
    </r>
    <r>
      <rPr>
        <b/>
        <sz val="24"/>
        <color theme="5"/>
        <rFont val="TH SarabunPSK"/>
        <family val="2"/>
      </rPr>
      <t xml:space="preserve">(FVCT) (ฉบับแก้ไข) (พ.ศ. 2567-2570) </t>
    </r>
  </si>
  <si>
    <t>มจ.</t>
  </si>
  <si>
    <t>มร.ชม.</t>
  </si>
  <si>
    <t>มรล.</t>
  </si>
  <si>
    <t>มรภ.บร.</t>
  </si>
  <si>
    <t>มศก.</t>
  </si>
  <si>
    <t>มอ.</t>
  </si>
  <si>
    <t>มสธ.</t>
  </si>
  <si>
    <t>มรภ.อบ.</t>
  </si>
  <si>
    <t>สทป.</t>
  </si>
  <si>
    <t>ไม่มีโครงการ</t>
  </si>
  <si>
    <t>ไม่มี</t>
  </si>
  <si>
    <t>สป.อก.</t>
  </si>
  <si>
    <t>มหาวิทยาลัยแม่โจ้</t>
  </si>
  <si>
    <t>มหาวิทยาลัยราชภัฏเชียงใหม่</t>
  </si>
  <si>
    <t>มหาวิทยาลัยราชภัฏเลย</t>
  </si>
  <si>
    <t>มหาวิทยาลัยราชภัฏบุรีรัมย์</t>
  </si>
  <si>
    <t>มหาวิทยาลัยศิลปากร</t>
  </si>
  <si>
    <t>มหาวิทยาลัยสงขลานครินทร์</t>
  </si>
  <si>
    <t>มหาวิทยาลัยสุโขทัยธรรมมาธิราช</t>
  </si>
  <si>
    <t>สำนักงานปลัดกระทรวงอุตสาหกรรม</t>
  </si>
  <si>
    <t>กระทรวงงอตสาหกรรม</t>
  </si>
  <si>
    <t>มหาวิทยาลัยราชภัฏอุบลราชธานี</t>
  </si>
  <si>
    <t>สถาบันเทคโนโลยีปทุมวัน</t>
  </si>
  <si>
    <t>อื่นๆ</t>
  </si>
  <si>
    <t>หน่วยงานที่pivotไว้เดิม</t>
  </si>
  <si>
    <t>pivotหน่วยงานทั้งหมดใหม่</t>
  </si>
  <si>
    <t>Row Labels</t>
  </si>
  <si>
    <t>Grand Total</t>
  </si>
  <si>
    <t>หน่วยงานชมพู</t>
  </si>
  <si>
    <t>ตัวย่อ</t>
  </si>
  <si>
    <t>หน่วยงาน</t>
  </si>
  <si>
    <t>ความสอดคล้องเดิม</t>
  </si>
  <si>
    <t>หน่วยงานที่มีคก.สำคัญ</t>
  </si>
  <si>
    <t>ปีงบ</t>
  </si>
  <si>
    <t>ระบุไม่ได้</t>
  </si>
  <si>
    <t>DPIM</t>
  </si>
  <si>
    <t>คก.สำคัญ69</t>
  </si>
  <si>
    <t>คก.สำคัญ68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</si>
</sst>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36">
    <font>
      <sz val="11"/>
      <name val="Calibri"/>
    </font>
    <font>
      <sz val="11"/>
      <color theme="1"/>
      <name val="Calibri"/>
      <family val="2"/>
      <charset val="222"/>
      <scheme val="minor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2"/>
      <name val="TH SarabunPSK"/>
      <family val="2"/>
    </font>
    <font>
      <b/>
      <sz val="16"/>
      <name val="TH SarabunPSK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sz val="8"/>
      <name val="Calibri"/>
      <family val="2"/>
    </font>
    <font>
      <sz val="16"/>
      <name val="TH SarabunPSK"/>
      <family val="2"/>
      <charset val="222"/>
    </font>
    <font>
      <sz val="16"/>
      <name val="TH SarabunPSK"/>
      <family val="2"/>
    </font>
    <font>
      <u/>
      <sz val="16"/>
      <color theme="10"/>
      <name val="TH SarabunPSK"/>
      <family val="2"/>
    </font>
    <font>
      <sz val="16"/>
      <color rgb="FFFF0000"/>
      <name val="TH SarabunPSK"/>
      <family val="2"/>
    </font>
    <font>
      <b/>
      <sz val="11"/>
      <name val="Calibri"/>
      <family val="2"/>
    </font>
    <font>
      <b/>
      <sz val="16"/>
      <color theme="1"/>
      <name val="TH SarabunPSK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sz val="16"/>
      <color rgb="FF0070C0"/>
      <name val="TH SarabunPSK"/>
      <family val="2"/>
    </font>
    <font>
      <sz val="11"/>
      <name val="TH SarabunPSK"/>
      <family val="2"/>
    </font>
    <font>
      <sz val="16"/>
      <color theme="5"/>
      <name val="TH SarabunPSK"/>
      <family val="2"/>
    </font>
    <font>
      <sz val="16"/>
      <color rgb="FF00B050"/>
      <name val="TH SarabunPSK"/>
      <family val="2"/>
    </font>
    <font>
      <b/>
      <sz val="16"/>
      <color rgb="FF00B050"/>
      <name val="TH SarabunPSK"/>
      <family val="2"/>
    </font>
    <font>
      <b/>
      <sz val="16"/>
      <color theme="0"/>
      <name val="TH SarabunPSK"/>
      <family val="2"/>
    </font>
    <font>
      <b/>
      <sz val="26"/>
      <name val="TH SarabunPSK"/>
      <family val="2"/>
    </font>
    <font>
      <b/>
      <sz val="24"/>
      <name val="TH SarabunPSK"/>
      <family val="2"/>
    </font>
    <font>
      <sz val="16"/>
      <color theme="1"/>
      <name val="TH SarabunPSK"/>
      <family val="2"/>
    </font>
    <font>
      <b/>
      <sz val="22"/>
      <color rgb="FFFF0000"/>
      <name val="TH SarabunPSK"/>
      <family val="2"/>
    </font>
    <font>
      <sz val="11"/>
      <color theme="1"/>
      <name val="Calibri"/>
      <family val="2"/>
      <scheme val="minor"/>
    </font>
    <font>
      <b/>
      <sz val="24"/>
      <color theme="8"/>
      <name val="TH SarabunPSK"/>
      <family val="2"/>
    </font>
    <font>
      <b/>
      <sz val="24"/>
      <color theme="5"/>
      <name val="TH SarabunPSK"/>
      <family val="2"/>
    </font>
    <font>
      <b/>
      <sz val="24"/>
      <color theme="9"/>
      <name val="TH SarabunPSK"/>
      <family val="2"/>
    </font>
    <font>
      <sz val="16"/>
      <color rgb="FFFF0066"/>
      <name val="TH SarabunPSK"/>
      <family val="2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ADCF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indexed="64"/>
      </patternFill>
    </fill>
    <fill>
      <patternFill patternType="solid">
        <fgColor rgb="FFF9ADAD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00B050"/>
        <bgColor indexed="64"/>
      </patternFill>
    </fill>
  </fills>
  <borders count="13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4" fillId="0" borderId="0" applyNumberFormat="0" applyFill="0" applyBorder="0" applyAlignment="0" applyProtection="0"/>
    <xf numFmtId="0" fontId="3" fillId="0" borderId="0"/>
    <xf numFmtId="0" fontId="3" fillId="0" borderId="0"/>
    <xf numFmtId="0" fontId="4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1" fillId="0" borderId="0"/>
    <xf numFmtId="0" fontId="3" fillId="0" borderId="0"/>
  </cellStyleXfs>
  <cellXfs count="219">
    <xf numFmtId="0" fontId="0" fillId="0" borderId="0" xfId="0"/>
    <xf numFmtId="0" fontId="2" fillId="0" borderId="0" xfId="0" applyFont="1"/>
    <xf numFmtId="3" fontId="0" fillId="0" borderId="0" xfId="0" applyNumberFormat="1"/>
    <xf numFmtId="1" fontId="0" fillId="0" borderId="0" xfId="0" applyNumberFormat="1"/>
    <xf numFmtId="0" fontId="4" fillId="2" borderId="1" xfId="1" applyFill="1" applyBorder="1" applyAlignment="1">
      <alignment horizontal="left" vertical="center" indent="1"/>
    </xf>
    <xf numFmtId="0" fontId="4" fillId="2" borderId="2" xfId="1" applyFill="1" applyBorder="1" applyAlignment="1">
      <alignment horizontal="left" vertical="center" indent="1"/>
    </xf>
    <xf numFmtId="0" fontId="4" fillId="2" borderId="3" xfId="1" applyFill="1" applyBorder="1" applyAlignment="1">
      <alignment horizontal="left" vertical="center" indent="1"/>
    </xf>
    <xf numFmtId="0" fontId="3" fillId="0" borderId="0" xfId="0" applyFont="1"/>
    <xf numFmtId="0" fontId="0" fillId="4" borderId="0" xfId="0" applyFill="1" applyAlignment="1">
      <alignment horizontal="left"/>
    </xf>
    <xf numFmtId="0" fontId="0" fillId="5" borderId="0" xfId="0" applyFill="1" applyAlignment="1">
      <alignment horizontal="left"/>
    </xf>
    <xf numFmtId="0" fontId="0" fillId="6" borderId="0" xfId="0" applyFill="1" applyAlignment="1">
      <alignment horizontal="left"/>
    </xf>
    <xf numFmtId="0" fontId="0" fillId="7" borderId="0" xfId="0" applyFill="1" applyAlignment="1">
      <alignment horizontal="left"/>
    </xf>
    <xf numFmtId="0" fontId="2" fillId="10" borderId="0" xfId="0" applyFont="1" applyFill="1"/>
    <xf numFmtId="0" fontId="5" fillId="0" borderId="0" xfId="0" applyFont="1"/>
    <xf numFmtId="0" fontId="4" fillId="0" borderId="1" xfId="1" applyFill="1" applyBorder="1" applyAlignment="1">
      <alignment horizontal="left" vertical="center" indent="1"/>
    </xf>
    <xf numFmtId="0" fontId="4" fillId="0" borderId="2" xfId="1" applyFill="1" applyBorder="1" applyAlignment="1">
      <alignment horizontal="left" vertical="center" indent="1"/>
    </xf>
    <xf numFmtId="0" fontId="0" fillId="8" borderId="0" xfId="0" applyFill="1" applyAlignment="1">
      <alignment horizontal="left"/>
    </xf>
    <xf numFmtId="0" fontId="0" fillId="11" borderId="0" xfId="0" applyFill="1" applyAlignment="1">
      <alignment horizontal="left"/>
    </xf>
    <xf numFmtId="0" fontId="6" fillId="0" borderId="0" xfId="0" applyFont="1"/>
    <xf numFmtId="0" fontId="8" fillId="3" borderId="0" xfId="2" applyFont="1" applyFill="1"/>
    <xf numFmtId="0" fontId="9" fillId="3" borderId="0" xfId="2" applyFont="1" applyFill="1" applyAlignment="1">
      <alignment horizontal="left" vertical="center" wrapText="1"/>
    </xf>
    <xf numFmtId="0" fontId="8" fillId="0" borderId="0" xfId="2" applyFont="1"/>
    <xf numFmtId="0" fontId="10" fillId="0" borderId="0" xfId="2" applyFont="1" applyAlignment="1">
      <alignment horizontal="left" vertical="center"/>
    </xf>
    <xf numFmtId="0" fontId="8" fillId="0" borderId="0" xfId="2" applyFont="1" applyAlignment="1">
      <alignment horizontal="center"/>
    </xf>
    <xf numFmtId="0" fontId="10" fillId="12" borderId="0" xfId="2" applyFont="1" applyFill="1" applyAlignment="1">
      <alignment horizontal="left" vertical="center"/>
    </xf>
    <xf numFmtId="0" fontId="8" fillId="12" borderId="0" xfId="2" applyFont="1" applyFill="1"/>
    <xf numFmtId="0" fontId="10" fillId="0" borderId="0" xfId="2" applyFont="1" applyAlignment="1">
      <alignment horizontal="center" vertical="center"/>
    </xf>
    <xf numFmtId="0" fontId="10" fillId="0" borderId="0" xfId="2" applyFont="1" applyAlignment="1">
      <alignment horizontal="left" wrapText="1"/>
    </xf>
    <xf numFmtId="0" fontId="10" fillId="0" borderId="0" xfId="2" applyFont="1"/>
    <xf numFmtId="0" fontId="10" fillId="0" borderId="0" xfId="2" applyFont="1" applyAlignment="1">
      <alignment horizontal="left" vertical="top" wrapText="1"/>
    </xf>
    <xf numFmtId="0" fontId="10" fillId="13" borderId="0" xfId="2" applyFont="1" applyFill="1" applyAlignment="1">
      <alignment horizontal="left" vertical="center"/>
    </xf>
    <xf numFmtId="0" fontId="8" fillId="13" borderId="0" xfId="2" applyFont="1" applyFill="1"/>
    <xf numFmtId="0" fontId="10" fillId="0" borderId="0" xfId="2" applyFont="1" applyAlignment="1">
      <alignment horizontal="left"/>
    </xf>
    <xf numFmtId="0" fontId="14" fillId="0" borderId="0" xfId="0" applyFont="1"/>
    <xf numFmtId="0" fontId="6" fillId="10" borderId="0" xfId="0" applyFont="1" applyFill="1" applyAlignment="1">
      <alignment horizontal="left"/>
    </xf>
    <xf numFmtId="0" fontId="14" fillId="0" borderId="0" xfId="0" applyFont="1" applyAlignment="1">
      <alignment horizontal="left"/>
    </xf>
    <xf numFmtId="0" fontId="15" fillId="0" borderId="0" xfId="1" applyFont="1" applyFill="1" applyBorder="1" applyAlignment="1">
      <alignment horizontal="left"/>
    </xf>
    <xf numFmtId="0" fontId="14" fillId="0" borderId="0" xfId="0" applyFont="1" applyFill="1" applyBorder="1"/>
    <xf numFmtId="1" fontId="14" fillId="0" borderId="0" xfId="0" applyNumberFormat="1" applyFont="1" applyFill="1" applyBorder="1"/>
    <xf numFmtId="0" fontId="14" fillId="3" borderId="0" xfId="0" applyFont="1" applyFill="1" applyBorder="1"/>
    <xf numFmtId="0" fontId="14" fillId="0" borderId="0" xfId="0" applyFont="1" applyAlignment="1">
      <alignment horizontal="center"/>
    </xf>
    <xf numFmtId="0" fontId="14" fillId="0" borderId="0" xfId="0" applyFont="1" applyFill="1" applyAlignment="1">
      <alignment horizontal="left"/>
    </xf>
    <xf numFmtId="1" fontId="14" fillId="0" borderId="0" xfId="0" applyNumberFormat="1" applyFont="1" applyAlignment="1">
      <alignment horizontal="left"/>
    </xf>
    <xf numFmtId="1" fontId="14" fillId="15" borderId="0" xfId="0" applyNumberFormat="1" applyFont="1" applyFill="1" applyBorder="1"/>
    <xf numFmtId="0" fontId="14" fillId="15" borderId="0" xfId="0" applyFont="1" applyFill="1" applyBorder="1"/>
    <xf numFmtId="0" fontId="15" fillId="2" borderId="1" xfId="1" applyFont="1" applyFill="1" applyBorder="1" applyAlignment="1">
      <alignment horizontal="left" vertical="center"/>
    </xf>
    <xf numFmtId="0" fontId="15" fillId="2" borderId="2" xfId="1" applyFont="1" applyFill="1" applyBorder="1" applyAlignment="1">
      <alignment horizontal="left" vertical="center"/>
    </xf>
    <xf numFmtId="0" fontId="15" fillId="2" borderId="0" xfId="1" applyFont="1" applyFill="1" applyBorder="1" applyAlignment="1">
      <alignment horizontal="left" vertical="center"/>
    </xf>
    <xf numFmtId="0" fontId="15" fillId="0" borderId="0" xfId="1" applyFont="1" applyFill="1" applyBorder="1" applyAlignment="1">
      <alignment horizontal="left" vertical="center"/>
    </xf>
    <xf numFmtId="0" fontId="6" fillId="9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15" fillId="0" borderId="2" xfId="1" applyFont="1" applyFill="1" applyBorder="1" applyAlignment="1">
      <alignment horizontal="left" vertical="center"/>
    </xf>
    <xf numFmtId="0" fontId="0" fillId="0" borderId="0" xfId="0" applyFont="1" applyFill="1" applyBorder="1"/>
    <xf numFmtId="0" fontId="17" fillId="0" borderId="0" xfId="0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49" fontId="19" fillId="17" borderId="4" xfId="0" applyNumberFormat="1" applyFont="1" applyFill="1" applyBorder="1"/>
    <xf numFmtId="0" fontId="6" fillId="17" borderId="4" xfId="0" applyFont="1" applyFill="1" applyBorder="1"/>
    <xf numFmtId="0" fontId="19" fillId="17" borderId="4" xfId="0" applyFont="1" applyFill="1" applyBorder="1"/>
    <xf numFmtId="0" fontId="19" fillId="18" borderId="4" xfId="0" applyFont="1" applyFill="1" applyBorder="1"/>
    <xf numFmtId="0" fontId="6" fillId="18" borderId="4" xfId="0" applyFont="1" applyFill="1" applyBorder="1"/>
    <xf numFmtId="49" fontId="6" fillId="17" borderId="4" xfId="0" applyNumberFormat="1" applyFont="1" applyFill="1" applyBorder="1"/>
    <xf numFmtId="0" fontId="6" fillId="19" borderId="4" xfId="0" applyFont="1" applyFill="1" applyBorder="1"/>
    <xf numFmtId="49" fontId="20" fillId="0" borderId="4" xfId="0" applyNumberFormat="1" applyFont="1" applyFill="1" applyBorder="1"/>
    <xf numFmtId="0" fontId="20" fillId="0" borderId="4" xfId="0" applyFont="1" applyFill="1" applyBorder="1"/>
    <xf numFmtId="14" fontId="20" fillId="0" borderId="4" xfId="0" applyNumberFormat="1" applyFont="1" applyFill="1" applyBorder="1"/>
    <xf numFmtId="0" fontId="20" fillId="0" borderId="0" xfId="0" applyFont="1" applyFill="1" applyBorder="1"/>
    <xf numFmtId="0" fontId="21" fillId="0" borderId="4" xfId="0" applyFont="1" applyFill="1" applyBorder="1"/>
    <xf numFmtId="0" fontId="23" fillId="0" borderId="0" xfId="0" applyFont="1"/>
    <xf numFmtId="0" fontId="24" fillId="0" borderId="0" xfId="0" applyFont="1"/>
    <xf numFmtId="0" fontId="16" fillId="0" borderId="0" xfId="0" applyFont="1"/>
    <xf numFmtId="0" fontId="21" fillId="0" borderId="0" xfId="0" applyFont="1" applyFill="1" applyBorder="1"/>
    <xf numFmtId="0" fontId="6" fillId="17" borderId="4" xfId="0" applyFont="1" applyFill="1" applyBorder="1" applyAlignment="1">
      <alignment horizontal="center"/>
    </xf>
    <xf numFmtId="0" fontId="6" fillId="19" borderId="4" xfId="0" applyFont="1" applyFill="1" applyBorder="1" applyAlignment="1">
      <alignment horizontal="center"/>
    </xf>
    <xf numFmtId="0" fontId="21" fillId="0" borderId="0" xfId="0" applyFont="1"/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14" fillId="0" borderId="0" xfId="0" applyFont="1" applyFill="1"/>
    <xf numFmtId="0" fontId="6" fillId="0" borderId="0" xfId="0" pivotButton="1" applyFont="1"/>
    <xf numFmtId="0" fontId="6" fillId="0" borderId="0" xfId="0" applyNumberFormat="1" applyFont="1"/>
    <xf numFmtId="0" fontId="6" fillId="0" borderId="0" xfId="0" applyFont="1" applyAlignment="1">
      <alignment horizontal="left" indent="1"/>
    </xf>
    <xf numFmtId="0" fontId="29" fillId="0" borderId="0" xfId="5" applyFont="1" applyFill="1"/>
    <xf numFmtId="0" fontId="18" fillId="28" borderId="0" xfId="5" applyFont="1" applyFill="1" applyAlignment="1">
      <alignment horizontal="center"/>
    </xf>
    <xf numFmtId="0" fontId="18" fillId="0" borderId="0" xfId="5" applyFont="1" applyFill="1"/>
    <xf numFmtId="164" fontId="29" fillId="0" borderId="0" xfId="6" applyNumberFormat="1" applyFont="1" applyFill="1"/>
    <xf numFmtId="0" fontId="14" fillId="0" borderId="0" xfId="5" applyFont="1" applyFill="1"/>
    <xf numFmtId="0" fontId="29" fillId="7" borderId="0" xfId="5" applyFont="1" applyFill="1"/>
    <xf numFmtId="0" fontId="30" fillId="0" borderId="0" xfId="5" applyFont="1"/>
    <xf numFmtId="0" fontId="22" fillId="0" borderId="0" xfId="5" applyFont="1"/>
    <xf numFmtId="0" fontId="22" fillId="0" borderId="0" xfId="5" applyFont="1" applyFill="1"/>
    <xf numFmtId="0" fontId="14" fillId="0" borderId="0" xfId="5" applyFont="1"/>
    <xf numFmtId="0" fontId="6" fillId="0" borderId="0" xfId="5" applyFont="1"/>
    <xf numFmtId="164" fontId="6" fillId="0" borderId="0" xfId="6" applyNumberFormat="1" applyFont="1"/>
    <xf numFmtId="164" fontId="6" fillId="0" borderId="0" xfId="6" applyNumberFormat="1" applyFont="1" applyFill="1"/>
    <xf numFmtId="0" fontId="22" fillId="0" borderId="0" xfId="5" applyFont="1" applyFill="1" applyBorder="1"/>
    <xf numFmtId="164" fontId="6" fillId="0" borderId="0" xfId="6" applyNumberFormat="1" applyFont="1" applyFill="1" applyBorder="1"/>
    <xf numFmtId="0" fontId="19" fillId="29" borderId="5" xfId="3" applyFont="1" applyFill="1" applyBorder="1" applyAlignment="1">
      <alignment horizontal="center" vertical="center"/>
    </xf>
    <xf numFmtId="0" fontId="19" fillId="31" borderId="4" xfId="3" applyFont="1" applyFill="1" applyBorder="1" applyAlignment="1">
      <alignment horizontal="center" vertical="center"/>
    </xf>
    <xf numFmtId="0" fontId="14" fillId="0" borderId="0" xfId="7" applyFont="1"/>
    <xf numFmtId="0" fontId="14" fillId="0" borderId="0" xfId="7" applyFont="1" applyFill="1" applyAlignment="1">
      <alignment horizontal="center"/>
    </xf>
    <xf numFmtId="0" fontId="14" fillId="0" borderId="0" xfId="7" applyFont="1" applyAlignment="1">
      <alignment horizontal="center"/>
    </xf>
    <xf numFmtId="0" fontId="26" fillId="33" borderId="5" xfId="3" applyFont="1" applyFill="1" applyBorder="1" applyAlignment="1">
      <alignment horizontal="center" vertical="center"/>
    </xf>
    <xf numFmtId="0" fontId="6" fillId="29" borderId="5" xfId="3" applyFont="1" applyFill="1" applyBorder="1" applyAlignment="1">
      <alignment horizontal="center" vertical="center"/>
    </xf>
    <xf numFmtId="0" fontId="19" fillId="32" borderId="5" xfId="3" applyFont="1" applyFill="1" applyBorder="1" applyAlignment="1">
      <alignment horizontal="center" vertical="center"/>
    </xf>
    <xf numFmtId="0" fontId="29" fillId="0" borderId="4" xfId="8" applyFont="1" applyBorder="1" applyAlignment="1">
      <alignment horizontal="left"/>
    </xf>
    <xf numFmtId="0" fontId="15" fillId="0" borderId="4" xfId="1" applyFont="1" applyBorder="1" applyAlignment="1">
      <alignment horizontal="left"/>
    </xf>
    <xf numFmtId="0" fontId="29" fillId="0" borderId="4" xfId="8" applyFont="1" applyFill="1" applyBorder="1"/>
    <xf numFmtId="0" fontId="29" fillId="0" borderId="0" xfId="8" applyFont="1"/>
    <xf numFmtId="2" fontId="24" fillId="0" borderId="4" xfId="8" applyNumberFormat="1" applyFont="1" applyFill="1" applyBorder="1"/>
    <xf numFmtId="0" fontId="29" fillId="0" borderId="4" xfId="8" applyFont="1" applyFill="1" applyBorder="1" applyAlignment="1">
      <alignment horizontal="center" vertical="center"/>
    </xf>
    <xf numFmtId="0" fontId="29" fillId="0" borderId="4" xfId="8" applyFont="1" applyBorder="1" applyAlignment="1">
      <alignment horizontal="center"/>
    </xf>
    <xf numFmtId="0" fontId="7" fillId="0" borderId="4" xfId="8" applyFont="1" applyFill="1" applyBorder="1" applyAlignment="1">
      <alignment horizontal="center"/>
    </xf>
    <xf numFmtId="0" fontId="7" fillId="0" borderId="4" xfId="9" applyFont="1" applyFill="1" applyBorder="1" applyAlignment="1">
      <alignment horizontal="center"/>
    </xf>
    <xf numFmtId="0" fontId="18" fillId="0" borderId="4" xfId="9" applyFont="1" applyFill="1" applyBorder="1" applyAlignment="1">
      <alignment horizontal="center"/>
    </xf>
    <xf numFmtId="0" fontId="29" fillId="0" borderId="4" xfId="8" applyFont="1" applyFill="1" applyBorder="1" applyAlignment="1">
      <alignment horizontal="center"/>
    </xf>
    <xf numFmtId="0" fontId="24" fillId="0" borderId="4" xfId="8" applyFont="1" applyFill="1" applyBorder="1"/>
    <xf numFmtId="2" fontId="16" fillId="0" borderId="4" xfId="8" applyNumberFormat="1" applyFont="1" applyFill="1" applyBorder="1"/>
    <xf numFmtId="0" fontId="29" fillId="8" borderId="4" xfId="8" applyFont="1" applyFill="1" applyBorder="1"/>
    <xf numFmtId="0" fontId="24" fillId="8" borderId="4" xfId="8" applyFont="1" applyFill="1" applyBorder="1"/>
    <xf numFmtId="2" fontId="24" fillId="8" borderId="4" xfId="8" applyNumberFormat="1" applyFont="1" applyFill="1" applyBorder="1"/>
    <xf numFmtId="0" fontId="29" fillId="8" borderId="4" xfId="8" applyFont="1" applyFill="1" applyBorder="1" applyAlignment="1">
      <alignment horizontal="center" vertical="center"/>
    </xf>
    <xf numFmtId="0" fontId="29" fillId="8" borderId="4" xfId="8" applyFont="1" applyFill="1" applyBorder="1" applyAlignment="1">
      <alignment horizontal="center"/>
    </xf>
    <xf numFmtId="0" fontId="25" fillId="8" borderId="4" xfId="8" applyFont="1" applyFill="1" applyBorder="1" applyAlignment="1">
      <alignment horizontal="center"/>
    </xf>
    <xf numFmtId="0" fontId="25" fillId="8" borderId="4" xfId="9" applyFont="1" applyFill="1" applyBorder="1" applyAlignment="1">
      <alignment horizontal="center"/>
    </xf>
    <xf numFmtId="0" fontId="28" fillId="0" borderId="0" xfId="0" applyFont="1" applyFill="1" applyBorder="1"/>
    <xf numFmtId="0" fontId="13" fillId="0" borderId="0" xfId="0" applyFont="1"/>
    <xf numFmtId="0" fontId="13" fillId="0" borderId="0" xfId="0" applyFont="1" applyAlignment="1">
      <alignment horizontal="center"/>
    </xf>
    <xf numFmtId="0" fontId="28" fillId="0" borderId="0" xfId="7" applyFont="1" applyAlignment="1">
      <alignment horizontal="left"/>
    </xf>
    <xf numFmtId="0" fontId="18" fillId="0" borderId="0" xfId="8" applyFont="1" applyAlignment="1">
      <alignment vertical="center"/>
    </xf>
    <xf numFmtId="0" fontId="14" fillId="0" borderId="4" xfId="0" applyFont="1" applyFill="1" applyBorder="1"/>
    <xf numFmtId="0" fontId="15" fillId="0" borderId="4" xfId="1" applyFont="1" applyFill="1" applyBorder="1" applyAlignment="1">
      <alignment horizontal="left"/>
    </xf>
    <xf numFmtId="1" fontId="14" fillId="0" borderId="4" xfId="0" applyNumberFormat="1" applyFont="1" applyFill="1" applyBorder="1" applyAlignment="1">
      <alignment horizontal="center"/>
    </xf>
    <xf numFmtId="0" fontId="14" fillId="0" borderId="4" xfId="3" applyFont="1" applyFill="1" applyBorder="1" applyAlignment="1">
      <alignment horizontal="left"/>
    </xf>
    <xf numFmtId="0" fontId="14" fillId="0" borderId="4" xfId="0" applyFont="1" applyBorder="1"/>
    <xf numFmtId="0" fontId="14" fillId="0" borderId="4" xfId="0" applyFont="1" applyBorder="1" applyAlignment="1">
      <alignment horizontal="center"/>
    </xf>
    <xf numFmtId="0" fontId="14" fillId="14" borderId="4" xfId="0" applyFont="1" applyFill="1" applyBorder="1"/>
    <xf numFmtId="0" fontId="29" fillId="6" borderId="4" xfId="8" applyFont="1" applyFill="1" applyBorder="1"/>
    <xf numFmtId="0" fontId="29" fillId="6" borderId="4" xfId="8" applyFont="1" applyFill="1" applyBorder="1" applyAlignment="1">
      <alignment horizontal="left"/>
    </xf>
    <xf numFmtId="0" fontId="29" fillId="5" borderId="4" xfId="8" applyFont="1" applyFill="1" applyBorder="1"/>
    <xf numFmtId="0" fontId="29" fillId="5" borderId="4" xfId="8" applyFont="1" applyFill="1" applyBorder="1" applyAlignment="1">
      <alignment horizontal="left"/>
    </xf>
    <xf numFmtId="0" fontId="29" fillId="4" borderId="4" xfId="8" applyFont="1" applyFill="1" applyBorder="1"/>
    <xf numFmtId="0" fontId="29" fillId="4" borderId="4" xfId="8" applyFont="1" applyFill="1" applyBorder="1" applyAlignment="1">
      <alignment horizontal="left"/>
    </xf>
    <xf numFmtId="0" fontId="29" fillId="20" borderId="4" xfId="8" applyFont="1" applyFill="1" applyBorder="1"/>
    <xf numFmtId="0" fontId="29" fillId="20" borderId="4" xfId="8" applyFont="1" applyFill="1" applyBorder="1" applyAlignment="1">
      <alignment horizontal="left"/>
    </xf>
    <xf numFmtId="0" fontId="29" fillId="22" borderId="4" xfId="8" applyFont="1" applyFill="1" applyBorder="1"/>
    <xf numFmtId="0" fontId="29" fillId="22" borderId="4" xfId="8" applyFont="1" applyFill="1" applyBorder="1" applyAlignment="1">
      <alignment horizontal="left"/>
    </xf>
    <xf numFmtId="0" fontId="29" fillId="24" borderId="4" xfId="8" applyFont="1" applyFill="1" applyBorder="1"/>
    <xf numFmtId="0" fontId="29" fillId="24" borderId="4" xfId="8" applyFont="1" applyFill="1" applyBorder="1" applyAlignment="1">
      <alignment horizontal="left"/>
    </xf>
    <xf numFmtId="0" fontId="35" fillId="0" borderId="0" xfId="0" applyFont="1"/>
    <xf numFmtId="0" fontId="14" fillId="0" borderId="0" xfId="0" pivotButton="1" applyFont="1"/>
    <xf numFmtId="0" fontId="6" fillId="0" borderId="0" xfId="0" applyFont="1" applyAlignment="1">
      <alignment horizontal="left" indent="2"/>
    </xf>
    <xf numFmtId="0" fontId="6" fillId="0" borderId="0" xfId="0" applyFont="1" applyAlignment="1">
      <alignment horizontal="left" indent="3"/>
    </xf>
    <xf numFmtId="0" fontId="14" fillId="0" borderId="6" xfId="0" applyFont="1" applyFill="1" applyBorder="1"/>
    <xf numFmtId="0" fontId="15" fillId="0" borderId="6" xfId="1" applyFont="1" applyFill="1" applyBorder="1" applyAlignment="1">
      <alignment horizontal="left"/>
    </xf>
    <xf numFmtId="1" fontId="14" fillId="0" borderId="6" xfId="0" applyNumberFormat="1" applyFont="1" applyFill="1" applyBorder="1" applyAlignment="1">
      <alignment horizontal="center"/>
    </xf>
    <xf numFmtId="0" fontId="29" fillId="0" borderId="6" xfId="0" applyFont="1" applyFill="1" applyBorder="1"/>
    <xf numFmtId="0" fontId="14" fillId="0" borderId="0" xfId="0" applyFont="1" applyBorder="1" applyAlignment="1">
      <alignment horizontal="center"/>
    </xf>
    <xf numFmtId="0" fontId="26" fillId="30" borderId="7" xfId="10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/>
    </xf>
    <xf numFmtId="0" fontId="26" fillId="30" borderId="8" xfId="10" applyFont="1" applyFill="1" applyBorder="1" applyAlignment="1">
      <alignment horizontal="center"/>
    </xf>
    <xf numFmtId="0" fontId="14" fillId="30" borderId="10" xfId="0" applyFont="1" applyFill="1" applyBorder="1" applyAlignment="1">
      <alignment horizontal="center"/>
    </xf>
    <xf numFmtId="0" fontId="6" fillId="4" borderId="11" xfId="0" applyFont="1" applyFill="1" applyBorder="1" applyAlignment="1">
      <alignment horizontal="center"/>
    </xf>
    <xf numFmtId="0" fontId="14" fillId="30" borderId="11" xfId="0" applyFont="1" applyFill="1" applyBorder="1" applyAlignment="1">
      <alignment horizontal="center"/>
    </xf>
    <xf numFmtId="0" fontId="6" fillId="5" borderId="11" xfId="0" applyFont="1" applyFill="1" applyBorder="1" applyAlignment="1">
      <alignment horizontal="center" vertical="center"/>
    </xf>
    <xf numFmtId="0" fontId="26" fillId="34" borderId="4" xfId="0" applyFont="1" applyFill="1" applyBorder="1" applyAlignment="1">
      <alignment horizontal="center"/>
    </xf>
    <xf numFmtId="0" fontId="29" fillId="0" borderId="4" xfId="8" applyFont="1" applyBorder="1"/>
    <xf numFmtId="0" fontId="26" fillId="30" borderId="9" xfId="0" applyFont="1" applyFill="1" applyBorder="1" applyAlignment="1">
      <alignment horizontal="center"/>
    </xf>
    <xf numFmtId="0" fontId="26" fillId="30" borderId="12" xfId="0" applyFont="1" applyFill="1" applyBorder="1" applyAlignment="1">
      <alignment horizontal="center"/>
    </xf>
    <xf numFmtId="0" fontId="26" fillId="30" borderId="8" xfId="0" applyFont="1" applyFill="1" applyBorder="1" applyAlignment="1">
      <alignment horizontal="center"/>
    </xf>
    <xf numFmtId="0" fontId="26" fillId="30" borderId="11" xfId="0" applyFont="1" applyFill="1" applyBorder="1" applyAlignment="1">
      <alignment horizontal="center"/>
    </xf>
    <xf numFmtId="0" fontId="26" fillId="30" borderId="4" xfId="0" applyFont="1" applyFill="1" applyBorder="1" applyAlignment="1">
      <alignment horizontal="center"/>
    </xf>
    <xf numFmtId="0" fontId="6" fillId="9" borderId="4" xfId="0" applyFont="1" applyFill="1" applyBorder="1" applyAlignment="1">
      <alignment horizontal="center"/>
    </xf>
    <xf numFmtId="0" fontId="14" fillId="0" borderId="4" xfId="0" applyFont="1" applyFill="1" applyBorder="1" applyAlignment="1">
      <alignment horizontal="left"/>
    </xf>
    <xf numFmtId="0" fontId="14" fillId="0" borderId="4" xfId="0" applyFont="1" applyFill="1" applyBorder="1" applyAlignment="1">
      <alignment horizontal="center"/>
    </xf>
    <xf numFmtId="0" fontId="14" fillId="0" borderId="4" xfId="0" applyFont="1" applyBorder="1" applyAlignment="1">
      <alignment horizontal="left"/>
    </xf>
    <xf numFmtId="0" fontId="15" fillId="0" borderId="4" xfId="1" applyFont="1" applyFill="1" applyBorder="1" applyAlignment="1">
      <alignment horizontal="left" vertical="center"/>
    </xf>
    <xf numFmtId="0" fontId="15" fillId="2" borderId="4" xfId="1" applyFont="1" applyFill="1" applyBorder="1" applyAlignment="1">
      <alignment horizontal="left" vertical="center"/>
    </xf>
    <xf numFmtId="0" fontId="35" fillId="0" borderId="4" xfId="0" applyFont="1" applyBorder="1"/>
    <xf numFmtId="0" fontId="35" fillId="0" borderId="4" xfId="0" applyFont="1" applyBorder="1" applyAlignment="1">
      <alignment horizontal="center"/>
    </xf>
    <xf numFmtId="0" fontId="35" fillId="0" borderId="4" xfId="0" applyFont="1" applyFill="1" applyBorder="1" applyAlignment="1">
      <alignment horizontal="left"/>
    </xf>
    <xf numFmtId="0" fontId="14" fillId="6" borderId="4" xfId="0" applyFont="1" applyFill="1" applyBorder="1" applyAlignment="1">
      <alignment horizontal="left"/>
    </xf>
    <xf numFmtId="0" fontId="14" fillId="6" borderId="4" xfId="0" applyFont="1" applyFill="1" applyBorder="1"/>
    <xf numFmtId="0" fontId="14" fillId="5" borderId="4" xfId="0" applyFont="1" applyFill="1" applyBorder="1" applyAlignment="1">
      <alignment horizontal="left"/>
    </xf>
    <xf numFmtId="0" fontId="14" fillId="5" borderId="4" xfId="0" applyFont="1" applyFill="1" applyBorder="1"/>
    <xf numFmtId="0" fontId="14" fillId="4" borderId="4" xfId="0" applyFont="1" applyFill="1" applyBorder="1" applyAlignment="1">
      <alignment horizontal="left"/>
    </xf>
    <xf numFmtId="0" fontId="14" fillId="4" borderId="4" xfId="0" applyFont="1" applyFill="1" applyBorder="1"/>
    <xf numFmtId="0" fontId="14" fillId="7" borderId="4" xfId="0" applyFont="1" applyFill="1" applyBorder="1" applyAlignment="1">
      <alignment horizontal="left"/>
    </xf>
    <xf numFmtId="0" fontId="14" fillId="7" borderId="4" xfId="0" applyFont="1" applyFill="1" applyBorder="1"/>
    <xf numFmtId="0" fontId="14" fillId="16" borderId="4" xfId="0" applyFont="1" applyFill="1" applyBorder="1" applyAlignment="1">
      <alignment horizontal="left"/>
    </xf>
    <xf numFmtId="0" fontId="14" fillId="16" borderId="4" xfId="0" applyFont="1" applyFill="1" applyBorder="1"/>
    <xf numFmtId="0" fontId="14" fillId="20" borderId="4" xfId="0" applyFont="1" applyFill="1" applyBorder="1" applyAlignment="1">
      <alignment horizontal="left"/>
    </xf>
    <xf numFmtId="0" fontId="14" fillId="20" borderId="4" xfId="0" applyFont="1" applyFill="1" applyBorder="1"/>
    <xf numFmtId="0" fontId="14" fillId="12" borderId="4" xfId="0" applyFont="1" applyFill="1" applyBorder="1" applyAlignment="1">
      <alignment horizontal="left"/>
    </xf>
    <xf numFmtId="0" fontId="14" fillId="12" borderId="4" xfId="0" applyFont="1" applyFill="1" applyBorder="1"/>
    <xf numFmtId="0" fontId="14" fillId="21" borderId="4" xfId="0" applyFont="1" applyFill="1" applyBorder="1" applyAlignment="1">
      <alignment horizontal="left"/>
    </xf>
    <xf numFmtId="0" fontId="14" fillId="21" borderId="4" xfId="0" applyFont="1" applyFill="1" applyBorder="1"/>
    <xf numFmtId="0" fontId="14" fillId="22" borderId="4" xfId="0" applyFont="1" applyFill="1" applyBorder="1" applyAlignment="1">
      <alignment horizontal="left"/>
    </xf>
    <xf numFmtId="0" fontId="14" fillId="22" borderId="4" xfId="0" applyFont="1" applyFill="1" applyBorder="1"/>
    <xf numFmtId="0" fontId="14" fillId="23" borderId="4" xfId="0" applyFont="1" applyFill="1" applyBorder="1" applyAlignment="1">
      <alignment horizontal="left"/>
    </xf>
    <xf numFmtId="0" fontId="14" fillId="23" borderId="4" xfId="0" applyFont="1" applyFill="1" applyBorder="1"/>
    <xf numFmtId="0" fontId="14" fillId="24" borderId="4" xfId="0" applyFont="1" applyFill="1" applyBorder="1" applyAlignment="1">
      <alignment horizontal="left"/>
    </xf>
    <xf numFmtId="0" fontId="14" fillId="24" borderId="4" xfId="0" applyFont="1" applyFill="1" applyBorder="1"/>
    <xf numFmtId="0" fontId="14" fillId="25" borderId="4" xfId="0" applyFont="1" applyFill="1" applyBorder="1" applyAlignment="1">
      <alignment horizontal="left"/>
    </xf>
    <xf numFmtId="0" fontId="14" fillId="25" borderId="4" xfId="0" applyFont="1" applyFill="1" applyBorder="1"/>
    <xf numFmtId="0" fontId="14" fillId="26" borderId="4" xfId="0" applyFont="1" applyFill="1" applyBorder="1" applyAlignment="1">
      <alignment horizontal="left"/>
    </xf>
    <xf numFmtId="0" fontId="14" fillId="26" borderId="4" xfId="0" applyFont="1" applyFill="1" applyBorder="1"/>
    <xf numFmtId="0" fontId="14" fillId="27" borderId="4" xfId="0" applyFont="1" applyFill="1" applyBorder="1" applyAlignment="1">
      <alignment horizontal="left"/>
    </xf>
    <xf numFmtId="0" fontId="14" fillId="27" borderId="4" xfId="0" applyFont="1" applyFill="1" applyBorder="1"/>
    <xf numFmtId="0" fontId="29" fillId="0" borderId="4" xfId="0" applyFont="1" applyFill="1" applyBorder="1"/>
    <xf numFmtId="0" fontId="0" fillId="0" borderId="0" xfId="0" applyAlignment="1">
      <alignment horizontal="center"/>
    </xf>
    <xf numFmtId="0" fontId="0" fillId="0" borderId="0" xfId="0"/>
    <xf numFmtId="0" fontId="6" fillId="4" borderId="8" xfId="0" applyFont="1" applyFill="1" applyBorder="1" applyAlignment="1">
      <alignment horizontal="center"/>
    </xf>
    <xf numFmtId="0" fontId="6" fillId="5" borderId="8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24" fillId="0" borderId="4" xfId="0" applyFont="1" applyFill="1" applyBorder="1"/>
    <xf numFmtId="0" fontId="24" fillId="0" borderId="4" xfId="0" applyFont="1" applyFill="1" applyBorder="1" applyAlignment="1">
      <alignment horizontal="center"/>
    </xf>
    <xf numFmtId="0" fontId="24" fillId="0" borderId="0" xfId="0" applyFont="1" applyFill="1"/>
  </cellXfs>
  <cellStyles count="11">
    <cellStyle name="Comma 2" xfId="6" xr:uid="{2D7BD9AB-235E-46E8-A642-006CE434A5EF}"/>
    <cellStyle name="Hyperlink" xfId="1" builtinId="8"/>
    <cellStyle name="Hyperlink 2" xfId="4" xr:uid="{00000000-0005-0000-0000-000001000000}"/>
    <cellStyle name="Normal" xfId="0" builtinId="0"/>
    <cellStyle name="Normal 2 2" xfId="2" xr:uid="{00000000-0005-0000-0000-000002000000}"/>
    <cellStyle name="Normal 2 2 2" xfId="9" xr:uid="{02E69DF1-6920-4FC5-8715-10742928C33F}"/>
    <cellStyle name="Normal 2 2 3" xfId="7" xr:uid="{C3C68427-7A78-4774-922C-E5701E829A5A}"/>
    <cellStyle name="Normal 3" xfId="5" xr:uid="{3009E702-216F-4501-87B9-89F1BE79D989}"/>
    <cellStyle name="Normal 3 2 2" xfId="10" xr:uid="{F5582B42-6969-4F13-BE2F-3A64F2916D7E}"/>
    <cellStyle name="Normal 7 2" xfId="8" xr:uid="{0D561516-05BC-439C-9EB3-31E37F7F3439}"/>
    <cellStyle name="ปกติ 2" xfId="3" xr:uid="{00000000-0005-0000-0000-000004000000}"/>
  </cellStyles>
  <dxfs count="272"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</dxfs>
  <tableStyles count="0" defaultTableStyle="TableStyleMedium9" defaultPivotStyle="PivotStyleMedium4"/>
  <colors>
    <mruColors>
      <color rgb="FFFFFF99"/>
      <color rgb="FFCCFF33"/>
      <color rgb="FFFF0066"/>
      <color rgb="FFD9E3C1"/>
      <color rgb="FFD8E4BC"/>
      <color rgb="FFDDD9C4"/>
      <color rgb="FFFFE5E5"/>
      <color rgb="FFEADCF4"/>
      <color rgb="FFFFE89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9259</xdr:colOff>
      <xdr:row>2</xdr:row>
      <xdr:rowOff>214313</xdr:rowOff>
    </xdr:from>
    <xdr:to>
      <xdr:col>5</xdr:col>
      <xdr:colOff>559828</xdr:colOff>
      <xdr:row>6</xdr:row>
      <xdr:rowOff>318823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C1F7CB-CFE8-429F-9313-0B07D79AF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40509" y="1312863"/>
          <a:ext cx="2474619" cy="3114410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2</xdr:col>
      <xdr:colOff>13230</xdr:colOff>
      <xdr:row>6</xdr:row>
      <xdr:rowOff>419365</xdr:rowOff>
    </xdr:from>
    <xdr:to>
      <xdr:col>4</xdr:col>
      <xdr:colOff>83022</xdr:colOff>
      <xdr:row>7</xdr:row>
      <xdr:rowOff>251355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4FB992-0F99-4F4B-A4E8-18D764ECA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4480" y="4527815"/>
          <a:ext cx="1352492" cy="129884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2</xdr:col>
      <xdr:colOff>19843</xdr:colOff>
      <xdr:row>8</xdr:row>
      <xdr:rowOff>362694</xdr:rowOff>
    </xdr:from>
    <xdr:to>
      <xdr:col>6</xdr:col>
      <xdr:colOff>621770</xdr:colOff>
      <xdr:row>16</xdr:row>
      <xdr:rowOff>49397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DF7261AA-C84A-43C8-B500-9261B96696FC}"/>
            </a:ext>
          </a:extLst>
        </xdr:cNvPr>
        <xdr:cNvGrpSpPr/>
      </xdr:nvGrpSpPr>
      <xdr:grpSpPr>
        <a:xfrm>
          <a:off x="8586900" y="6306294"/>
          <a:ext cx="3388670" cy="5009817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2A68BEE7-F767-48C0-BDD4-E21D46CABB7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B59824B8-8F58-48BF-8600-CE1E30F37B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1</xdr:row>
      <xdr:rowOff>83344</xdr:rowOff>
    </xdr:from>
    <xdr:to>
      <xdr:col>6</xdr:col>
      <xdr:colOff>488469</xdr:colOff>
      <xdr:row>4</xdr:row>
      <xdr:rowOff>98244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4FCC09D-7B5D-4A61-9764-07BF7E5B91D6}"/>
            </a:ext>
          </a:extLst>
        </xdr:cNvPr>
        <xdr:cNvSpPr txBox="1"/>
      </xdr:nvSpPr>
      <xdr:spPr>
        <a:xfrm>
          <a:off x="1756410" y="502444"/>
          <a:ext cx="10718319" cy="837860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785812</xdr:colOff>
      <xdr:row>1</xdr:row>
      <xdr:rowOff>83343</xdr:rowOff>
    </xdr:from>
    <xdr:to>
      <xdr:col>8</xdr:col>
      <xdr:colOff>1384068</xdr:colOff>
      <xdr:row>4</xdr:row>
      <xdr:rowOff>98243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0586710-846E-4FFC-9048-862464508C9D}"/>
            </a:ext>
          </a:extLst>
        </xdr:cNvPr>
        <xdr:cNvSpPr txBox="1"/>
      </xdr:nvSpPr>
      <xdr:spPr>
        <a:xfrm>
          <a:off x="12772072" y="502443"/>
          <a:ext cx="4271096" cy="837860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1</xdr:row>
      <xdr:rowOff>83344</xdr:rowOff>
    </xdr:from>
    <xdr:to>
      <xdr:col>6</xdr:col>
      <xdr:colOff>488469</xdr:colOff>
      <xdr:row>4</xdr:row>
      <xdr:rowOff>98244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6C9F112-BB19-4E9D-BA43-52146FF54BD6}"/>
            </a:ext>
          </a:extLst>
        </xdr:cNvPr>
        <xdr:cNvSpPr txBox="1"/>
      </xdr:nvSpPr>
      <xdr:spPr>
        <a:xfrm>
          <a:off x="476250" y="535782"/>
          <a:ext cx="5334313" cy="836431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785812</xdr:colOff>
      <xdr:row>1</xdr:row>
      <xdr:rowOff>83343</xdr:rowOff>
    </xdr:from>
    <xdr:to>
      <xdr:col>8</xdr:col>
      <xdr:colOff>1384068</xdr:colOff>
      <xdr:row>4</xdr:row>
      <xdr:rowOff>98243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58B0162-C3AD-453D-98F2-F37742EC97A3}"/>
            </a:ext>
          </a:extLst>
        </xdr:cNvPr>
        <xdr:cNvSpPr txBox="1"/>
      </xdr:nvSpPr>
      <xdr:spPr>
        <a:xfrm>
          <a:off x="6107906" y="535781"/>
          <a:ext cx="4170131" cy="836431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576942</xdr:colOff>
      <xdr:row>0</xdr:row>
      <xdr:rowOff>206829</xdr:rowOff>
    </xdr:from>
    <xdr:to>
      <xdr:col>45</xdr:col>
      <xdr:colOff>307353</xdr:colOff>
      <xdr:row>38</xdr:row>
      <xdr:rowOff>153836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25F652-23B0-44E6-B3D3-8A981BF9A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6571" y="206829"/>
          <a:ext cx="18290553" cy="10288436"/>
        </a:xfrm>
        <a:prstGeom prst="rect">
          <a:avLst/>
        </a:prstGeom>
      </xdr:spPr>
    </xdr:pic>
    <xdr:clientData/>
  </xdr:twoCellAnchor>
  <xdr:twoCellAnchor>
    <xdr:from>
      <xdr:col>15</xdr:col>
      <xdr:colOff>576943</xdr:colOff>
      <xdr:row>45</xdr:row>
      <xdr:rowOff>24358</xdr:rowOff>
    </xdr:from>
    <xdr:to>
      <xdr:col>37</xdr:col>
      <xdr:colOff>164378</xdr:colOff>
      <xdr:row>47</xdr:row>
      <xdr:rowOff>247474</xdr:rowOff>
    </xdr:to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F54BB5E1-E00A-49CB-9480-AADF917AF5AE}"/>
            </a:ext>
          </a:extLst>
        </xdr:cNvPr>
        <xdr:cNvSpPr/>
      </xdr:nvSpPr>
      <xdr:spPr>
        <a:xfrm>
          <a:off x="12355286" y="12270787"/>
          <a:ext cx="12759149" cy="865373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thaiDist" defTabSz="685784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8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 </a:t>
          </a:r>
          <a:r>
            <a:rPr kumimoji="0" lang="th-TH" sz="1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18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1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1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marL="0" marR="0" lvl="0" indent="0" algn="thaiDist" defTabSz="685784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    ความสอดคล้องของโครงการเป็นปัจจัยหลักและปัจจัยรอง </a:t>
          </a:r>
          <a:endParaRPr kumimoji="0" lang="en-US" sz="1800" b="1" i="0" u="sng" strike="noStrike" kern="120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134668</xdr:colOff>
      <xdr:row>49</xdr:row>
      <xdr:rowOff>65262</xdr:rowOff>
    </xdr:from>
    <xdr:to>
      <xdr:col>38</xdr:col>
      <xdr:colOff>65861</xdr:colOff>
      <xdr:row>53</xdr:row>
      <xdr:rowOff>50232</xdr:rowOff>
    </xdr:to>
    <xdr:sp macro="" textlink="">
      <xdr:nvSpPr>
        <xdr:cNvPr id="44" name="Rectangle 43">
          <a:extLst>
            <a:ext uri="{FF2B5EF4-FFF2-40B4-BE49-F238E27FC236}">
              <a16:creationId xmlns:a16="http://schemas.microsoft.com/office/drawing/2014/main" id="{C0411A99-6BB8-427F-9E4C-4B6B8F89B3B6}"/>
            </a:ext>
          </a:extLst>
        </xdr:cNvPr>
        <xdr:cNvSpPr/>
      </xdr:nvSpPr>
      <xdr:spPr>
        <a:xfrm>
          <a:off x="12511725" y="13498233"/>
          <a:ext cx="13102907" cy="1073542"/>
        </a:xfrm>
        <a:prstGeom prst="rect">
          <a:avLst/>
        </a:prstGeom>
        <a:solidFill>
          <a:sysClr val="window" lastClr="FFFFFF"/>
        </a:solidFill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685784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2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 </a:t>
          </a:r>
        </a:p>
        <a:p>
          <a:pPr marL="0" marR="0" lvl="0" indent="0" algn="ctr" defTabSz="685784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2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</a:t>
          </a:r>
          <a:r>
            <a:rPr kumimoji="0" lang="en-US" sz="2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th-TH" sz="2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  <a:endParaRPr kumimoji="0" lang="en-US" sz="2800" b="1" i="0" u="none" strike="noStrike" kern="120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40</xdr:col>
      <xdr:colOff>465926</xdr:colOff>
      <xdr:row>23</xdr:row>
      <xdr:rowOff>196562</xdr:rowOff>
    </xdr:from>
    <xdr:to>
      <xdr:col>44</xdr:col>
      <xdr:colOff>480275</xdr:colOff>
      <xdr:row>26</xdr:row>
      <xdr:rowOff>90896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1B8692E2-62ED-4B31-88BB-96648489284F}"/>
            </a:ext>
          </a:extLst>
        </xdr:cNvPr>
        <xdr:cNvSpPr txBox="1"/>
      </xdr:nvSpPr>
      <xdr:spPr>
        <a:xfrm>
          <a:off x="27212126" y="6455848"/>
          <a:ext cx="2409206" cy="7107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382</a:t>
          </a:r>
          <a:r>
            <a:rPr lang="en-US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178 </a:t>
          </a:r>
          <a:r>
            <a:rPr lang="th-TH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20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40</xdr:col>
      <xdr:colOff>478682</xdr:colOff>
      <xdr:row>25</xdr:row>
      <xdr:rowOff>179622</xdr:rowOff>
    </xdr:from>
    <xdr:to>
      <xdr:col>44</xdr:col>
      <xdr:colOff>452728</xdr:colOff>
      <xdr:row>28</xdr:row>
      <xdr:rowOff>152400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C889AEB0-2AC6-462A-971A-EA7BDA5C1818}"/>
            </a:ext>
          </a:extLst>
        </xdr:cNvPr>
        <xdr:cNvSpPr txBox="1"/>
      </xdr:nvSpPr>
      <xdr:spPr>
        <a:xfrm>
          <a:off x="27224882" y="6983193"/>
          <a:ext cx="2368903" cy="7892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>
            <a:lnSpc>
              <a:spcPts val="2100"/>
            </a:lnSpc>
          </a:pPr>
          <a:r>
            <a: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จำนวนโครงการทั้งหมด</a:t>
          </a:r>
          <a:r>
            <a:rPr lang="th-TH" sz="20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  <a:p>
          <a:pPr algn="ctr">
            <a:lnSpc>
              <a:spcPts val="2100"/>
            </a:lnSpc>
          </a:pPr>
          <a:r>
            <a:rPr lang="en-US" sz="20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356</a:t>
          </a:r>
          <a:r>
            <a:rPr lang="en-US" sz="20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+26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20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156</a:t>
          </a:r>
          <a:r>
            <a:rPr lang="en-US" sz="20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+22 </a:t>
          </a:r>
          <a:r>
            <a: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20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598660</xdr:colOff>
      <xdr:row>41</xdr:row>
      <xdr:rowOff>6128</xdr:rowOff>
    </xdr:from>
    <xdr:to>
      <xdr:col>38</xdr:col>
      <xdr:colOff>261769</xdr:colOff>
      <xdr:row>46</xdr:row>
      <xdr:rowOff>99942</xdr:rowOff>
    </xdr:to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id="{27B8CA0F-893B-4DB2-81B7-2553C4232C46}"/>
            </a:ext>
          </a:extLst>
        </xdr:cNvPr>
        <xdr:cNvSpPr/>
      </xdr:nvSpPr>
      <xdr:spPr>
        <a:xfrm>
          <a:off x="12377003" y="11163985"/>
          <a:ext cx="13433537" cy="1552500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		ประจำปีงบประมาณ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	โดย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8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</a:p>
      </xdr:txBody>
    </xdr:sp>
    <xdr:clientData/>
  </xdr:twoCellAnchor>
  <xdr:twoCellAnchor>
    <xdr:from>
      <xdr:col>21</xdr:col>
      <xdr:colOff>494215</xdr:colOff>
      <xdr:row>12</xdr:row>
      <xdr:rowOff>239486</xdr:rowOff>
    </xdr:from>
    <xdr:to>
      <xdr:col>23</xdr:col>
      <xdr:colOff>202867</xdr:colOff>
      <xdr:row>14</xdr:row>
      <xdr:rowOff>59278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49753F22-8F7A-4437-955B-778C8775176D}"/>
            </a:ext>
          </a:extLst>
        </xdr:cNvPr>
        <xdr:cNvSpPr txBox="1"/>
      </xdr:nvSpPr>
      <xdr:spPr>
        <a:xfrm>
          <a:off x="15864844" y="3505200"/>
          <a:ext cx="906080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46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+7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27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+6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21</xdr:col>
      <xdr:colOff>472444</xdr:colOff>
      <xdr:row>15</xdr:row>
      <xdr:rowOff>130628</xdr:rowOff>
    </xdr:from>
    <xdr:to>
      <xdr:col>23</xdr:col>
      <xdr:colOff>181096</xdr:colOff>
      <xdr:row>16</xdr:row>
      <xdr:rowOff>222563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B86A043D-D95F-4EA2-BC83-FADA695B695F}"/>
            </a:ext>
          </a:extLst>
        </xdr:cNvPr>
        <xdr:cNvSpPr txBox="1"/>
      </xdr:nvSpPr>
      <xdr:spPr>
        <a:xfrm>
          <a:off x="15843073" y="4212771"/>
          <a:ext cx="906080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125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+5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56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+4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29</xdr:col>
      <xdr:colOff>80558</xdr:colOff>
      <xdr:row>12</xdr:row>
      <xdr:rowOff>206828</xdr:rowOff>
    </xdr:from>
    <xdr:to>
      <xdr:col>30</xdr:col>
      <xdr:colOff>387924</xdr:colOff>
      <xdr:row>14</xdr:row>
      <xdr:rowOff>26620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98F58B1B-0063-4668-8200-CE524553D3EA}"/>
            </a:ext>
          </a:extLst>
        </xdr:cNvPr>
        <xdr:cNvSpPr txBox="1"/>
      </xdr:nvSpPr>
      <xdr:spPr>
        <a:xfrm>
          <a:off x="20240901" y="3472542"/>
          <a:ext cx="906080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16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29</xdr:col>
      <xdr:colOff>102329</xdr:colOff>
      <xdr:row>15</xdr:row>
      <xdr:rowOff>141514</xdr:rowOff>
    </xdr:from>
    <xdr:to>
      <xdr:col>30</xdr:col>
      <xdr:colOff>409695</xdr:colOff>
      <xdr:row>16</xdr:row>
      <xdr:rowOff>233449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66179B20-BEFA-4D00-931A-D1BE5548FFA1}"/>
            </a:ext>
          </a:extLst>
        </xdr:cNvPr>
        <xdr:cNvSpPr txBox="1"/>
      </xdr:nvSpPr>
      <xdr:spPr>
        <a:xfrm>
          <a:off x="20262672" y="4223657"/>
          <a:ext cx="906080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15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29</xdr:col>
      <xdr:colOff>156758</xdr:colOff>
      <xdr:row>18</xdr:row>
      <xdr:rowOff>32657</xdr:rowOff>
    </xdr:from>
    <xdr:to>
      <xdr:col>30</xdr:col>
      <xdr:colOff>464124</xdr:colOff>
      <xdr:row>19</xdr:row>
      <xdr:rowOff>124592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F6816094-650B-4916-A4E9-49C5E358E94F}"/>
            </a:ext>
          </a:extLst>
        </xdr:cNvPr>
        <xdr:cNvSpPr txBox="1"/>
      </xdr:nvSpPr>
      <xdr:spPr>
        <a:xfrm>
          <a:off x="20317101" y="4931228"/>
          <a:ext cx="906080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+3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+2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36</xdr:col>
      <xdr:colOff>243844</xdr:colOff>
      <xdr:row>12</xdr:row>
      <xdr:rowOff>239485</xdr:rowOff>
    </xdr:from>
    <xdr:to>
      <xdr:col>37</xdr:col>
      <xdr:colOff>551210</xdr:colOff>
      <xdr:row>14</xdr:row>
      <xdr:rowOff>59277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53A85D0-110A-4875-938F-EBB5C8295C04}"/>
            </a:ext>
          </a:extLst>
        </xdr:cNvPr>
        <xdr:cNvSpPr txBox="1"/>
      </xdr:nvSpPr>
      <xdr:spPr>
        <a:xfrm>
          <a:off x="24595187" y="3505199"/>
          <a:ext cx="906080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18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8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36</xdr:col>
      <xdr:colOff>276501</xdr:colOff>
      <xdr:row>15</xdr:row>
      <xdr:rowOff>141513</xdr:rowOff>
    </xdr:from>
    <xdr:to>
      <xdr:col>37</xdr:col>
      <xdr:colOff>583867</xdr:colOff>
      <xdr:row>16</xdr:row>
      <xdr:rowOff>233448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295C3A8A-5AF2-4E3E-829B-688AEAF47F73}"/>
            </a:ext>
          </a:extLst>
        </xdr:cNvPr>
        <xdr:cNvSpPr txBox="1"/>
      </xdr:nvSpPr>
      <xdr:spPr>
        <a:xfrm>
          <a:off x="24627844" y="4223656"/>
          <a:ext cx="906080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23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36</xdr:col>
      <xdr:colOff>243844</xdr:colOff>
      <xdr:row>17</xdr:row>
      <xdr:rowOff>261256</xdr:rowOff>
    </xdr:from>
    <xdr:to>
      <xdr:col>37</xdr:col>
      <xdr:colOff>551210</xdr:colOff>
      <xdr:row>19</xdr:row>
      <xdr:rowOff>81049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7B9E51FD-F105-442D-8C90-D289C0A4F543}"/>
            </a:ext>
          </a:extLst>
        </xdr:cNvPr>
        <xdr:cNvSpPr txBox="1"/>
      </xdr:nvSpPr>
      <xdr:spPr>
        <a:xfrm>
          <a:off x="24595187" y="4887685"/>
          <a:ext cx="906080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25</xdr:col>
      <xdr:colOff>15244</xdr:colOff>
      <xdr:row>27</xdr:row>
      <xdr:rowOff>32657</xdr:rowOff>
    </xdr:from>
    <xdr:to>
      <xdr:col>26</xdr:col>
      <xdr:colOff>322610</xdr:colOff>
      <xdr:row>28</xdr:row>
      <xdr:rowOff>124592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A0CA2BB7-B6A7-4377-B663-6E67CA2EBD6F}"/>
            </a:ext>
          </a:extLst>
        </xdr:cNvPr>
        <xdr:cNvSpPr txBox="1"/>
      </xdr:nvSpPr>
      <xdr:spPr>
        <a:xfrm>
          <a:off x="17780730" y="7380514"/>
          <a:ext cx="906080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17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8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25</xdr:col>
      <xdr:colOff>26130</xdr:colOff>
      <xdr:row>29</xdr:row>
      <xdr:rowOff>206828</xdr:rowOff>
    </xdr:from>
    <xdr:to>
      <xdr:col>26</xdr:col>
      <xdr:colOff>333496</xdr:colOff>
      <xdr:row>31</xdr:row>
      <xdr:rowOff>26620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19E31DD2-E349-4A89-896C-D2F1B7DB8DAC}"/>
            </a:ext>
          </a:extLst>
        </xdr:cNvPr>
        <xdr:cNvSpPr txBox="1"/>
      </xdr:nvSpPr>
      <xdr:spPr>
        <a:xfrm>
          <a:off x="17791616" y="8098971"/>
          <a:ext cx="906080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25</xdr:col>
      <xdr:colOff>58787</xdr:colOff>
      <xdr:row>32</xdr:row>
      <xdr:rowOff>54429</xdr:rowOff>
    </xdr:from>
    <xdr:to>
      <xdr:col>26</xdr:col>
      <xdr:colOff>366153</xdr:colOff>
      <xdr:row>33</xdr:row>
      <xdr:rowOff>146364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78AE3D1A-E288-463B-9833-AE64609DB601}"/>
            </a:ext>
          </a:extLst>
        </xdr:cNvPr>
        <xdr:cNvSpPr txBox="1"/>
      </xdr:nvSpPr>
      <xdr:spPr>
        <a:xfrm>
          <a:off x="17824273" y="8763000"/>
          <a:ext cx="906080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15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34</xdr:col>
      <xdr:colOff>537759</xdr:colOff>
      <xdr:row>27</xdr:row>
      <xdr:rowOff>10885</xdr:rowOff>
    </xdr:from>
    <xdr:to>
      <xdr:col>36</xdr:col>
      <xdr:colOff>246410</xdr:colOff>
      <xdr:row>28</xdr:row>
      <xdr:rowOff>102820</xdr:rowOff>
    </xdr:to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2B62F2A3-E0A4-4E72-BF8E-16D6FF24EE97}"/>
            </a:ext>
          </a:extLst>
        </xdr:cNvPr>
        <xdr:cNvSpPr txBox="1"/>
      </xdr:nvSpPr>
      <xdr:spPr>
        <a:xfrm>
          <a:off x="23691673" y="7358742"/>
          <a:ext cx="906080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19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+3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+2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34</xdr:col>
      <xdr:colOff>559530</xdr:colOff>
      <xdr:row>29</xdr:row>
      <xdr:rowOff>185057</xdr:rowOff>
    </xdr:from>
    <xdr:to>
      <xdr:col>36</xdr:col>
      <xdr:colOff>268181</xdr:colOff>
      <xdr:row>31</xdr:row>
      <xdr:rowOff>4849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D65BD4F6-BCE1-45C5-B42C-0E8F384A52CF}"/>
            </a:ext>
          </a:extLst>
        </xdr:cNvPr>
        <xdr:cNvSpPr txBox="1"/>
      </xdr:nvSpPr>
      <xdr:spPr>
        <a:xfrm>
          <a:off x="23713444" y="8077200"/>
          <a:ext cx="906080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27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14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34</xdr:col>
      <xdr:colOff>526873</xdr:colOff>
      <xdr:row>32</xdr:row>
      <xdr:rowOff>54429</xdr:rowOff>
    </xdr:from>
    <xdr:to>
      <xdr:col>36</xdr:col>
      <xdr:colOff>235524</xdr:colOff>
      <xdr:row>33</xdr:row>
      <xdr:rowOff>146364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9AD3D16B-C550-41E3-B683-2B671ECF9B7B}"/>
            </a:ext>
          </a:extLst>
        </xdr:cNvPr>
        <xdr:cNvSpPr txBox="1"/>
      </xdr:nvSpPr>
      <xdr:spPr>
        <a:xfrm>
          <a:off x="23680787" y="8763000"/>
          <a:ext cx="906080" cy="364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23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endParaRPr lang="en-US" sz="1400" b="1" u="none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34191</xdr:colOff>
      <xdr:row>1</xdr:row>
      <xdr:rowOff>0</xdr:rowOff>
    </xdr:from>
    <xdr:to>
      <xdr:col>30</xdr:col>
      <xdr:colOff>179070</xdr:colOff>
      <xdr:row>15</xdr:row>
      <xdr:rowOff>90918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1F9AC9-8036-4ABE-AE64-AACDC00EA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050651" y="432769"/>
          <a:ext cx="5021679" cy="382471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owaluk Chusuwan" refreshedDate="45784.069916435183" createdVersion="6" refreshedVersion="6" minRefreshableVersion="3" recordCount="382" xr:uid="{545C0E6C-11F0-4570-9DB8-205E9183EFCF}">
  <cacheSource type="worksheet">
    <worksheetSource ref="A6:R388" sheet="1.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8" count="8">
        <n v="2563"/>
        <n v="2564"/>
        <n v="2565"/>
        <n v="2566"/>
        <n v="2567"/>
        <n v="2568"/>
        <n v="2561"/>
        <n v="2562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v3_180501V01"/>
        <s v="v3_180501V04"/>
        <s v="v3_180501V03"/>
        <s v="v3_180501V02"/>
      </sharedItems>
    </cacheField>
    <cacheField name="ปัจจัย" numFmtId="0">
      <sharedItems count="14">
        <s v="v3_180501V01F02"/>
        <s v="v3_180501V04F05"/>
        <s v="v3_180501V01F01"/>
        <s v="v3_180501V04F06"/>
        <s v="v3_180501V03F02"/>
        <s v="v3_180501V02F01"/>
        <s v="v3_180501V02F02"/>
        <s v="v3_180501V02F03"/>
        <s v="v3_180501V04F04"/>
        <s v="v3_180501V04F01"/>
        <s v="v3_180501V03F01"/>
        <s v="v3_180501V04F03"/>
        <s v="v3_180501V03F03"/>
        <s v="v3_180501V04F02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ลิงก์" numFmtId="0">
      <sharedItems containsBlank="1"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owaluk Chusuwan" refreshedDate="45784.069916782406" createdVersion="7" refreshedVersion="6" minRefreshableVersion="3" recordCount="127" xr:uid="{00000000-000A-0000-FFFF-FFFF03000000}">
  <cacheSource type="worksheet">
    <worksheetSource ref="B6:Q133" sheet="1.รวม"/>
  </cacheSource>
  <cacheFields count="16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6" count="6">
        <n v="2563"/>
        <n v="2564"/>
        <n v="2565"/>
        <n v="2561" u="1"/>
        <n v="2566" u="1"/>
        <n v="2562" u="1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34">
        <s v="มหาวิทยาลัยเทคโนโลยีราชมงคลสุวรรณภูมิ"/>
        <s v="สำนักงานปลัดกระทรวงศึกษาธิการ"/>
        <s v="สำนักงานคณะกรรมการการศึกษาขั้นพื้นฐาน"/>
        <s v="สำนักงานพัฒนาเทคโนโลยีอวกาศและภูมิสารสนเทศ (องค์การมหาชน)"/>
        <s v="สำนักงานนโยบายและแผนทรัพยากรธรรมชาติและสิ่งแวดล้อม"/>
        <s v="สำนักงานปลัดกระทรวงทรัพยากรธรรมชาติและสิ่งแวดล้อม"/>
        <s v="กรมโรงงานอุตสาหกรรม"/>
        <s v="มหาวิทยาลัยราชภัฏกำแพงเพชร"/>
        <s v="มหาวิทยาลัยอุบลราชธานี"/>
        <s v="ยะลา"/>
        <s v="สำนักงานสภาพัฒนาการเศรษฐกิจและสังคมแห่งชาติ"/>
        <s v="กรมทรัพยากรทางทะเลและชายฝั่ง"/>
        <s v="กรมควบคุมมลพิษ"/>
        <s v="กรมอุทยานแห่งชาติ สัตว์ป่า และพันธุ์พืช"/>
        <s v="กรมส่งเสริมคุณภาพสิ่งแวดล้อม"/>
        <s v="กรมป้องกันและบรรเทาสาธารณภัย"/>
        <s v="กรมทางหลวงชนบท"/>
        <s v="สำนักงานธนานุเคราะห์" u="1"/>
        <s v="กรมการขนส่งทางบก" u="1"/>
        <s v="สำนักงานพัฒนาเทคโนโลยีอวกาศและภูมิสารสนเทศ (องค์การมหาชน) (สทอภ.)" u="1"/>
        <s v="กรมทรัพยากรน้ำบาดาล" u="1"/>
        <s v="มหาวิทยาลัยเทคโนโลยีราชมงคลธัญบุรี" u="1"/>
        <s v="กรมโยธาธิการและผังเมือง" u="1"/>
        <s v="พังงา" u="1"/>
        <s v="มหาวิทยาลัยเชียงใหม่" u="1"/>
        <s v="กรมการปกครอง" u="1"/>
        <s v="กรมอุตุนิยมวิทยา" u="1"/>
        <s v="มหาวิทยาลัยราชภัฏภูเก็ต" u="1"/>
        <s v="สำนักงานคณะกรรมการส่งเสริมสวัสดิการและสวัสดิภาพครูและบุคลากรทางการศึกษา" u="1"/>
        <s v="มหาวิทยาลัยศรีนครินทรวิโรฒ" u="1"/>
        <s v="มหาวิทยาลัยราชภัฏเพชรบุรี" u="1"/>
        <s v="ฉะเชิงเทรา" u="1"/>
        <s v="กรมประชาสัมพันธ์" u="1"/>
        <s v="กรมพัฒนาฝีมือแรงงาน" u="1"/>
      </sharedItems>
    </cacheField>
    <cacheField name="อักษรย่อ" numFmtId="0">
      <sharedItems/>
    </cacheField>
    <cacheField name="หน่วยงานระดับกระทรวงหรือเทียบเท่า" numFmtId="0">
      <sharedItems count="11">
        <s v="กระทรวงการอุดมศึกษา วิทยาศาสตร์ วิจัยและนวัตกรรม"/>
        <s v="กระทรวงศึกษาธิการ"/>
        <s v="กระทรวงทรัพยากรธรรมชาติและสิ่งแวดล้อม"/>
        <s v="กระทรวงอุตสาหกรรม"/>
        <s v="จังหวัดและกลุ่มจังหวัด"/>
        <s v="สำนักนายกรัฐมนตรี"/>
        <s v="กระทรวงมหาดไทย"/>
        <s v="กระทรวงคมนาคม"/>
        <s v="กระทรวงดิจิทัลเพื่อเศรษฐกิจและสังคม" u="1"/>
        <s v="กระทรวงการพัฒนาสังคมและความมั่นคงของมนุษย์" u="1"/>
        <s v="กระทรวงแรงงาน" u="1"/>
      </sharedItems>
    </cacheField>
    <cacheField name="ประเภทโครงการ" numFmtId="0">
      <sharedItems/>
    </cacheField>
    <cacheField name="องค์ประกอบ" numFmtId="0">
      <sharedItems count="8">
        <s v="v3_180501V01"/>
        <s v="v3_180501V04"/>
        <s v="v3_180501V03"/>
        <s v="v3_180501V02"/>
        <s v="180501V04" u="1"/>
        <s v="180501V03" u="1"/>
        <s v="180501V02" u="1"/>
        <s v="180501V01" u="1"/>
      </sharedItems>
    </cacheField>
    <cacheField name="ปัจจัย" numFmtId="0">
      <sharedItems count="43">
        <s v="v3_180501V01F02"/>
        <s v="v3_180501V04F05"/>
        <s v="v3_180501V01F01"/>
        <s v="v3_180501V04F06"/>
        <s v="v3_180501V03F02"/>
        <s v="v3_180501V02F01"/>
        <s v="v3_180501V02F02"/>
        <s v="v3_180501V02F03"/>
        <s v="v3_180501V04F04"/>
        <s v="v3_180501V04F01"/>
        <s v="v3_180501V03F01"/>
        <s v="180501V03F02" u="1"/>
        <s v="180501V01F01" u="1"/>
        <s v="180501F0301" u="1"/>
        <s v="180501F0404" u="1"/>
        <s v="180501V04F01" u="1"/>
        <s v="180501V04F06" u="1"/>
        <s v="180501F0302" u="1"/>
        <s v="180501F0405" u="1"/>
        <s v="180501V03F04" u="1"/>
        <s v="180501F0303" u="1"/>
        <s v="180501V04F03" u="1"/>
        <s v="180501F0406" u="1"/>
        <s v="180501V02F02" u="1"/>
        <s v="180501F0201" u="1"/>
        <s v="180501F0304" u="1"/>
        <s v="180501V03F01" u="1"/>
        <s v="180501F0202" u="1"/>
        <s v="180501V04F05" u="1"/>
        <s v="180501V02F04" u="1"/>
        <s v="180501F0203" u="1"/>
        <s v="180501V03F03" u="1"/>
        <s v="180501V01F02" u="1"/>
        <s v="180501F0101" u="1"/>
        <s v="180501V04F02" u="1"/>
        <s v="180501F0204" u="1"/>
        <s v="180501V02F01" u="1"/>
        <s v="180501F0401" u="1"/>
        <s v="180501F0102" u="1"/>
        <s v="180501F0402" u="1"/>
        <s v="180501V04F04" u="1"/>
        <s v="180501V02F03" u="1"/>
        <s v="180501F0403" u="1"/>
      </sharedItems>
    </cacheField>
    <cacheField name="ความสอดคล้องหลัก/รอง" numFmtId="0">
      <sharedItems/>
    </cacheField>
    <cacheField name="หมายเหตุ" numFmtId="0">
      <sharedItems containsBlank="1"/>
    </cacheField>
    <cacheField name="ลิงก์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owaluk Chusuwan" refreshedDate="45784.069917013891" createdVersion="6" refreshedVersion="6" minRefreshableVersion="3" recordCount="431" xr:uid="{EAB7BAD0-60E5-4926-A30B-A8467B45DB21}">
  <cacheSource type="worksheet">
    <worksheetSource ref="A6:R437" sheet="1.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MixedTypes="1" containsNumber="1" containsInteger="1" minValue="2561" maxValue="2568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58">
        <s v="มหาวิทยาลัยเทคโนโลยีราชมงคลสุวรรณภูมิ"/>
        <s v="สำนักงานปลัดกระทรวงศึกษาธิการ"/>
        <s v="สำนักงานคณะกรรมการการศึกษาขั้นพื้นฐาน"/>
        <s v="สำนักงานพัฒนาเทคโนโลยีอวกาศและภูมิสารสนเทศ (องค์การมหาชน)"/>
        <s v="สำนักงานนโยบายและแผนทรัพยากรธรรมชาติและสิ่งแวดล้อม"/>
        <s v="สำนักงานปลัดกระทรวงทรัพยากรธรรมชาติและสิ่งแวดล้อม"/>
        <s v="กรมโรงงานอุตสาหกรรม"/>
        <s v="มหาวิทยาลัยราชภัฏกำแพงเพชร"/>
        <s v="มหาวิทยาลัยอุบลราชธานี"/>
        <s v="ยะลา"/>
        <s v="สำนักงานสภาพัฒนาการเศรษฐกิจและสังคมแห่งชาติ"/>
        <s v="กรมทรัพยากรทางทะเลและชายฝั่ง"/>
        <s v="กรมควบคุมมลพิษ"/>
        <s v="กรมอุทยานแห่งชาติ สัตว์ป่า และพันธุ์พืช"/>
        <s v="กรมส่งเสริมคุณภาพสิ่งแวดล้อม"/>
        <s v="กรมป้องกันและบรรเทาสาธารณภัย"/>
        <s v="กรมทางหลวงชนบท"/>
        <s v="กรมพัฒนาพลังงานทดแทนและอนุรักษ์พลังงาน"/>
        <s v="สำนักงานตำรวจแห่งชาติ"/>
        <s v="การรถไฟฟ้าขนส่งมวลชนแห่งประเทศไทย"/>
        <s v="สำนักงานคณะกรรมการนโยบายที่ดินแห่งชาติ"/>
        <s v="สำนักงานสภาความมั่นคงแห่งชาติ"/>
        <s v="กรมโยธาธิการและผังเมือง"/>
        <s v="มหาวิทยาลัยราชภัฏธนบุรี"/>
        <s v="กรมการเปลี่ยนแปลงสภาพภูมิอากาศและสิ่งแวดล้อม"/>
        <s v="กรมทางหลวง"/>
        <s v="องค์การสวนพฤกษศาสตร์"/>
        <s v="มหาวิทยาลัยราชภัฏเทพสตรี"/>
        <s v="มหาวิทยาลัยกาฬสินธุ์"/>
        <s v="กรมส่งเสริมการเรียนรู้"/>
        <s v="สำนักงานปลัดกระทรวงอุตสาหกรรม"/>
        <s v="กรมการขนส่งทางบก"/>
        <s v="กรมอุตุนิยมวิทยา"/>
        <s v="มหาวิทยาลัยเทคโนโลยีราชมงคลธัญบุรี"/>
        <s v="มหาวิทยาลัยศรีนครินทรวิโรฒ"/>
        <s v="สำนักงานธนานุเคราะห์"/>
        <s v="สำนักงานคณะกรรมการส่งเสริมสวัสดิการและสวัสดิภาพครูและบุคลากรทางการศึกษา"/>
        <s v="มหาวิทยาลัยเชียงใหม่"/>
        <s v="กรมทรัพยากรน้ำบาดาล"/>
        <s v="พังงา"/>
        <s v="มหาวิทยาลัยราชภัฏเพชรบุรี"/>
        <s v="มหาวิทยาลัยราชภัฏภูเก็ต"/>
        <s v="กรมการปกครอง"/>
        <s v="กรมพัฒนาฝีมือแรงงาน"/>
        <s v="กรมประชาสัมพันธ์"/>
        <s v="ฉะเชิงเทรา"/>
        <s v="มหาวิทยาลัยแม่โจ้"/>
        <s v="มหาวิทยาลัยราชภัฏเชียงใหม่"/>
        <s v="มหาวิทยาลัยราชภัฏเลย"/>
        <s v="มหาวิทยาลัยราชภัฏบุรีรัมย์"/>
        <s v="มหาวิทยาลัยศิลปากร"/>
        <s v="มหาวิทยาลัยสงขลานครินทร์"/>
        <s v="มหาวิทยาลัยสุโขทัยธรรมมาธิราช"/>
        <s v="มหาวิทยาลัยราชภัฏอุบลราชธานี"/>
        <s v="กรมอนามัย"/>
        <s v="สถาบันเทคโนโลยีปทุมวัน"/>
        <s v="สำนักงานพัฒนาเทคโนโลยีอวกาศและภูมิสารสนเทศ (องค์การมหาชน) (สทอภ.)" u="1"/>
        <s v="สำนักงานปลัดกระทรวงอุตสาหกรรม (ราชการบริหารส่วนภูมิภาค)" u="1"/>
      </sharedItems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/>
    </cacheField>
    <cacheField name="ปัจจัย" numFmtId="0">
      <sharedItems/>
    </cacheField>
    <cacheField name="ความสอดคล้องหลัก/รอง" numFmtId="0">
      <sharedItems/>
    </cacheField>
    <cacheField name="หมายเหตุ" numFmtId="0">
      <sharedItems containsBlank="1"/>
    </cacheField>
    <cacheField name="ลิงก์" numFmtId="0">
      <sharedItems containsBlank="1"/>
    </cacheField>
    <cacheField name="ปัจจัย (เดิม)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2">
  <r>
    <s v="ศธ0585.14-63-0039"/>
    <s v="โครงการอบรมเชิงปฏิบัติการเขียนเอกสารประกอบการสอนเพื่อขอกำหนดตำแหน่งผู้ช่วยศาสตราจารย์"/>
    <s v="โครงการอบรมเชิงปฏิบัติการเขียนเอกสารประกอบการสอนเพื่อขอกำหนดตำแหน่งผู้ช่วยศาสตราจารย์"/>
    <s v="ด้านการปรับสมดุลและพัฒนาระบบการบริหารจัดการภาครัฐ"/>
    <x v="0"/>
    <s v="กรกฎาคม 2563"/>
    <s v="กรกฎาคม 2564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3"/>
    <x v="0"/>
    <x v="0"/>
    <x v="0"/>
    <m/>
    <s v="https://emenscr.nesdc.go.th/viewer/view.html?id=5f71b1747c54104601acfdb0"/>
    <s v="180501F0103"/>
  </r>
  <r>
    <s v="ศธ0274-63-0032"/>
    <s v="ขยะให้ชีวิตเป็นมิตรกับสิ่งแวดล้อม ปีงบประมาณ พ.ศ.2563"/>
    <s v="ขยะให้ชีวิตเป็นมิตรกับสิ่งแวดล้อม ปีงบประมาณ พ.ศ.2563"/>
    <s v="ด้านการปรับสมดุลและพัฒนาระบบการบริหารจัดการภาครัฐ"/>
    <x v="0"/>
    <s v="กรกฎาคม 2563"/>
    <s v="กันยายน 2563"/>
    <s v="สำนักงานศึกษาธิการจังหวัดนครปฐม"/>
    <s v="สำนักงานปลัดกระทรวงศึกษาธิการ"/>
    <s v="สป.ศธ."/>
    <s v="กระทรวงศึกษาธิการ"/>
    <s v="โครงการปกติ 2563"/>
    <x v="0"/>
    <x v="0"/>
    <x v="0"/>
    <m/>
    <s v="https://emenscr.nesdc.go.th/viewer/view.html?id=5f3d383f97741009600a423b"/>
    <s v="180501F0102"/>
  </r>
  <r>
    <s v="ศธ 04256-63-0012"/>
    <s v="อนุรักษ์สิ่งแวดล้อมตามหลักปรัชญาของเศรษฐกิจพอเพียงบูรณาการแหล่งเรียนรู้ในโรงเรียน"/>
    <s v="อนุรักษ์สิ่งแวดล้อมตามหลักปรัชญาของเศรษฐกิจพอเพียงบูรณาการแหล่งเรียนรู้ในโรงเรียน"/>
    <s v="ด้านการสร้างการเติบโตบนคุณภาพชีวิตที่เป็นมิตรต่อสิ่งแวดล้อม"/>
    <x v="0"/>
    <s v="กันยายน 2562"/>
    <s v="ตุลาคม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1"/>
    <x v="1"/>
    <x v="0"/>
    <m/>
    <s v="https://emenscr.nesdc.go.th/viewer/view.html?id=5f5f3261438daa2779403e8a"/>
    <s v="180501F0406"/>
  </r>
  <r>
    <s v="ศธ 04243-63-0010"/>
    <s v="โครงการสร้างวินัยและจิตสำนึกเพื่อคุณภาพชีวิตที่เป็นมิตรกับสิ่งแวดล้อม"/>
    <s v="โครงการสร้างวินัยและจิตสำนึกเพื่อ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0"/>
    <s v="มิถุนายน 2563"/>
    <s v="มิถุนายน 2563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0"/>
    <x v="0"/>
    <m/>
    <s v="https://emenscr.nesdc.go.th/viewer/view.html?id=5f3e1fb597741009600a42b7"/>
    <s v="180501F0102"/>
  </r>
  <r>
    <s v="ศธ 04233-63-0014"/>
    <s v="สร้างจิตสำนึกในการอนุรักษ์พลังงาน สพม.3 ประจำปี 2563"/>
    <s v="สร้างจิตสำนึกในการอนุรักษ์พลังงาน สพม.3 ประจำปี 2563"/>
    <s v="ด้านการสร้างการเติบโตบนคุณภาพชีวิตที่เป็นมิตรต่อสิ่งแวดล้อม"/>
    <x v="0"/>
    <s v="พฤศจิกายน 2562"/>
    <s v="เมษ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2"/>
    <x v="0"/>
    <m/>
    <s v="https://emenscr.nesdc.go.th/viewer/view.html?id=5f28e1684ae89a0c1450de0a"/>
    <s v="180501F0101"/>
  </r>
  <r>
    <s v="ศธ 04174-63-0029"/>
    <s v="สำนักงานสีเขียว (Green Office)"/>
    <s v="สำนักงานสีเขียว (Green Office)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0"/>
    <x v="0"/>
    <m/>
    <s v="https://emenscr.nesdc.go.th/viewer/view.html?id=5f7035f10f92324608a113bd"/>
    <s v="180501F0102"/>
  </r>
  <r>
    <s v="ศธ 04164-63-0008"/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0"/>
    <s v="กรกฎาคม 2563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0"/>
    <x v="0"/>
    <m/>
    <s v="https://emenscr.nesdc.go.th/viewer/view.html?id=5f619c286cae187250a8603d"/>
    <s v="180501F0102"/>
  </r>
  <r>
    <s v="ศธ 04127-63-0051"/>
    <s v="“ค่ายเยาวชน..รักษ์พงไพร” เฉลิมพระเกียรติ 60 พรรษา สมเด็จพระเทพรัตนราชสุดาฯ สยามบรมราชกุมารี  ปีที่ 6 ประจำปีงบประมาณ พ.ศ. 2563"/>
    <s v="“ค่ายเยาวชน..รักษ์พงไพร” เฉลิมพระเกียรติ 60 พรรษา สมเด็จพระเทพรัตนราชสุดาฯ สยามบรมราชกุมารี  ปีที่ 6 ประจำปีงบประมาณ พ.ศ. 2563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1"/>
    <x v="3"/>
    <x v="0"/>
    <m/>
    <s v="https://emenscr.nesdc.go.th/viewer/view.html?id=5f43545ea5aadb728f7231e5"/>
    <s v="180501F0407"/>
  </r>
  <r>
    <s v="ศธ 04102-63-0027"/>
    <s v="โครงการค่ายเยาวชน รักษ์พงไพร เฉลิมพระเกียรติ 60 พรรษา สมเด็จพระเทพรัตนราชสุดาฯ สยามบรมราชกุมารี ประจำปี 2563"/>
    <s v="โครงการค่ายเยาวชน รักษ์พงไพร เฉลิมพระเกียรติ 60 พรรษา สมเด็จพระเทพรัตนราชสุดาฯ สยามบรมราชกุมารี ประจำปี 2563"/>
    <s v="ด้านการสร้างการเติบโตบนคุณภาพชีวิตที่เป็นมิตรต่อสิ่งแวดล้อม"/>
    <x v="0"/>
    <s v="มกราคม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0"/>
    <x v="0"/>
    <m/>
    <s v="https://emenscr.nesdc.go.th/viewer/view.html?id=5ef460292d7d7a47827f194e"/>
    <s v="180501F0102"/>
  </r>
  <r>
    <s v="ศธ 04081-63-0004"/>
    <s v="“รักษ์ป่าน่าน”  จากธรรมชาติในชุมชน สู่การเรียนรู้ที่ยั่งยืน"/>
    <s v="“รักษ์ป่าน่าน”  จากธรรมชาติในชุมชน สู่การเรียนรู้ที่ยั่งยืน"/>
    <s v="ด้านการสร้างการเติบโตบนคุณภาพชีวิตที่เป็นมิตรต่อสิ่งแวดล้อม"/>
    <x v="0"/>
    <s v="กรกฎาคม 2563"/>
    <s v="กันยายน 2563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0"/>
    <x v="0"/>
    <m/>
    <s v="https://emenscr.nesdc.go.th/viewer/view.html?id=5f682ac4451132185ff59fca"/>
    <s v="180501F0102"/>
  </r>
  <r>
    <s v="ศธ 04057-63-0015"/>
    <s v="ค่ายเยาวชน...รักษ์พงไพร เฉลิมพระเกียรติ 60 พรรษา สมเด็จพระเทพรัตนราชสุดา ฯ  สยามบรมราชกุมารี  ปีที่ 6 พ.ศ. 2563 เครือข่ายเชิงพื้นที่ ภาคกลาง 2 (Rakpongprai Network : RN) "/>
    <s v="ค่ายเยาวชน...รักษ์พงไพร เฉลิมพระเกียรติ 60 พรรษา สมเด็จพระเทพรัตนราชสุดา ฯ  สยามบรมราชกุมารี  ปีที่ 6 พ.ศ. 2563 เครือข่ายเชิงพื้นที่ ภาคกลาง 2 (Rakpongprai Network : RN) "/>
    <s v="ด้านการพัฒนาและเสริมสร้างศักยภาพทรัพยากรมนุษย์"/>
    <x v="0"/>
    <s v="เมษายน 2563"/>
    <s v="กันยายน 2563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0"/>
    <x v="0"/>
    <m/>
    <s v="https://emenscr.nesdc.go.th/viewer/view.html?id=5f528085d506130fc4d48c52"/>
    <s v="180501F0102"/>
  </r>
  <r>
    <s v="ศธ 04047-63-0013"/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2"/>
    <x v="0"/>
    <m/>
    <s v="https://emenscr.nesdc.go.th/viewer/view.html?id=5f29829cadc5890c1c144c16"/>
    <s v="180501F0101"/>
  </r>
  <r>
    <s v="ศธ 04036-63-0007"/>
    <s v="ค่ายเยาวชนรักษ์พงไพร"/>
    <s v="ค่ายเยาวชนรักษ์พงไพร"/>
    <s v="ด้านการสร้างการเติบโตบนคุณภาพชีวิตที่เป็นมิตรต่อสิ่งแวดล้อม"/>
    <x v="0"/>
    <s v="ตุลาคม 2562"/>
    <s v="ธันวาคม 2562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0"/>
    <x v="0"/>
    <m/>
    <s v="https://emenscr.nesdc.go.th/viewer/view.html?id=5f6abb627c54104601acfbdc"/>
    <s v="180501F0102"/>
  </r>
  <r>
    <s v="ศธ 04020-63-0040"/>
    <s v="ค่ายเยาวชน รักษ์พงไพร เฉลิมพระเกียรติ 60 พรรษา สมเด็จพระเทพรัตน์ราชสุดาฯสยามบรมราชกุมารี ปีที่ 6 พ.ศ. 2563 ระดับเครือข่ายเชิงพื้นที่ (Rakpongprai Network : RN) ระดับภูมิภาค (ภาคตะวันออกเฉียงเหนือ)"/>
    <s v="ค่ายเยาวชน รักษ์พงไพร เฉลิมพระเกียรติ 60 พรรษา สมเด็จพระเทพรัตน์ราชสุดาฯสยามบรมราชกุมารี ปีที่ 6 พ.ศ. 2563 ระดับเครือข่ายเชิงพื้นที่ (Rakpongprai Network : RN) ระดับภูมิภาค (ภาคตะวันออกเฉียงเหนือ)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2"/>
    <x v="4"/>
    <x v="0"/>
    <m/>
    <s v="https://emenscr.nesdc.go.th/viewer/view.html?id=5f58958dd506130fc4d48d78"/>
    <s v="180501F0304"/>
  </r>
  <r>
    <s v="วท 5311.3-63-0001"/>
    <s v="โครงการประยุกต์ใช้นวัตกรรมอวกาศและภูมิสารสนเทศเพื่อยกระดับกระบวนทัศน์ในการเติบโตอย่างยั่งยืน"/>
    <s v="โครงการประยุกต์ใช้นวัตกรรมอวกาศและภูมิสารสนเทศเพื่อยกระดับกระบวนทัศน์ในการเติบโตอย่างยั่งยืน"/>
    <s v="ด้านการสร้างการเติบโตบนคุณภาพชีวิตที่เป็นมิตรต่อสิ่งแวดล้อม"/>
    <x v="0"/>
    <s v="ตุลาคม 2564"/>
    <s v="กันยายน 2565"/>
    <s v="PM GGP"/>
    <s v="สำนักงานพัฒนาเทคโนโลยีอวกาศและภูมิสารสนเทศ (องค์การมหาชน)"/>
    <s v="สทอภ."/>
    <s v="กระทรวงการอุดมศึกษา วิทยาศาสตร์ วิจัยและนวัตกรรม"/>
    <s v="โครงการปกติ 2563"/>
    <x v="3"/>
    <x v="5"/>
    <x v="0"/>
    <m/>
    <s v="https://emenscr.nesdc.go.th/viewer/view.html?id=5fb341393122ce2ce97471fe"/>
    <s v="180501F0201"/>
  </r>
  <r>
    <s v="ทส 1009-63-0037"/>
    <s v="โครงการ “การเสริมสร้างคุณลักษณะอันพึงประสงค์ด้านการบริหารจัดการทรัพยากรธรรมชาติและสิ่งแวดล้อมมุ่งสู่การเติบโตอย่างยั่งยืน”"/>
    <s v="โครงการ “การเสริมสร้างคุณลักษณะอันพึงประสงค์ด้านการบริหารจัดการทรัพยากรธรรมชาติและสิ่งแวดล้อมมุ่งสู่การเติบโตอย่างยั่งยืน”"/>
    <s v="ด้านการสร้างการเติบโตบนคุณภาพชีวิตที่เป็นมิตรต่อสิ่งแวดล้อม"/>
    <x v="0"/>
    <s v="ตุลาคม 2564"/>
    <s v="กันยายน 2565"/>
    <s v="กองยุทธศาสตร์และแผนงาน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3"/>
    <x v="3"/>
    <x v="6"/>
    <x v="0"/>
    <m/>
    <s v="https://emenscr.nesdc.go.th/viewer/view.html?id=5fbe2affbeab9d2a7939bfb1"/>
    <s v="180501F0203"/>
  </r>
  <r>
    <s v="ศธ 04097-63-0049"/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เขตพื้นที่การศึกษาประถมศึกษาพังงา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0"/>
    <x v="0"/>
    <m/>
    <s v="https://emenscr.nesdc.go.th/viewer/view.html?id=5f69c5ef9c6af045fbf3cdda"/>
    <s v="180501F0102"/>
  </r>
  <r>
    <s v="ศธ 04072-63-0026"/>
    <s v="สิ่งแวดล้อมศึกษา &quot;สืบสานศาสตร์พระราชาสู่การพัฒนาอย่างยั่งยืน ตามเป้าหมายการพัฒนาที่ี่ยั้่งยืน (Sustainable Development Goals:SDGs)"/>
    <s v="สิ่งแวดล้อมศึกษา &quot;สืบสานศาสตร์พระราชาสู่การพัฒนาอย่างยั่งยืน ตามเป้าหมายการพัฒนาที่ี่ยั้่งยืน (Sustainable Development Goals:SDGs)"/>
    <s v="ด้านการสร้างการเติบโตบนคุณภาพชีวิตที่เป็นมิตรต่อสิ่งแวดล้อม"/>
    <x v="0"/>
    <s v="สิงหาคม 2563"/>
    <s v="กันยายน 2563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0"/>
    <x v="0"/>
    <m/>
    <s v="https://emenscr.nesdc.go.th/viewer/view.html?id=5f5b4137eea4d527691de5f9"/>
    <s v="180501F0102"/>
  </r>
  <r>
    <s v="อย 0214-64-0004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3"/>
    <x v="6"/>
    <x v="0"/>
    <m/>
    <s v="https://emenscr.nesdc.go.th/viewer/view.html?id=6012620bdca25b658e8ee4e2"/>
    <s v="180501F0203"/>
  </r>
  <r>
    <s v="อบ 0214-64-0001"/>
    <s v="โครงการพัฒนาอุทยานธรณีผาชัน สามพันโบก (Phachan Samphanbok Geo park)"/>
    <s v="โครงการพัฒนาอุทยานธรณีผาชัน สามพันโบก (Phachan Samphanbok Geo park)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1"/>
    <x v="3"/>
    <x v="0"/>
    <m/>
    <s v="https://emenscr.nesdc.go.th/viewer/view.html?id=5fd6e94fa7ca1a34f39f3440"/>
    <s v="180501F0407"/>
  </r>
  <r>
    <s v="อท 0214-64-0001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่างทอง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่างทอง ประจำปีงบประมาณ พ.ศ. 2564"/>
    <s v="ด้านการสร้างการเติบโตบนคุณภาพชีวิตที่เป็นมิตรต่อสิ่งแวดล้อม"/>
    <x v="1"/>
    <s v="กุมภาพันธ์ 2564"/>
    <s v="มิถุนายน 2564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0"/>
    <x v="0"/>
    <m/>
    <s v="https://emenscr.nesdc.go.th/viewer/view.html?id=601a558218b8722b6e8ec473"/>
    <s v="180501F0102"/>
  </r>
  <r>
    <s v="อก 0310-64-0021"/>
    <s v="ปรับปรุงระบบน้ำใช้ภายในศูนย์วิจัยและเตือนภัยมลพิษโรงงานภาคตะวันออก ตำบลหนองข้างคอก อำเภอเมืองชลบุรี จังหวัดชลบุรี"/>
    <s v="ปรับปรุงระบบน้ำใช้ภายในศูนย์วิจัยและเตือนภัยมลพิษโรงงานภาคตะวันออก ตำบลหนองข้างคอก อำเภอเมืองชลบุรี จังหวัดชลบุร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กองวิจัยและเตือนภัยมลพิษโรงงาน"/>
    <s v="กรมโรงงานอุตสาหกรรม"/>
    <s v="กรอ."/>
    <s v="กระทรวงอุตสาหกรรม"/>
    <s v="โครงการปกติ 2564"/>
    <x v="3"/>
    <x v="7"/>
    <x v="0"/>
    <m/>
    <s v="https://emenscr.nesdc.go.th/viewer/view.html?id=60e2c9c6bcf570643a9fb134"/>
    <s v="180501F0204"/>
  </r>
  <r>
    <s v="อก 0310-64-0019"/>
    <s v="ระบบเฝ้าระวังและเตือนภัยมลพิาระยะไกล แขวงทุ่งพญาไท เขตราชเทวี กรุงเทพมหานคร"/>
    <s v="ระบบเฝ้าระวังและเตือนภัยมลพิาระยะไกล แขวงทุ่งพญาไท เขตราชเทวี กรุงเทพมหานค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กองวิจัยและเตือนภัยมลพิษโรงงาน"/>
    <s v="กรมโรงงานอุตสาหกรรม"/>
    <s v="กรอ."/>
    <s v="กระทรวงอุตสาหกรรม"/>
    <s v="โครงการปกติ 2564"/>
    <x v="3"/>
    <x v="5"/>
    <x v="0"/>
    <m/>
    <s v="https://emenscr.nesdc.go.th/viewer/view.html?id=60e29a9514f4d5170d3da1ff"/>
    <s v="180501F0202"/>
  </r>
  <r>
    <s v="ศธ0250-64-0012"/>
    <s v="ขับเคลื่อนการดำเนินงานสวนพฤกษศาสตร์โรงเรียนในสมเด็จพระเทพรัตนราชสุดาฯ สยามบรมราชกุมารีในพื้นที่สำนักงานศึกษาธิการภาค 14"/>
    <s v="ขับเคลื่อนการดำเนินงานสวนพฤกษศาสตร์โรงเรียนในสมเด็จพระเทพรัตนราชสุดาฯ สยามบรมราชกุมารีในพื้นที่สำนักงานศึกษาธิการภาค 14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ศึกษาธิการภาค 14 (อุบลราชธานี)"/>
    <s v="สำนักงานปลัดกระทรวงศึกษาธิการ"/>
    <s v="สป.ศธ."/>
    <s v="กระทรวงศึกษาธิการ"/>
    <s v="โครงการปกติ 2564"/>
    <x v="0"/>
    <x v="0"/>
    <x v="0"/>
    <m/>
    <s v="https://emenscr.nesdc.go.th/viewer/view.html?id=60163ab535fb5c2f7ac7d453"/>
    <s v="180501F0102"/>
  </r>
  <r>
    <s v="ศธ0249-64-0012"/>
    <s v="โครงการ “รักปฐพี  คืนชีวีที่หลากหลายให้ผืนดิน : Keep soil  alive, soil biodiversity” สำนักงานศึกษาธิการภาค 12 ปีงบประมาณ พ.ศ. 2564"/>
    <s v="โครงการ “รักปฐพี  คืนชีวีที่หลากหลายให้ผืนดิน : Keep soil  alive, soil biodiversity” สำนักงานศึกษาธิการภาค 12 ปีงบประมาณ พ.ศ. 2564"/>
    <s v="ด้านการสร้างการเติบโตบนคุณภาพชีวิตที่เป็นมิตรต่อสิ่งแวดล้อม"/>
    <x v="1"/>
    <s v="ตุลาคม 2563"/>
    <s v="ธันวาคม 2563"/>
    <s v="สำนักงานศึกษาธิการภาค 12 (ขอนแก่น)"/>
    <s v="สำนักงานปลัดกระทรวงศึกษาธิการ"/>
    <s v="สป.ศธ."/>
    <s v="กระทรวงศึกษาธิการ"/>
    <s v="โครงการปกติ 2564"/>
    <x v="1"/>
    <x v="1"/>
    <x v="0"/>
    <m/>
    <s v="https://emenscr.nesdc.go.th/viewer/view.html?id=60177b1835fb5c2f7ac7d602"/>
    <s v="180501F0406"/>
  </r>
  <r>
    <s v="ศธ02126-64-0002"/>
    <s v="โครงการหนองบัวลำภูอนุรักษ์และพิทักษ์พันธุกรรมพืช"/>
    <s v="โครงการหนองบัวลำภูอนุรักษ์และพิทักษ์พันธุกรรมพืช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ศึกษาธิการจังหวัดหนองบัวลำภู"/>
    <s v="สำนักงานปลัดกระทรวงศึกษาธิการ"/>
    <s v="สป.ศธ."/>
    <s v="กระทรวงศึกษาธิการ"/>
    <s v="โครงการปกติ 2564"/>
    <x v="3"/>
    <x v="5"/>
    <x v="0"/>
    <m/>
    <s v="https://emenscr.nesdc.go.th/viewer/view.html?id=5fc9d78e5d06316aaee532f5"/>
    <s v="180501F0201"/>
  </r>
  <r>
    <s v="ศธ02118-64-0002"/>
    <s v="ขับเคลื่อนการดำเนินงานสวนพฤกษศาสตร์โรงเรียนและ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3"/>
    <s v="ขับเคลื่อนการดำเนินงานสวนพฤกษศาสตร์โรงเรียนและ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3"/>
    <s v="ด้านการสร้างการเติบโตบนคุณภาพชีวิตที่เป็นมิตรต่อสิ่งแวดล้อม"/>
    <x v="1"/>
    <s v="กันยายน 2563"/>
    <s v="กันยายน 2563"/>
    <s v="สำนักงานศึกษาธิการจังหวัดสระบุรี"/>
    <s v="สำนักงานปลัดกระทรวงศึกษาธิการ"/>
    <s v="สป.ศธ."/>
    <s v="กระทรวงศึกษาธิการ"/>
    <s v="โครงการปกติ 2564"/>
    <x v="1"/>
    <x v="3"/>
    <x v="0"/>
    <m/>
    <s v="https://emenscr.nesdc.go.th/viewer/view.html?id=5f8fba096c3834541c553fa6"/>
    <s v="180501F0407"/>
  </r>
  <r>
    <s v="ศธ 0536.8-64-0007"/>
    <s v="การพัฒนาระบบข้อมูลตำบลในจังหวัด"/>
    <s v="การพัฒนาระบบข้อมูลตำบลในจังหวัด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ถาบันวิจัยและพัฒนา"/>
    <s v="มหาวิทยาลัยราชภัฏกำแพงเพชร"/>
    <s v="มรภ.กพ."/>
    <s v="กระทรวงการอุดมศึกษา วิทยาศาสตร์ วิจัยและนวัตกรรม"/>
    <s v="โครงการปกติ 2564"/>
    <x v="1"/>
    <x v="8"/>
    <x v="0"/>
    <m/>
    <s v="https://emenscr.nesdc.go.th/viewer/view.html?id=600e9254ef06eb0e8c9adefe"/>
    <s v="180501F0405"/>
  </r>
  <r>
    <s v="ศธ 0529-64-0003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 (อพ.สธ) 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 (อพ.สธ) 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มหาวิทยาลัยอุบลราชธานี"/>
    <s v="มหาวิทยาลัยอุบลราชธานี"/>
    <s v="มอบ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d712446eb12634f2968c89"/>
    <s v="180501F0406"/>
  </r>
  <r>
    <s v="ศธ 04269-64-0005"/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1"/>
    <s v="เมษายน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5f8916437c428e3b0e2d8af8"/>
    <s v="180501F0102"/>
  </r>
  <r>
    <s v="ศธ 04264-64-0008"/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1"/>
    <s v="พฤษภาคม 2563"/>
    <s v="กันยายน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5f9b94a15bce6b5590e68510"/>
    <s v="180501F0102"/>
  </r>
  <r>
    <s v="ศธ 04222-64-0077"/>
    <s v="การดำเนินงานวิจัยของการอนุรักษ์ทรัพยากรธรรมชาติและสิ่งแวดล้อม ประจำปีงบประมาณ 2564"/>
    <s v="การดำเนินงานวิจัยของการอนุรักษ์ทรัพยากรธรรมชาติและสิ่งแวดล้อม ประจำปีงบประมาณ 2564"/>
    <s v="ด้านการสร้างการเติบโตบนคุณภาพชีวิตที่เป็นมิตรต่อสิ่งแวดล้อม"/>
    <x v="1"/>
    <s v="กรกฎาคม 2564"/>
    <s v="กันย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15bd123842ae437dcb10850"/>
    <s v="180501F0102"/>
  </r>
  <r>
    <s v="ศธ 04181-64-0019"/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1"/>
    <s v="สิงห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5f9810f09e1aee3e3c42ca32"/>
    <s v="180501F0102"/>
  </r>
  <r>
    <s v="ศธ 04163-64-0023"/>
    <s v="ค่ายเยาวชน…รักษ์พงไพร เฉลิมพระเกียรติ 60 พรรษาสมเด็จพระเทพรัตนราชสุดาฯ สยามบรมราชกุมารี  ประจำปี 2564"/>
    <s v="ค่ายเยาวชน…รักษ์พงไพร เฉลิมพระเกียรติ 60 พรรษาสมเด็จพระเทพรัตนราชสุดาฯ สยามบรมราชกุมารี  ประจำปี 2564"/>
    <s v="ด้านการสร้างการเติบโตบนคุณภาพชีวิตที่เป็นมิตรต่อสิ่งแวดล้อม"/>
    <x v="1"/>
    <s v="กรกฎาคม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12466771b57965ac162ef61"/>
    <s v="180501F0102"/>
  </r>
  <r>
    <s v="ศธ 04163-64-0005"/>
    <s v="ค่ายเยาวชน…รักษ์พงไพร เฉลิมพระเกียรติ 60 พรรษา สมเด็จพระเทพรัตนราชสุดาฯ สยามบรมราชกุมารี ประจำปี 2563"/>
    <s v="ค่ายเยาวชน…รักษ์พงไพร เฉลิมพระเกียรติ 60 พรรษา สมเด็จพระเทพรัตนราชสุดาฯ สยามบรมราชกุมารี ประจำปี 2563"/>
    <s v="ด้านการสร้างการเติบโตบนคุณภาพชีวิตที่เป็นมิตรต่อสิ่งแวดล้อม"/>
    <x v="1"/>
    <s v="กันยายน 2563"/>
    <s v="กันยายน 2563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5f991f7de8cc5f75ced963c8"/>
    <s v="180501F0102"/>
  </r>
  <r>
    <s v="ศธ 04128-64-0013"/>
    <s v="สร้างจิตสำนึกและความรูัในการผลิตและบริโภคที่เป็นมิตรกับสิ่งแวดล้อม"/>
    <s v="สร้างจิตสำนึกและความรูั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1"/>
    <s v="กรกฎาคม 2563"/>
    <s v="กันยายน 2563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5f9a387898a1a850b9eca41d"/>
    <s v="180501F0102"/>
  </r>
  <r>
    <s v="ศธ 04096-64-0014"/>
    <s v="รณรงค์และส่งเสริมการลดปริมาณขยะ การทิ้ง การคัดแยกขยะและการกำจัดขยะอย่างถูกวิธี"/>
    <s v="รณรงค์และส่งเสริมการลดปริมาณขยะ การทิ้ง การคัดแยกขยะและการกำจัดขยะอย่างถูกวิธี"/>
    <s v="ด้านการสร้างการเติบโตบนคุณภาพชีวิตที่เป็นมิตรต่อสิ่งแวดล้อม"/>
    <x v="1"/>
    <s v="กุมภาพันธ์ 2563"/>
    <s v="กันยายน 2563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5f891b7f7c428e3b0e2d8b11"/>
    <s v="180501F0406"/>
  </r>
  <r>
    <s v="ศธ 04096-64-0009"/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1"/>
    <s v="สิงหาคม 2563"/>
    <s v="กันยายน 2563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1"/>
    <x v="0"/>
    <m/>
    <s v="https://emenscr.nesdc.go.th/viewer/view.html?id=5f8803d4df059b3a1acf346d"/>
    <s v="180501F0406"/>
  </r>
  <r>
    <s v="ศธ 04090-64-0025"/>
    <s v="เรียนรู้พฤกษศาสตร์เพื่อการอนุรักษ์"/>
    <s v="เรียนรู้พฤกษศาสตร์เพื่อการอนุรักษ์"/>
    <s v="ด้านการสร้างการเติบโตบนคุณภาพชีวิตที่เป็นมิตรต่อสิ่งแวดล้อม"/>
    <x v="1"/>
    <s v="กุมภาพันธ์ 2564"/>
    <s v="กันยายน 2564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2"/>
    <x v="0"/>
    <m/>
    <s v="https://emenscr.nesdc.go.th/viewer/view.html?id=604b570b85d2a877c888e6e1"/>
    <s v="180501F0101"/>
  </r>
  <r>
    <s v="ศธ 04088-64-0015"/>
    <s v="ค่ายเยาวชนรักษ์พงไพร"/>
    <s v="ค่ายเยาวชนรักษ์พงไพร"/>
    <s v="ด้านการสร้างการเติบโตบนคุณภาพชีวิตที่เป็นมิตรต่อสิ่งแวดล้อม"/>
    <x v="1"/>
    <s v="กรกฎาคม 2563"/>
    <s v="กันยายน 2563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5f9a7f079be3a25b6cc1a4c4"/>
    <s v="180501F0102"/>
  </r>
  <r>
    <s v="ศธ 04080-64-0005"/>
    <s v="การพัฒนากิจกรรมการเรียนรู้เชิงรุก (Active Learning) เพื่อสร้างจิตสำนึกรักษ์ป่าน่านโดยใช้การวิจัยชุมชนเป็นฐาน"/>
    <s v="การพัฒนากิจกรรมการเรียนรู้เชิงรุก (Active Learning) เพื่อสร้างจิตสำนึกรักษ์ป่าน่านโดยใช้การวิจัยชุมชนเป็นฐาน"/>
    <s v="ด้านการสร้างการเติบโตบนคุณภาพชีวิตที่เป็นมิตรต่อสิ่งแวดล้อม"/>
    <x v="1"/>
    <s v="กรกฎาคม 2563"/>
    <s v="กันยายน 2563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5f8e6f7111a7db3c1e1dbf99"/>
    <s v="180501F0103"/>
  </r>
  <r>
    <s v="ศธ 04057-64-0026"/>
    <s v="ค่ายเยาวชน...รักษ์พงไพร เฉลิมพระเกียรติ 60 พรรษา สมเด็จพระเทพรัตนราชสุดา ฯ สยามบรมราชกุมารี  ประจำปี พ.ศ. 2564"/>
    <s v="ค่ายเยาวชน...รักษ์พงไพร เฉลิมพระเกียรติ 60 พรรษา สมเด็จพระเทพรัตนราชสุดา ฯ สยามบรมราชกุมารี  ประจำปี พ.ศ. 2564"/>
    <s v="ด้านการพัฒนาและเสริมสร้างศักยภาพทรัพยากรมนุษย์"/>
    <x v="1"/>
    <s v="มิถุนายน 2564"/>
    <s v="กันยายน 2564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108d23e68ef9a6613771d28"/>
    <s v="180501F0102"/>
  </r>
  <r>
    <s v="ศธ 04056-64-0032"/>
    <s v="โครงการค่ายเยาวชน รักษ์พงไพร เฉลิมพระเกียรติ 60 พรรษาสมเด็จพระเทพรัตนราชสุดาฯสยามบรมราชกุมารี สู่ความยั่งยืน ปีที่ 6 พ.ศ. 2563 เครือข่ายเชิงพื้นที่ ภาคเหนือ กลุ่มที่ 2 (Rakpongprai Network:RN)"/>
    <s v="โครงการค่ายเยาวชน รักษ์พงไพร เฉลิมพระเกียรติ 60 พรรษาสมเด็จพระเทพรัตนราชสุดาฯสยามบรมราชกุมารี สู่ความยั่งยืน ปีที่ 6 พ.ศ. 2563 เครือข่ายเชิงพื้นที่ ภาคเหนือ กลุ่มที่ 2 (Rakpongprai Network:RN)"/>
    <s v="ด้านการสร้างการเติบโตบนคุณภาพชีวิตที่เป็นมิตรต่อสิ่งแวดล้อม"/>
    <x v="1"/>
    <s v="สิงหาคม 2563"/>
    <s v="กันยายน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3"/>
    <x v="6"/>
    <x v="0"/>
    <m/>
    <s v="https://emenscr.nesdc.go.th/viewer/view.html?id=5f98fac96b583e15228b4ec9"/>
    <s v="180501F0203"/>
  </r>
  <r>
    <s v="ศธ 04047-64-0042"/>
    <s v="โครงการค่ายเยาวชนรักษ์พงไพร เฉลิมพระเกียรติ 60 พรรษา สมเด็จพระเทพรัตนราชสุดาฯ สยามบรมราชกุมารี สุ่ความยั่งยืน ประจำปี 2564"/>
    <s v="โครงการค่ายเยาวชนรักษ์พงไพร เฉลิมพระเกียรติ 60 พรรษา สมเด็จพระเทพรัตนราชสุดาฯ สยามบรมราชกุมารี สุ่ความยั่งยืน ประจำปี 2564"/>
    <s v="ด้านการสร้างการเติบโตบนคุณภาพชีวิตที่เป็นมิตรต่อสิ่งแวดล้อม"/>
    <x v="1"/>
    <s v="พฤษภาคม 2564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1027a06bb52a230b961d076"/>
    <s v="180501F0102"/>
  </r>
  <r>
    <s v="ศธ 04047-64-0002"/>
    <s v="ค่ายเยาวชน รักษ์พงไพรเฉลิมพระเกียรติ 60 พรรษา สมเด็จพระเทพรัตนราชสุดาฯ สยามบรมราชกุมารี สู่ความยั่งยืนประจำปี2563"/>
    <s v="ค่ายเยาวชน รักษ์พงไพรเฉลิมพระเกียรติ 60 พรรษา สมเด็จพระเทพรัตนราชสุดาฯ สยามบรมราชกุมารี สู่ความยั่งยืนประจำปี2563"/>
    <s v="ด้านการสร้างการเติบโตบนคุณภาพชีวิตที่เป็นมิตรต่อสิ่งแวดล้อม"/>
    <x v="1"/>
    <s v="กันยายน 2563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8"/>
    <x v="0"/>
    <m/>
    <s v="https://emenscr.nesdc.go.th/viewer/view.html?id=5f97a97989823720ff7562e2"/>
    <s v="180501F0405"/>
  </r>
  <r>
    <s v="ศธ 04046-64-0041"/>
    <s v="โครงการเมืองสะอาด ( Green City ) (กิจกรรมการบริหารจัดการสิ่งแวดล้อมในหน่วยงาน)"/>
    <s v="โครงการเมืองสะอาด ( Green City ) (กิจกรรมการบริหารจัดการสิ่งแวดล้อมในหน่วยงาน)"/>
    <s v="ด้านการพัฒนาและเสริมสร้างศักยภาพทรัพยากรมนุษย์"/>
    <x v="1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2"/>
    <x v="4"/>
    <x v="0"/>
    <m/>
    <s v="https://emenscr.nesdc.go.th/viewer/view.html?id=5febec4148dad842bf57cb30"/>
    <s v="180501F0303"/>
  </r>
  <r>
    <s v="ศธ 04037-64-0019"/>
    <s v="สร้างจิตสำนึกและความรู้ในการผลิตและบริโภคที่เป็นมิตรกับสิ่งแวดล้อม  สำนักงานเขตพื้นที่การศึกษาประถมศึกษาชัยนาท ปีงบประมาณ  พ.ศ. 2563"/>
    <s v="สร้างจิตสำนึกและความรู้ในการผลิตและบริโภคที่เป็นมิตรกับสิ่งแวดล้อม  สำนักงานเขตพื้นที่การศึกษาประถมศึกษาชัยนาท ปีงบประมาณ  พ.ศ. 2563"/>
    <s v="ด้านการสร้างการเติบโตบนคุณภาพชีวิตที่เป็นมิตรต่อสิ่งแวดล้อม"/>
    <x v="1"/>
    <s v="มิถุนายน 2563"/>
    <s v="กันยายน 2563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5f8ea2af24b40c3c1750bfbf"/>
    <s v="180501F0102"/>
  </r>
  <r>
    <s v="ศธ 04034-64-0054"/>
    <s v="โครงการ CHON 1 เป็นมิตรกับสิ่งแวดล้อม พร้อมใจลดและคัดแยกขยะ"/>
    <s v="โครงการ CHON 1 เป็นมิตรกับสิ่งแวดล้อม พร้อมใจลดและคัดแยกขยะ"/>
    <s v="ด้านการสร้างการเติบโตบนคุณภาพชีวิตที่เป็นมิตรต่อสิ่งแวดล้อม"/>
    <x v="1"/>
    <s v="เมษายน 2564"/>
    <s v="มิถุน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0c1e822a82c221878b8634d"/>
    <s v="180501F0102"/>
  </r>
  <r>
    <s v="ศธ 04031-64-0030"/>
    <s v="ค่าย “เยาวชน...รักษ์พงไพร เฉลิมพระเกียรติ ๖๐ พรรษา สมเด็จพระเทพรัตนราชสุดาฯ สยามบรมราชกุมารี” ประจำปี ๒๕๖๔"/>
    <s v="ค่าย “เยาวชน...รักษ์พงไพร เฉลิมพระเกียรติ ๖๐ พรรษา สมเด็จพระเทพรัตนราชสุดาฯ สยามบรมราชกุมารี” ประจำปี ๒๕๖๔"/>
    <s v="ด้านการสร้างการเติบโตบนคุณภาพชีวิตที่เป็นมิตรต่อสิ่งแวดล้อม"/>
    <x v="1"/>
    <s v="มิถุนายน 2564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2"/>
    <x v="0"/>
    <m/>
    <s v="https://emenscr.nesdc.go.th/viewer/view.html?id=60decea5db82ee57dd1c9811"/>
    <s v="180501F0101"/>
  </r>
  <r>
    <s v="ศธ 04027-64-0004"/>
    <s v="พัฒนาศูนย์การเรียนรู้ลดใช้พลังงาน การจัดการขยะและอนุรักษ์สิ่งแวดล้อม สำนักงานเขตพื้นที่การศึกษาประถมศึกษาขอนแก่น เขต 3 ปีงบประมาณ 2563"/>
    <s v="พัฒนาศูนย์การเรียนรู้ลดใช้พลังงาน การจัดการขยะและอนุรักษ์สิ่งแวดล้อม สำนักงานเขตพื้นที่การศึกษาประถมศึกษาขอนแก่น เขต 3 ปีงบประมาณ 2563"/>
    <s v="ด้านการสร้างการเติบโตบนคุณภาพชีวิตที่เป็นมิตรต่อสิ่งแวดล้อม"/>
    <x v="1"/>
    <s v="ตุลาคม 2562"/>
    <s v="กันยายน 2563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5f9a43298f85135b66769cf5"/>
    <s v="180501F0102"/>
  </r>
  <r>
    <s v="ศธ 04023-64-0014"/>
    <s v="เสริมสร้างคุณภาพชีวิตเป็นมิตรกับสิ่งแวดล้อม"/>
    <s v="เสริมสร้างคุณภาพชีวิตเป็นมิตรกับสิ่งแวดล้อม"/>
    <s v="ด้านการสร้างการเติบโตบนคุณภาพชีวิตที่เป็นมิตรต่อสิ่งแวดล้อม"/>
    <x v="1"/>
    <s v="ตุลาคม 2562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5f9191e07a165259d1a20c4b"/>
    <s v="180501F0103"/>
  </r>
  <r>
    <s v="ลพ 0214-64-0002"/>
    <s v="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 ป้องกันเเละเเก้ไขปัญหาหมอกควันเเละไฟป่าจังหวัดลำพูน"/>
    <s v="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 ป้องกันเเละเเก้ไขปัญหาหมอกควันเเละไฟป่าจังหวัดลำพูน"/>
    <s v="ด้านการสร้างการเติบโตบนคุณภาพชีวิตที่เป็นมิตรต่อสิ่งแวดล้อม"/>
    <x v="1"/>
    <s v="พฤศจิกายน 2563"/>
    <s v="กันยายน 2564"/>
    <s v="สำนักงานทรัพยากรธรรมชาติและสิ่งแวดล้อมจังหวัด ลำพู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2"/>
    <x v="0"/>
    <m/>
    <s v="https://emenscr.nesdc.go.th/viewer/view.html?id=5fbb58fa0d3eec2a6b9e4c57"/>
    <s v="180501F0101"/>
  </r>
  <r>
    <s v="ลพ 0214-64-0001"/>
    <s v="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หลัก ลำพูนเมืองสิ่งแวดล้อมสะอาดอย่างยั่งยืน ปี 2564_x0009__x0009_"/>
    <s v="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หลัก ลำพูนเมืองสิ่งแวดล้อมสะอาดอย่างยั่งยืน ปี 2564_x0009__x0009_"/>
    <s v="ด้านการสร้างการเติบโตบนคุณภาพชีวิตที่เป็นมิตรต่อสิ่งแวดล้อม"/>
    <x v="1"/>
    <s v="พฤศจิกายน 2563"/>
    <s v="กันยายน 2564"/>
    <s v="สำนักงานทรัพยากรธรรมชาติและสิ่งแวดล้อมจังหวัด ลำพู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0"/>
    <x v="0"/>
    <m/>
    <s v="https://emenscr.nesdc.go.th/viewer/view.html?id=5fb4cda4152e2542a428d09f"/>
    <s v="180501F0102"/>
  </r>
  <r>
    <s v="รอ 0214-64-0007"/>
    <s v="โครงการอนุรักษ์พันธุกรรมพืชอันเนื่องมาจากพระราชดำริ ประจำปีงบประมาณ พ.ศ. 2564 "/>
    <s v="โครงการอนุรักษ์พันธุกรรมพืชอันเนื่องมาจากพระราชดำริ ประจำปีงบประมาณ พ.ศ. 2564 "/>
    <s v="ด้านการสร้างการเติบโตบนคุณภาพชีวิตที่เป็นมิตรต่อสิ่งแวดล้อม"/>
    <x v="1"/>
    <s v="กุมภาพันธ์ 2564"/>
    <s v="เมษายน 2564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0"/>
    <x v="0"/>
    <m/>
    <s v="https://emenscr.nesdc.go.th/viewer/view.html?id=6017bb4135fb5c2f7ac7d6bb"/>
    <s v="180501F0102"/>
  </r>
  <r>
    <s v="รอ 0214-64-0006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ระจำปีงบประมาณ พ.ศ. 2564 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ระจำปีงบประมาณ พ.ศ. 2564 "/>
    <s v="ด้านการสร้างการเติบโตบนคุณภาพชีวิตที่เป็นมิตรต่อสิ่งแวดล้อม"/>
    <x v="1"/>
    <s v="กุมภาพันธ์ 2564"/>
    <s v="เมษายน 2564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0"/>
    <x v="0"/>
    <m/>
    <s v="https://emenscr.nesdc.go.th/viewer/view.html?id=6017b039e172002f71a84fe5"/>
    <s v="180501F0102"/>
  </r>
  <r>
    <s v="รอ 0214-64-0005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ด้านการสร้างการเติบโตบนคุณภาพชีวิตที่เป็นมิตรต่อสิ่งแวดล้อม"/>
    <x v="1"/>
    <s v="กุมภาพันธ์ 2564"/>
    <s v="เมษายน 2564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3"/>
    <x v="7"/>
    <x v="0"/>
    <m/>
    <s v="https://emenscr.nesdc.go.th/viewer/view.html?id=6017a6f6662c8a2f73e2fdfe"/>
    <s v="180501F0205"/>
  </r>
  <r>
    <s v="รย 0214-64-0006"/>
    <s v="โครงอนุรักษ์พันธุกรรมพืชอันเนื่องมาจากพระราชดำริ"/>
    <s v="โครง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3"/>
    <x v="6"/>
    <x v="0"/>
    <m/>
    <s v="https://emenscr.nesdc.go.th/viewer/view.html?id=60127b03d7ffce6585ff0535"/>
    <s v="180501F0203"/>
  </r>
  <r>
    <s v="รย 0214-64-0005"/>
    <s v="การบริหารจัดการทรัพยากรธรรมชาติและสิ่งแวดล้อมตามแนวพระราชดำริและกิจการพิเศษ"/>
    <s v="การบริหารจัดการทรัพยากรธรรมชาติและสิ่งแวดล้อมตามแนวพระราชดำริและกิจการพิเศษ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1"/>
    <x v="1"/>
    <x v="0"/>
    <m/>
    <s v="https://emenscr.nesdc.go.th/viewer/view.html?id=6012729aee427a6586714fa6"/>
    <s v="180501F0406"/>
  </r>
  <r>
    <s v="ยล 0017-64-0007"/>
    <s v="กิจกรรมสร้างเครือข่ายเยาวชนรู้รักษ์สิ่งแวดล้อม"/>
    <s v="กิจกรรมสร้างเครือข่ายเยาวชนรู้รักษ์สิ่งแวดล้อม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m/>
    <s v="ยะลา"/>
    <s v="ยะลา"/>
    <s v="จังหวัดและกลุ่มจังหวัด"/>
    <s v="โครงการปกติ 2564"/>
    <x v="0"/>
    <x v="0"/>
    <x v="0"/>
    <m/>
    <s v="https://emenscr.nesdc.go.th/viewer/view.html?id=5fbf6b0f7232b72a71f77f9b"/>
    <s v="180501F0103"/>
  </r>
  <r>
    <s v="นร1107-64-0001"/>
    <s v="โครงการขับเคลื่อนการประเมินสิ่งแวดล้อมระดับยุทธศาสตร์ (SEA)"/>
    <s v="โครงการขับเคลื่อนการประเมินสิ่งแวดล้อมระดับยุทธศาสตร์ (SEA)"/>
    <s v="ด้านการสร้างการเติบโตบนคุณภาพชีวิตที่เป็นมิตรต่อสิ่งแวดล้อม"/>
    <x v="1"/>
    <s v="เมษายน 2564"/>
    <s v="มีนาคม 2565"/>
    <s v="กองยุทธศาสตร์การพัฒนาทรัพยากรธรรมชาติและสิ่งแวดล้อม"/>
    <s v="สำนักงานสภาพัฒนาการเศรษฐกิจและสังคมแห่งชาติ"/>
    <s v="สศช."/>
    <s v="สำนักนายกรัฐมนตรี"/>
    <s v="โครงการปกติ 2564"/>
    <x v="1"/>
    <x v="3"/>
    <x v="0"/>
    <m/>
    <s v="https://emenscr.nesdc.go.th/viewer/view.html?id=60cc222fcfde2746e853d3a4"/>
    <s v="180501F0407"/>
  </r>
  <r>
    <s v="นน 0214-64-0002"/>
    <s v="โครงการบริหารจัดการทรัพยากรธรรมชาติและสิ่งแวดล้อม ตามแนวอันเนื่องมาจากพระราชดำริ"/>
    <s v="โครงการบริหารจัดการทรัพยากรธรรมชาติและสิ่งแวดล้อม ตามแนวอันเนื่องมาจากพระราชดำริ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ธรรมชาติและสิ่งแวดล้อมจังหวัด น่า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0"/>
    <x v="0"/>
    <m/>
    <s v="https://emenscr.nesdc.go.th/viewer/view.html?id=60236bd4cb34a615b0f6fb68"/>
    <s v="180501F0102"/>
  </r>
  <r>
    <s v="นธ 0214-64-0006"/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1"/>
    <s v="เมษายน 2564"/>
    <s v="กันยายน 2564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3"/>
    <x v="7"/>
    <x v="0"/>
    <m/>
    <s v="https://emenscr.nesdc.go.th/viewer/view.html?id=6013be07dca25b658e8ee754"/>
    <s v="180501F0205"/>
  </r>
  <r>
    <s v="นธ 0214-64-0004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0"/>
    <x v="0"/>
    <m/>
    <s v="https://emenscr.nesdc.go.th/viewer/view.html?id=6011284b4037f647d85e8276"/>
    <s v="180501F0102"/>
  </r>
  <r>
    <s v="ทส 1009-64-0003"/>
    <s v="โครงการจัดทำแนวทางการถ่ายทอดแผนแม่บทภายใต้ยุทธศาสตร์ชาติเพื่อสร้างการเติบโตบนคุณภาพชีวิตที่เป็นมิตรกับสิ่งแวดล้อม"/>
    <s v="โครงการจัดทำแนวทางการถ่ายทอดแผนแม่บทภายใต้ยุทธศาสตร์ชาติเพื่อสร้างการเติบโตบน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กองยุทธศาสตร์และแผนงาน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4"/>
    <x v="3"/>
    <x v="5"/>
    <x v="0"/>
    <m/>
    <s v="https://emenscr.nesdc.go.th/viewer/view.html?id=5fc4b92a688f30399de3875d"/>
    <s v="180501F0201"/>
  </r>
  <r>
    <s v="ทส 1008-64-0003"/>
    <s v="โครงการพัฒนาและเพิ่มประสิทธิภาพกระบวนการการประเมินผลกระทบสิ่งแวดล้อม"/>
    <s v="โครงการพัฒนาและเพิ่มประสิทธิภาพกระบวนการการประเมินผลกระทบสิ่งแวดล้อม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กองพัฒนาระบบวิเคราะห์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4"/>
    <x v="1"/>
    <x v="9"/>
    <x v="0"/>
    <m/>
    <s v="https://emenscr.nesdc.go.th/viewer/view.html?id=5fbf33647232b72a71f77f3e"/>
    <s v="180501F0401"/>
  </r>
  <r>
    <s v="ทส 1008-64-0002"/>
    <s v="โครงการพัฒนาและเพิ่มประสิทธิภาพศูนย์ข้อมูลการประเมินผลกระทบสิ่งแวดล้อม (Smart EIA) "/>
    <s v="โครงการพัฒนาและเพิ่มประสิทธิภาพศูนย์ข้อมูลการประเมินผลกระทบสิ่งแวดล้อม (Smart EIA) 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กองพัฒนาระบบวิเคราะห์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4"/>
    <x v="0"/>
    <x v="0"/>
    <x v="0"/>
    <m/>
    <s v="https://emenscr.nesdc.go.th/viewer/view.html?id=5fbcc0259a014c2a732f73b0"/>
    <s v="180501F0102"/>
  </r>
  <r>
    <s v="ทส 0436-64-0010"/>
    <s v="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บริหารจัดการทะเลและชายฝั่งที่ 1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x v="0"/>
    <x v="0"/>
    <x v="0"/>
    <m/>
    <s v="https://emenscr.nesdc.go.th/viewer/view.html?id=5fd9aeb6ea2eef1b27a27084"/>
    <s v="180501F0102"/>
  </r>
  <r>
    <s v="ทส 0407.8-64-0007"/>
    <s v="โครงการฟื้นฟูทรัพยากรปะการังเเละหญ้าทะเลเเบบบูรณาการทุกภาคส่วน ปีงบประมาณ พ.ศ.2564"/>
    <s v="โครงการฟื้นฟูทรัพยากรปะการังเเละหญ้าทะเลเเบบบูรณาการทุกภาคส่วน ปีงบประมาณ พ.ศ.2564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ศูนย์วิจัยทรัพยากรทางทะเลและชายฝั่งอ่าวไทยตอนกลา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x v="2"/>
    <x v="4"/>
    <x v="0"/>
    <m/>
    <s v="https://emenscr.nesdc.go.th/viewer/view.html?id=5fce43af1540bf161ab27827"/>
    <s v="180501F0304"/>
  </r>
  <r>
    <s v="ทส 0302-64-0001"/>
    <s v="การพัฒนากฎหมาย อนุบัญญัติ และกฎระเบียบที่เกี่ยวข้อง"/>
    <s v="การพัฒนากฎหมาย อนุบัญญัติ และกฎระเบียบที่เกี่ยวข้อง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กองนิติกร"/>
    <s v="กรมควบคุมมลพิษ"/>
    <s v="คพ."/>
    <s v="กระทรวงทรัพยากรธรรมชาติและสิ่งแวดล้อม"/>
    <s v="โครงการปกติ 2564"/>
    <x v="1"/>
    <x v="9"/>
    <x v="0"/>
    <m/>
    <s v="https://emenscr.nesdc.go.th/viewer/view.html?id=601285f4df09716587640014"/>
    <s v="180501F0401"/>
  </r>
  <r>
    <s v="ทส 0201-64-0001"/>
    <s v="โครงการสร้างการรับรู้ของประชาชนและเครือข่ายภาคประชาชน ในการดูแลรักษาทรัพยากรธรรมชาติและสิ่งแวดล้อม"/>
    <s v="โครงการสร้างการรับรู้ของประชาชนและเครือข่ายภาคประชาชน ในการดูแลรักษา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1"/>
    <s v="มกราคม 2564"/>
    <s v="กันยายน 2564"/>
    <s v="กองกลา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2"/>
    <x v="4"/>
    <x v="0"/>
    <m/>
    <s v="https://emenscr.nesdc.go.th/viewer/view.html?id=60138d86dca25b658e8ee692"/>
    <s v="180501F0304"/>
  </r>
  <r>
    <s v="ตง 0214-64-0002"/>
    <s v="โครงการอบรมเยาวชนเพื่ออนุรักษ์และฟื้นฟูทรัพยากรป่าไม้จังหวัดตรัง 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ีงบประมาณ พ.ศ. 2464"/>
    <s v="โครงการอบรมเยาวชนเพื่ออนุรักษ์และฟื้นฟูทรัพยากรป่าไม้จังหวัดตรัง 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ีงบประมาณ พ.ศ. 2464"/>
    <s v="ด้านการสร้างการเติบโตบนคุณภาพชีวิตที่เป็นมิตรต่อสิ่งแวดล้อม"/>
    <x v="1"/>
    <s v="มกราคม 2564"/>
    <s v="กันยายน 2564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0"/>
    <x v="0"/>
    <m/>
    <s v="https://emenscr.nesdc.go.th/viewer/view.html?id=607e685f9db1f67958ba30ae"/>
    <s v="180501F0102"/>
  </r>
  <r>
    <s v="ตก 0214-64-0003"/>
    <s v="อนุรักษ์ ฟื้นฟูและจัดการใช้ประโยชน์ทรัพยากรธรรมชาติ สิ่งแวดล้อมและพลังงานอย่างยั่งยืน กลุ่มจังหวัดภาคเหนือตอนล่าง 1 "/>
    <s v="อนุรักษ์ ฟื้นฟูและจัดการใช้ประโยชน์ทรัพยากรธรรมชาติ สิ่งแวดล้อมและพลังงานอย่างยั่งยืน กลุ่มจังหวัดภาคเหนือตอนล่าง 1 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0"/>
    <x v="0"/>
    <m/>
    <s v="https://emenscr.nesdc.go.th/viewer/view.html?id=5fcdeffdb6a0d61613d97b7c"/>
    <s v="180501F0102"/>
  </r>
  <r>
    <s v="กส 0214-64-0006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าฬสินธุ์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าฬสินธุ์ ประจำปีงบประมาณ พ.ศ. 2564"/>
    <s v="ด้านการสร้างการเติบโตบนคุณภาพชีวิตที่เป็นมิตรต่อสิ่งแวดล้อม"/>
    <x v="1"/>
    <s v="ตุลาคม 2563"/>
    <s v="มีนาคม 2564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2"/>
    <x v="4"/>
    <x v="0"/>
    <m/>
    <s v="https://emenscr.nesdc.go.th/viewer/view.html?id=601288a4d7ffce6585ff057d"/>
    <s v="180501F0304"/>
  </r>
  <r>
    <s v="dnp_regional_81_1-64-0001"/>
    <s v="โครงการสร้างจิตสำนึกในการอนุรักษ์ทรัพยากรป่าไม้ใต้ร่มพระบารมี"/>
    <s v="โครงการสร้างจิตสำนึกในการอนุรักษ์ทรัพยากรป่าไม้ใต้ร่มพระบารม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อุทยานแห่งชาติเขาพนมเบญจา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4"/>
    <x v="0"/>
    <x v="0"/>
    <x v="0"/>
    <m/>
    <s v="https://emenscr.nesdc.go.th/viewer/view.html?id=5fd05f44c97e955911453c55"/>
    <s v="180501F0102"/>
  </r>
  <r>
    <s v="นฐ 0214-64-0004"/>
    <s v="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1"/>
    <s v="ตุลาคม 2563"/>
    <s v="กันยายน 2564"/>
    <s v="สำนักงานทรัพยากรธรรมชาติและสิ่งแวดล้อมจังหวัด นครปฐม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3"/>
    <x v="6"/>
    <x v="0"/>
    <m/>
    <s v="https://emenscr.nesdc.go.th/viewer/view.html?id=6007ac0e4e1db3311e74b947"/>
    <s v="180501F0203"/>
  </r>
  <r>
    <s v="นฐ 0214-64-0004"/>
    <s v="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1"/>
    <s v="ตุลาคม 2563"/>
    <s v="กันยายน 2564"/>
    <s v="สำนักงานทรัพยากรธรรมชาติและสิ่งแวดล้อมจังหวัด นครปฐม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3"/>
    <x v="7"/>
    <x v="1"/>
    <s v="นับซ้ำ"/>
    <s v="https://emenscr.nesdc.go.th/viewer/view.html?id=6007ac0e4e1db3311e74b947"/>
    <s v="180501F0203"/>
  </r>
  <r>
    <s v="ทส 0812-64-0001"/>
    <s v="ส่งเสริมการมีส่วนร่วมในการป้องกันการเผาในที่โล่ง ไฟป่า และลดหมอกควัน "/>
    <s v="ส่งเสริมการมีส่วนร่วมในการป้องกันการเผาในที่โล่ง ไฟป่า และลดหมอกควัน 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กองอาสาสมัครพิทักษ์ทรัพยากรธรรมชาติและสิ่งแวดล้อม"/>
    <s v="กรมส่งเสริมคุณภาพสิ่งแวดล้อม"/>
    <s v="สส."/>
    <s v="กระทรวงทรัพยากรธรรมชาติและสิ่งแวดล้อม"/>
    <s v="โครงการปกติ 2564"/>
    <x v="0"/>
    <x v="0"/>
    <x v="0"/>
    <m/>
    <s v="https://emenscr.nesdc.go.th/viewer/view.html?id=6013ba59dca25b658e8ee73c"/>
    <s v="180501F0102"/>
  </r>
  <r>
    <s v="ศธ 04242-64-0014"/>
    <s v="การสร้างจิตสำนึกและความรู้ในการผลิตและบริโภคที่เป็นมิตรกับสิ่งแวดล้อม"/>
    <s v="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1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5f99ecff5eb17e10cce9673b"/>
    <s v="180501F0102"/>
  </r>
  <r>
    <s v="ศธ 04020-64-0055"/>
    <s v="ค่ายเยาวชนรักษ์พงไพร เฉลิมพระเกียรติ 60 พรรษา สมเด็จพระเทพรัตน์ราชสุดาฯสยามบรมราชกุมารี ประจำปี 2564"/>
    <s v="ค่ายเยาวชนรักษ์พงไพร เฉลิมพระเกียรติ 60 พรรษา สมเด็จพระเทพรัตน์ราชสุดาฯสยามบรมราชกุมารี ประจำปี 2564"/>
    <s v="ด้านการสร้างการเติบโตบนคุณภาพชีวิตที่เป็นมิตรต่อสิ่งแวดล้อม"/>
    <x v="1"/>
    <s v="มิถุนายน 2564"/>
    <s v="กันย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0"/>
    <x v="0"/>
    <x v="0"/>
    <m/>
    <s v="https://emenscr.nesdc.go.th/viewer/view.html?id=60b5b03dd88a3742e4270274"/>
    <s v="180501F0102"/>
  </r>
  <r>
    <s v="ทส 1006-64-0005"/>
    <s v="โครงการจัดทำประเด็นยุทธศาสตร์การบริหารจัดการที่ดินและทรัพยากรดินของประเทศ (พ.ศ. 2566 – 2570)"/>
    <s v="โครงการจัดทำประเด็นยุทธศาสตร์การบริหารจัดการที่ดินและทรัพยากรดินของประเทศ (พ.ศ. 2566 – 2570)"/>
    <s v="ด้านการสร้างการเติบโตบนคุณภาพชีวิตที่เป็นมิตรต่อสิ่งแวดล้อม"/>
    <x v="1"/>
    <s v="ธันวาคม 2563"/>
    <s v="สิงหาคม 2564"/>
    <s v="กองบริหารจัดการที่ดิน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4"/>
    <x v="3"/>
    <x v="5"/>
    <x v="0"/>
    <m/>
    <s v="https://emenscr.nesdc.go.th/viewer/view.html?id=5fb4eebef66b5442a6ec03b0"/>
    <s v="180501F0201"/>
  </r>
  <r>
    <s v="ทส 1006-64-0004"/>
    <s v="โครงการจัดทำแผนแม่บทการพัฒนาศูนย์สารสนเทศที่ดินและทรัพยากรดิน"/>
    <s v="โครงการจัดทำแผนแม่บทการพัฒนาศูนย์สารสนเทศที่ดินและทรัพยากรดิน"/>
    <s v="ด้านการสร้างการเติบโตบนคุณภาพชีวิตที่เป็นมิตรต่อสิ่งแวดล้อม"/>
    <x v="1"/>
    <s v="ตุลาคม 2563"/>
    <s v="มิถุนายน 2564"/>
    <s v="กองบริหารจัดการที่ดิน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4"/>
    <x v="3"/>
    <x v="5"/>
    <x v="0"/>
    <m/>
    <s v="https://emenscr.nesdc.go.th/viewer/view.html?id=5fb4e438152e2542a428d0e9"/>
    <s v="180501F0201"/>
  </r>
  <r>
    <s v="ศธ 04034-64-0016"/>
    <s v="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"/>
    <s v="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"/>
    <s v="ด้านการสร้างการเติบโตบนคุณภาพชีวิตที่เป็นมิตรต่อสิ่งแวดล้อม"/>
    <x v="1"/>
    <s v="กรกฎาคม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x v="1"/>
    <x v="8"/>
    <x v="1"/>
    <m/>
    <s v="https://emenscr.nesdc.go.th/viewer/view.html?id=5f79cb600a32232509d86fd7"/>
    <s v="180102F0501"/>
  </r>
  <r>
    <s v="ยล 0214-64-0006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2"/>
    <x v="1"/>
    <m/>
    <s v="https://emenscr.nesdc.go.th/viewer/view.html?id=6013782cdf0971658764009e"/>
    <s v="180102F0503"/>
  </r>
  <r>
    <s v="วท 5304-65-0005"/>
    <s v="โครงการจัดทำโครงสร้างพื้นฐานและฐานข้อมูลสามมิติคู่เสมือนเชิงพื้นที่เพื่อการพัฒนาประเทศ (Thailand Geospatial Digital Twin for Sustainable Development)"/>
    <s v="โครงการจัดทำโครงสร้างพื้นฐานและฐานข้อมูลสามมิติคู่เสมือนเชิงพื้นที่เพื่อการพัฒนาประเทศ (Thailand Geospatial Digital Twin for Sustainable Development)"/>
    <s v="ด้านการสร้างการเติบโตบนคุณภาพชีวิตที่เป็นมิตรต่อสิ่งแวดล้อม"/>
    <x v="2"/>
    <s v="ตุลาคม 2565"/>
    <s v="กันยายน 2570"/>
    <s v="สำนักประยุกต์และบริหารภูมิสารสนเทศ"/>
    <s v="สำนักงานพัฒนาเทคโนโลยีอวกาศและภูมิสารสนเทศ (องค์การมหาชน)"/>
    <s v="สทอภ."/>
    <s v="กระทรวงการอุดมศึกษา วิทยาศาสตร์ วิจัยและนวัตกรรม"/>
    <s v="โครงการปกติ 2565"/>
    <x v="2"/>
    <x v="4"/>
    <x v="0"/>
    <m/>
    <s v="https://emenscr.nesdc.go.th/viewer/view.html?id=61e29bbbfd7eaa7f04b30861"/>
    <s v="v2_180501V03F04"/>
  </r>
  <r>
    <s v="ศธ 4317-65-0022"/>
    <s v="การปรับปรุงภูมิทัศน์ รักษ์สิ่งแวดล้อม สพม.ปัตตานี "/>
    <s v="การปรับปรุงภูมิทัศน์ รักษ์สิ่งแวดล้อม สพม.ปัตตานี "/>
    <s v="ด้านการพัฒนาและเสริมสร้างศักยภาพทรัพยากรมนุษย์"/>
    <x v="2"/>
    <s v="ตุลาคม 2564"/>
    <s v="กันยายน 2565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3"/>
    <x v="0"/>
    <m/>
    <s v="https://emenscr.nesdc.go.th/viewer/view.html?id=62c663e97825de3dde331c0f"/>
    <s v="180501F0407"/>
  </r>
  <r>
    <s v="พร 0021-65-0001"/>
    <s v="โครงการเสริมสร้างและพัฒนาประสิทธิภาพการป้องกันและบรรเทาสาธารณภัยพร้อมรับมือภัยพิบัติในพื้นที่จังหวัดแพร่"/>
    <s v="โครงการเสริมสร้างและพัฒนาประสิทธิภาพการป้องกันและบรรเทาสาธารณภัยพร้อมรับมือภัยพิบัติในพื้นที่จังหวัดแพร่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งานป้องกันและบรรเทาสาธารณภัย จังหวัดแพร่"/>
    <s v="กรมป้องกันและบรรเทาสาธารณภัย"/>
    <s v="ปภ."/>
    <s v="กระทรวงมหาดไทย"/>
    <s v="โครงการปกติ 2565"/>
    <x v="0"/>
    <x v="0"/>
    <x v="0"/>
    <m/>
    <s v="https://emenscr.nesdc.go.th/viewer/view.html?id=61b033f0e55ef143eb1fcf4e"/>
    <s v="180501F0102"/>
  </r>
  <r>
    <s v="ศธ 4326-65-0064"/>
    <s v="รัก สพม.แพร่ รักษ์สิ่งแวดล้อม"/>
    <s v="รัก สพม.แพร่ รักษ์สิ่งแวดล้อม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งานเขตพื้นที่การศึกษามัธยมศึกษาแพร่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0"/>
    <m/>
    <s v="https://emenscr.nesdc.go.th/viewer/view.html?id=61cd22094db925615229ae4c"/>
    <s v="180501F0103"/>
  </r>
  <r>
    <s v="ศธ04008-65-0003"/>
    <s v="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นะผู้เรียนแห่งอนาคต "/>
    <s v="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นะผู้เรียนแห่งอนาคต 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พัฒนานวัตกรรมการจัดการศึกษา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8"/>
    <x v="0"/>
    <m/>
    <s v="https://emenscr.nesdc.go.th/viewer/view.html?id=61d2791cd70bc8727ff79147"/>
    <s v="180501F0405"/>
  </r>
  <r>
    <s v="ศธ04008-65-0016"/>
    <s v="โครงการรักษ์พงไพร"/>
    <s v="โครงการรักษ์พงไพร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พัฒนานวัตกรรมการจัดการศึกษา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0"/>
    <m/>
    <s v="https://emenscr.nesdc.go.th/viewer/view.html?id=61ef9c5856fafe2e6b62492e"/>
    <s v="180501F0102"/>
  </r>
  <r>
    <s v="ศธ 04088-65-0034"/>
    <s v="ค่าย “เยาวชน...รักษ์พงไพร เฉลิมพระเกียรติ 60 พรรษา สมเด็จพระเทพรัตนราชสุดา ฯ  สยามบรมราชกุมารี”  พ.ศ.  2565"/>
    <s v="ค่าย “เยาวชน...รักษ์พงไพร เฉลิมพระเกียรติ 60 พรรษา สมเด็จพระเทพรัตนราชสุดา ฯ  สยามบรมราชกุมารี”  พ.ศ.  2565"/>
    <s v="ด้านการสร้างการเติบโตบนคุณภาพชีวิตที่เป็นมิตรต่อสิ่งแวดล้อม"/>
    <x v="2"/>
    <s v="มิถุนายน 2565"/>
    <s v="กันยายน 2565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0"/>
    <m/>
    <s v="https://emenscr.nesdc.go.th/viewer/view.html?id=62c2fa927395053debdd3610"/>
    <s v="180501F0102"/>
  </r>
  <r>
    <s v="ศธ 4350-65-0017"/>
    <s v="ปรับปรุงภูมิทัศน์สภาพแวดล้อมและอาคารสถานที่"/>
    <s v="ปรับปรุงภูมิทัศน์สภาพแวดล้อมและอาคารสถานที่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8"/>
    <x v="0"/>
    <m/>
    <s v="https://emenscr.nesdc.go.th/viewer/view.html?id=62d0e58a7825de3dde334ca5"/>
    <s v="180501F0405"/>
  </r>
  <r>
    <s v="ศธ 04080-65-0023"/>
    <s v="ค่าย &quot;เยาวชนรักษ์พงไพรเฉลิมพระเกียรติ 60 พรรษา สมเด็จพระเทพรัตนราชสุดาฯ สยามบรมราชกุมารี ประจำปี 2565"/>
    <s v="ค่าย &quot;เยาวชนรักษ์พงไพรเฉลิมพระเกียรติ 60 พรรษา สมเด็จพระเทพรัตนราชสุดาฯ สยามบรมราชกุมารี ประจำปี 2565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2"/>
    <x v="0"/>
    <m/>
    <s v="https://emenscr.nesdc.go.th/viewer/view.html?id=62de5c6b7825de3dde338013"/>
    <s v="180501F0101"/>
  </r>
  <r>
    <s v="ศธ 04031-65-0052"/>
    <s v="ค่าย “เยาวชน...รักษ์พงไพร เฉลิมพระเกียรติ ๖๐ พรรษา สมเด็จพระเทพรัตนราชสุดาฯ  สยามบรมราชกุมารี” ประจำปี ๒๕๖๕"/>
    <s v="ค่าย “เยาวชน...รักษ์พงไพร เฉลิมพระเกียรติ ๖๐ พรรษา สมเด็จพระเทพรัตนราชสุดาฯ  สยามบรมราชกุมารี” ประจำปี ๒๕๖๕"/>
    <s v="ด้านการสร้างการเติบโตบนคุณภาพชีวิตที่เป็นมิตรต่อสิ่งแวดล้อม"/>
    <x v="2"/>
    <s v="กรกฎาคม 2565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2"/>
    <x v="0"/>
    <m/>
    <s v="https://emenscr.nesdc.go.th/viewer/view.html?id=62dfbc2aa40d00206ce4af1a"/>
    <s v="180501F0101"/>
  </r>
  <r>
    <s v="ศธ 04183-65-0063"/>
    <s v="โครงการค่าย&quot;เยาวชน...รักษ์พงไพรเฉลิมพระเกียรติ 60 พรรษา สมเด็จพระเทพรัตนราชสุดาฯ สยามบรมราชกุมารี ปี 2565"/>
    <s v="โครงการค่าย&quot;เยาวชน...รักษ์พงไพรเฉลิมพระเกียรติ 60 พรรษา สมเด็จพระเทพรัตนราชสุดาฯ สยามบรมราชกุมารี ปี 2565"/>
    <s v="ด้านการสร้างการเติบโตบนคุณภาพชีวิตที่เป็นมิตรต่อสิ่งแวดล้อม"/>
    <x v="2"/>
    <s v="กรกฎาคม 2565"/>
    <s v="กันยายน 2565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8"/>
    <x v="0"/>
    <m/>
    <s v="https://emenscr.nesdc.go.th/viewer/view.html?id=62e3e90f53b61d3dddb3a82b"/>
    <s v="180501F0405"/>
  </r>
  <r>
    <s v="ศธ 04047-65-0035"/>
    <s v="โครงการค่ายเยาวชนรักษ์พงไพร เฉลิมพระเกียรติ 60 พรรษา สมเด็จพระเทพรัตนราชสุดาฯ สยามบรมราชกุมารี  ประจำปี 2565"/>
    <s v="โครงการค่ายเยาวชนรักษ์พงไพร เฉลิมพระเกียรติ 60 พรรษา สมเด็จพระเทพรัตนราชสุดาฯ สยามบรมราชกุมารี  ประจำปี 2565"/>
    <s v="ด้านการสร้างการเติบโตบนคุณภาพชีวิตที่เป็นมิตรต่อสิ่งแวดล้อม"/>
    <x v="2"/>
    <s v="กรกฎาคม 2565"/>
    <s v="กันยายน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0"/>
    <m/>
    <s v="https://emenscr.nesdc.go.th/viewer/view.html?id=62e523299a43e720666fd788"/>
    <s v="180501F0102"/>
  </r>
  <r>
    <s v="ศธ02127-65-0013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งานศึกษาธิการจังหวัดอ่างทอง"/>
    <s v="สำนักงานปลัดกระทรวงศึกษาธิการ"/>
    <s v="สป.ศธ."/>
    <s v="กระทรวงศึกษาธิการ"/>
    <s v="โครงการปกติ 2565"/>
    <x v="1"/>
    <x v="3"/>
    <x v="0"/>
    <m/>
    <s v="https://emenscr.nesdc.go.th/viewer/view.html?id=624ff0be8ca1b244448e21a7"/>
    <s v="180501F0407"/>
  </r>
  <r>
    <s v="ศธ 4313-65-0036"/>
    <s v="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3"/>
    <x v="0"/>
    <m/>
    <s v="https://emenscr.nesdc.go.th/viewer/view.html?id=625cd46a2448334bbc990849"/>
    <s v="180501F0407"/>
  </r>
  <r>
    <s v="ศธ 4315-65-0002"/>
    <s v="การส่งเสริมการจัดการศึกษาเพื่อการตระหนักในสถาบัน ชาติ ศาสตร์ กษัตริย์ ของผู้เรียน สำนักงานเขตพื้นที่การศึกษามัธยมศึกษาประจวบคีรีขันธ์"/>
    <s v="การส่งเสริมการจัดการศึกษาเพื่อการตระหนักในสถาบัน ชาติ ศาสตร์ กษัตริย์ ของผู้เรียน สำนักงานเขตพื้นที่การศึกษามัธยมศึกษาประจวบคีรีขันธ์"/>
    <s v="ด้านการสร้างการเติบโตบนคุณภาพชีวิตที่เป็นมิตรต่อสิ่งแวดล้อม"/>
    <x v="2"/>
    <s v="กุมภาพันธ์ 2565"/>
    <s v="กันยายน 2565"/>
    <s v="สำนักงานเขตพื้นที่การศึกษามัธยมศึกษาประจวบคีรีขันธ์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1"/>
    <x v="1"/>
    <x v="0"/>
    <m/>
    <s v="https://emenscr.nesdc.go.th/viewer/view.html?id=6229d1dd050baa05c114322a"/>
    <s v="180501F0406"/>
  </r>
  <r>
    <s v="ศธ 04158-65-0008"/>
    <s v="สิ่งแวดล้อมศึกษาเพื่อการพัฒนาที่ยั่งยืน"/>
    <s v="สิ่งแวดล้อมศึกษาเพื่อการพัฒนาที่ยั่งยืน"/>
    <s v="ด้านการสร้างการเติบโตบนคุณภาพชีวิตที่เป็นมิตรต่อสิ่งแวดล้อม"/>
    <x v="2"/>
    <s v="มกราคม 2565"/>
    <s v="กันยายน 2565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0"/>
    <m/>
    <s v="https://emenscr.nesdc.go.th/viewer/view.html?id=62297b0695f00a05b746dd73"/>
    <s v="180501F0103"/>
  </r>
  <r>
    <s v="ศธ0252-65-0017"/>
    <s v="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"/>
    <s v="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"/>
    <s v="ด้านการสร้างโอกาสและความเสมอภาคทางสังคม"/>
    <x v="2"/>
    <s v="ตุลาคม 2564"/>
    <s v="กันยายน 2565"/>
    <s v="สำนักงานศึกษาธิการภาค 15 (เชียงใหม่)"/>
    <s v="สำนักงานปลัดกระทรวงศึกษาธิการ"/>
    <s v="สป.ศธ."/>
    <s v="กระทรวงศึกษาธิการ"/>
    <s v="โครงการปกติ 2565"/>
    <x v="1"/>
    <x v="3"/>
    <x v="0"/>
    <m/>
    <s v="https://emenscr.nesdc.go.th/viewer/view.html?id=626a590e237392670b56c789"/>
    <s v="180501F0407"/>
  </r>
  <r>
    <s v="dnp_regional_52-65-0001"/>
    <s v="ลำปางสุขภาพดี เมื่่อไม่มีหมอกควัน (Lampang Healthy Smog Free : A wellness Lampang Project) กระบวนการขับเคลื่อนแก้ไขปัญหาหมอกควันไฟป่าจังหวัดลำปางแบบบูรณาการ : กิจกรรม สร้างเครือข่ายการแก้ไขปัญหาไฟป่าและหมอกควันในพื้นที่ป่าอนุรักษ์จังหวัดลำปาง"/>
    <s v="ลำปางสุขภาพดี เมื่่อไม่มีหมอกควัน (Lampang Healthy Smog Free : A wellness Lampang Project) กระบวนการขับเคลื่อนแก้ไขปัญหาหมอกควันไฟป่าจังหวัดลำปางแบบบูรณาการ : กิจกรรม สร้างเครือข่ายการแก้ไขปัญหาไฟป่าและหมอกควันในพื้นที่ป่าอนุรักษ์จังหวัดลำปาง"/>
    <s v="ด้านการพัฒนาและเสริมสร้างศักยภาพทรัพยากรมนุษย์"/>
    <x v="2"/>
    <s v="ตุลาคม 2564"/>
    <s v="กันยายน 2565"/>
    <s v="สำนักบริหารพื้นที่อนุรักษ์ที่ 13 สาขาลำปาง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5"/>
    <x v="3"/>
    <x v="7"/>
    <x v="0"/>
    <m/>
    <s v="https://emenscr.nesdc.go.th/viewer/view.html?id=6178c2e9929eeb74de1c6479"/>
    <s v="180501F0204"/>
  </r>
  <r>
    <s v="ทส 1008-65-0001"/>
    <s v="โครงการพัฒนาและเพิ่มประสิทธิภาพกระบวนการการประเมินผลกระทบสิ่งแวดล้อม"/>
    <s v="โครงการพัฒนาและเพิ่มประสิทธิภาพกระบวนการการประเมินผลกระทบสิ่งแวดล้อม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พัฒนาระบบการวิเคราะห์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5"/>
    <x v="3"/>
    <x v="5"/>
    <x v="0"/>
    <m/>
    <s v="https://emenscr.nesdc.go.th/viewer/view.html?id=61a73bfe77658f43f3668479"/>
    <s v="180501F0202"/>
  </r>
  <r>
    <s v="ศธ 0529-65-0003"/>
    <s v="โครงการอนุรักษ์พันธุกรรมพืชฯ อันเนื่องมาจากพระราชดำริฯ (อพ.สธ.)"/>
    <s v="โครงการอนุรักษ์พันธุกรรมพืชฯ อันเนื่องมาจากพระราชดำริฯ (อพ.สธ.)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มหาวิทยาลัยอุบลราชธานี"/>
    <s v="มหาวิทยาลัยอุบลราชธานี"/>
    <s v="มอบ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a98c7c77658f43f36685f2"/>
    <s v="180501F0406"/>
  </r>
  <r>
    <s v="ลพ 0214-65-0001"/>
    <s v="โครงการป้องกันและแก้ไขปัญหาหมอกควันและไฟป่าจังหวัดลำพูน ปี 2565"/>
    <s v="โครงการป้องกันและแก้ไขปัญหาหมอกควันและไฟป่าจังหวัดลำพูน ปี 2565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งานทรัพยากรธรรมชาติและสิ่งแวดล้อมจังหวัด ลำพู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0"/>
    <x v="0"/>
    <x v="0"/>
    <m/>
    <s v="https://emenscr.nesdc.go.th/viewer/view.html?id=61a499ed77658f43f36681b8"/>
    <s v="180501F0102"/>
  </r>
  <r>
    <s v="คค 0703.55-65-0006"/>
    <s v="โครงการพัฒนาโครงสร้างพื้นฐานภาคการเกษตร"/>
    <s v="โครงการพัฒนาโครงสร้างพื้นฐานภาคการเกษตร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แขวงทางหลวงชนบทศรีสะเกษ"/>
    <s v="กรมทางหลวงชนบท"/>
    <s v="ทช."/>
    <s v="กระทรวงคมนาคม"/>
    <s v="โครงการปกติ 2565"/>
    <x v="3"/>
    <x v="7"/>
    <x v="0"/>
    <m/>
    <s v="https://emenscr.nesdc.go.th/viewer/view.html?id=61a589957a9fbf43eacea433"/>
    <s v="180501F0204"/>
  </r>
  <r>
    <s v="ศธ02126-65-0002"/>
    <s v="หนองบัวลำภูอนุรักษ์และพิทักษ์พันธุกรรมพืช"/>
    <s v="หนองบัวลำภูอนุรักษ์และพิทักษ์พันธุกรรมพืช"/>
    <s v="ด้านการสร้างการเติบโตบนคุณภาพชีวิตที่เป็นมิตรต่อสิ่งแวดล้อม"/>
    <x v="2"/>
    <s v="พฤศจิกายน 2564"/>
    <s v="กันยายน 2565"/>
    <s v="สำนักงานศึกษาธิการจังหวัดหนองบัวลำภู"/>
    <s v="สำนักงานปลัดกระทรวงศึกษาธิการ"/>
    <s v="สป.ศธ."/>
    <s v="กระทรวงศึกษาธิการ"/>
    <s v="โครงการปกติ 2565"/>
    <x v="1"/>
    <x v="3"/>
    <x v="0"/>
    <m/>
    <s v="https://emenscr.nesdc.go.th/viewer/view.html?id=61b1abd420af770c9d9bf654"/>
    <s v="180501F0407"/>
  </r>
  <r>
    <s v="อย 0214-65-0002"/>
    <s v="โครงการอนุรักษ์พันธุกรรมพืชอันเนื่องมาจากพระราชดำริฯ (อพ.สธ.)"/>
    <s v="โครงการอนุรักษ์พันธุกรรมพืชอันเนื่องมาจากพระราชดำริฯ (อพ.สธ.)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3"/>
    <x v="6"/>
    <x v="0"/>
    <m/>
    <s v="https://emenscr.nesdc.go.th/viewer/view.html?id=61b6c1a420af770c9d9bf7c7"/>
    <s v="180501F0203"/>
  </r>
  <r>
    <s v="ทส 1008-65-0002"/>
    <s v="โครงการพัฒนาและเพิ่มประสิทธิภาพการขอรับใบอนุญาตเป็นผู้มีสิทธิจัดทำรายงานการประเมินผลกระทบสิ่งแวดล้อม ทางระบบดิจิทัล"/>
    <s v="โครงการพัฒนาและเพิ่มประสิทธิภาพการขอรับใบอนุญาตเป็นผู้มีสิทธิจัดทำรายงานการประเมินผลกระทบสิ่งแวดล้อม ทางระบบดิจิทัล"/>
    <s v="ด้านการสร้างการเติบโตบนคุณภาพชีวิตที่เป็นมิตรต่อสิ่งแวดล้อม"/>
    <x v="2"/>
    <s v="พฤศจิกายน 2564"/>
    <s v="กรกฎาคม 2565"/>
    <s v="กองพัฒนาระบบการวิเคราะห์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5"/>
    <x v="1"/>
    <x v="8"/>
    <x v="0"/>
    <m/>
    <s v="https://emenscr.nesdc.go.th/viewer/view.html?id=61b9a69d7087b01cf7ac2b68"/>
    <s v="180501F0405"/>
  </r>
  <r>
    <s v="ทส 0812-65-0002"/>
    <s v="โครงการส่งเสริมการมีส่วนร่วมในการป้องกันการเผาในที่โล่ง ไฟป่าและลดหมอกควัน"/>
    <s v="โครงการส่งเสริมการมีส่วนร่วมในการป้องกันการเผาในที่โล่ง ไฟป่าและลดหมอกควัน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อาสาสมัครพิทักษ์ทรัพยากรธรรมชาติและสิ่งแวดล้อม"/>
    <s v="กรมส่งเสริมคุณภาพสิ่งแวดล้อม"/>
    <s v="สส."/>
    <s v="กระทรวงทรัพยากรธรรมชาติและสิ่งแวดล้อม"/>
    <s v="โครงการปกติ 2565"/>
    <x v="0"/>
    <x v="0"/>
    <x v="0"/>
    <m/>
    <s v="https://emenscr.nesdc.go.th/viewer/view.html?id=61b9b3599832d51cf432cdbd"/>
    <s v="180501F0102"/>
  </r>
  <r>
    <s v="ทส 0802-65-0002"/>
    <s v="โครงการสร้างจิตสำนึกด้านทรัพยากรธรรมชาติและสิ่งแวดล้อม"/>
    <s v="โครงการสร้างจิตสำนึก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ส่งเสริมและเผยแพร่"/>
    <s v="กรมส่งเสริมคุณภาพสิ่งแวดล้อม"/>
    <s v="สส."/>
    <s v="กระทรวงทรัพยากรธรรมชาติและสิ่งแวดล้อม"/>
    <s v="โครงการปกติ 2565"/>
    <x v="0"/>
    <x v="0"/>
    <x v="0"/>
    <m/>
    <s v="https://emenscr.nesdc.go.th/viewer/view.html?id=61b06c2d46d3a6271aae2397"/>
    <s v="180501F0102"/>
  </r>
  <r>
    <s v="จบ 0214-65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ธันวาคม 2564"/>
    <s v="กันยายน 2565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1"/>
    <x v="3"/>
    <x v="0"/>
    <m/>
    <s v="https://emenscr.nesdc.go.th/viewer/view.html?id=61b063f3c02cee271c611f5a"/>
    <s v="180501F0407"/>
  </r>
  <r>
    <s v="ทส 0302-65-0001"/>
    <s v="การพัฒนากฎหมาย อนุบัญญัติ และกฎระเบียบที่เกี่ยวข้อง"/>
    <s v="การพัฒนากฎหมาย อนุบัญญัติ และกฎระเบียบที่เกี่ยวข้อง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กฎหมาย"/>
    <s v="กรมควบคุมมลพิษ"/>
    <s v="คพ."/>
    <s v="กระทรวงทรัพยากรธรรมชาติและสิ่งแวดล้อม"/>
    <s v="โครงการปกติ 2565"/>
    <x v="1"/>
    <x v="9"/>
    <x v="0"/>
    <m/>
    <s v="https://emenscr.nesdc.go.th/viewer/view.html?id=61bab70a358cdf1cf68825f6"/>
    <s v="180501F0401"/>
  </r>
  <r>
    <s v="รอ 0214-65-0016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สำนักงานทรัพยากรธรรมชาติและสิ่งแวดล้อมจังหวัดร้อยเอ็ด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สำนักงานทรัพยากรธรรมชาติและสิ่งแวดล้อมจังหวัดร้อยเอ็ด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3"/>
    <x v="7"/>
    <x v="0"/>
    <m/>
    <s v="https://emenscr.nesdc.go.th/viewer/view.html?id=61bc361cc326516233ced8aa"/>
    <s v="180501F0205"/>
  </r>
  <r>
    <s v="นน 0214-65-0001"/>
    <s v="โครงการอนุรักษ์พันธุกรรมพืชอันเนื่องมาจากพระราชดำริ ประจำปีงบประมาณ พ.ศ.2565 สำนักงานทรัพยากรธรรมชาติและสิ่งแวดล้อมจังหวัดน่าน"/>
    <s v="โครงการอนุรักษ์พันธุกรรมพืชอันเนื่องมาจากพระราชดำริ ประจำปีงบประมาณ พ.ศ.2565 สำนักงานทรัพยากรธรรมชาติและสิ่งแวดล้อมจังหวัดน่าน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งานทรัพยากรธรรมชาติและสิ่งแวดล้อมจังหวัด น่า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3"/>
    <x v="5"/>
    <x v="0"/>
    <m/>
    <s v="https://emenscr.nesdc.go.th/viewer/view.html?id=61c2cd7dcf8d3033eb3ef579"/>
    <s v="180501F0201"/>
  </r>
  <r>
    <s v="ทส 0805-65-0002"/>
    <s v="โครงการเมืองสิ่งแวดล้อมยั่งยืน"/>
    <s v="โครงการเมืองสิ่งแวดล้อมยั่งยืน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ส่งเสริมการมีส่วนร่วมของประชาชน"/>
    <s v="กรมส่งเสริมคุณภาพสิ่งแวดล้อม"/>
    <s v="สส."/>
    <s v="กระทรวงทรัพยากรธรรมชาติและสิ่งแวดล้อม"/>
    <s v="โครงการปกติ 2565"/>
    <x v="1"/>
    <x v="8"/>
    <x v="0"/>
    <m/>
    <s v="https://emenscr.nesdc.go.th/viewer/view.html?id=61c3e8d4cf8d3033eb3ef65a"/>
    <s v="180501F0405"/>
  </r>
  <r>
    <s v="ทส 0811-65-0002"/>
    <s v="การเรียนรู้ผ่านสื่ออิเล็กทรอนิกส์"/>
    <s v="การเรียนรู้ผ่านสื่ออิเล็กทรอนิกส์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พัฒนาทรัพยากรบุคคลด้านสิ่งแวดล้อม"/>
    <s v="กรมส่งเสริมคุณภาพสิ่งแวดล้อม"/>
    <s v="สส."/>
    <s v="กระทรวงทรัพยากรธรรมชาติและสิ่งแวดล้อม"/>
    <s v="โครงการปกติ 2565"/>
    <x v="0"/>
    <x v="0"/>
    <x v="0"/>
    <m/>
    <s v="https://emenscr.nesdc.go.th/viewer/view.html?id=61c42f61cf8d3033eb3ef751"/>
    <s v="180501F0102"/>
  </r>
  <r>
    <s v="ทส 1010-65-0001"/>
    <s v="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"/>
    <s v="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วิเคราะห์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5"/>
    <x v="0"/>
    <x v="0"/>
    <x v="0"/>
    <m/>
    <s v="https://emenscr.nesdc.go.th/viewer/view.html?id=61c54a63cf8d3033eb3ef80b"/>
    <s v="180501F0102"/>
  </r>
  <r>
    <s v="ทส 0811-65-0001"/>
    <s v="การพัฒนาศักยภาพนักบริหารระดับสูงด้านการจัดการสิ่งแวดล้อมอย่างยั่งยืน"/>
    <s v="การพัฒนาศักยภาพนักบริหารระดับสูงด้านการจัดการสิ่งแวดล้อมอย่างยั่งยืน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พัฒนาทรัพยากรบุคคลด้านสิ่งแวดล้อม"/>
    <s v="กรมส่งเสริมคุณภาพสิ่งแวดล้อม"/>
    <s v="สส."/>
    <s v="กระทรวงทรัพยากรธรรมชาติและสิ่งแวดล้อม"/>
    <s v="โครงการปกติ 2565"/>
    <x v="0"/>
    <x v="0"/>
    <x v="0"/>
    <m/>
    <s v="https://emenscr.nesdc.go.th/viewer/view.html?id=61c427f95203dc33e5cb5008"/>
    <s v="180501F0102"/>
  </r>
  <r>
    <s v="อก 0312-65-0001"/>
    <s v="โครงการอนุรักษ์พลังงานและส่งเสริมความปลอดภัยในโรงงานอุตสาหกรรม  (โรงงานน้ำแข็ง และห้องเย็น) ปีงบประมาณ พ.ศ.2565"/>
    <s v="โครงการอนุรักษ์พลังงานและส่งเสริมความปลอดภัยในโรงงานอุตสาหกรรม  (โรงงานน้ำแข็ง และห้องเย็น) ปีงบประมาณ พ.ศ.2565"/>
    <s v="ด้านการสร้างการเติบโตบนคุณภาพชีวิตที่เป็นมิตรต่อสิ่งแวดล้อม"/>
    <x v="2"/>
    <s v="ธันวาคม 2564"/>
    <s v="สิงหาคม 2565"/>
    <s v="กองส่งเสริมเทคโนโลยีความปลอดภัยโรงงาน"/>
    <s v="กรมโรงงานอุตสาหกรรม"/>
    <s v="กรอ."/>
    <s v="กระทรวงอุตสาหกรรม"/>
    <s v="โครงการปกติ 2565"/>
    <x v="2"/>
    <x v="10"/>
    <x v="0"/>
    <m/>
    <s v="https://emenscr.nesdc.go.th/viewer/view.html?id=61ca78b174e0ea615e990ab3"/>
    <s v="180501F0302"/>
  </r>
  <r>
    <s v="รย 0214-65-0004"/>
    <s v="การกำกับติดตามการแก้ไขปัญหามลพิษในพื้นที่มาบตาพุดและบริเวณใกล้เคียง จ.ระยอง"/>
    <s v="การกำกับติดตามการแก้ไขปัญหามลพิษในพื้นที่มาบตาพุดและบริเวณใกล้เคียง จ.ระยอง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1"/>
    <x v="9"/>
    <x v="0"/>
    <m/>
    <s v="https://emenscr.nesdc.go.th/viewer/view.html?id=61cbebe44db925615229ad00"/>
    <s v="180501F0401"/>
  </r>
  <r>
    <s v="ศธ02118-65-0009"/>
    <s v="ขับเคลื่อนการดำเนินงานสวนพฤกษศาสตร์โรงเรียน 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ประจำปีงบประมาณ พ.ศ.2565"/>
    <s v="ขับเคลื่อนการดำเนินงานสวนพฤกษศาสตร์โรงเรียน 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ประจำปีงบประมาณ พ.ศ.2565"/>
    <s v="ด้านการสร้างการเติบโตบนคุณภาพชีวิตที่เป็นมิตรต่อสิ่งแวดล้อม"/>
    <x v="2"/>
    <s v="ธันวาคม 2564"/>
    <s v="กันยายน 2565"/>
    <s v="สำนักงานศึกษาธิการจังหวัดสระบุรี"/>
    <s v="สำนักงานปลัดกระทรวงศึกษาธิการ"/>
    <s v="สป.ศธ."/>
    <s v="กระทรวงศึกษาธิการ"/>
    <s v="โครงการปกติ 2565"/>
    <x v="0"/>
    <x v="2"/>
    <x v="0"/>
    <m/>
    <s v="https://emenscr.nesdc.go.th/viewer/view.html?id=61d80817818afa2cb9a75e3f"/>
    <s v="180501F0101"/>
  </r>
  <r>
    <s v="นร1107-65-0001"/>
    <s v="ค่าใช้จ่ายในการขับเคลื่อนการประเมินสิ่งแวดล้อมระดับยุทธศาสตร์ (SEA) (จ้างที่ปรึกษา)"/>
    <s v="ค่าใช้จ่ายในการขับเคลื่อนการประเมินสิ่งแวดล้อมระดับยุทธศาสตร์ (SEA) (จ้างที่ปรึกษา)"/>
    <s v="ด้านการสร้างการเติบโตบนคุณภาพชีวิตที่เป็นมิตรต่อสิ่งแวดล้อม"/>
    <x v="2"/>
    <s v="มีนาคม 2565"/>
    <s v="กุมภาพันธ์ 2566"/>
    <s v="กองยุทธศาสตร์การพัฒนาทรัพยากรธรรมชาติและสิ่งแวดล้อม"/>
    <s v="สำนักงานสภาพัฒนาการเศรษฐกิจและสังคมแห่งชาติ"/>
    <s v="สศช."/>
    <s v="สำนักนายกรัฐมนตรี"/>
    <s v="โครงการปกติ 2565"/>
    <x v="1"/>
    <x v="3"/>
    <x v="0"/>
    <m/>
    <s v="https://emenscr.nesdc.go.th/viewer/view.html?id=61efab86f3aaba2e6ce5ea0e"/>
    <s v="180501F0407"/>
  </r>
  <r>
    <s v="ศธ 04056-65-0072"/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5"/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5"/>
    <s v="ด้านการสร้างการเติบโตบนคุณภาพชีวิตที่เป็นมิตรต่อสิ่งแวดล้อม"/>
    <x v="2"/>
    <s v="กรกฎาคม 2565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3"/>
    <x v="6"/>
    <x v="0"/>
    <m/>
    <s v="https://emenscr.nesdc.go.th/viewer/view.html?id=62cbcaf47825de3dde3343ce"/>
    <s v="180501F0203"/>
  </r>
  <r>
    <s v="ศธ 04056-65-0006"/>
    <s v="โครงการค่าย&quot; เยาวชน รักษ์พงไพร เฉลิมพระเกียรติ 60 พรรษา สมเด็จพระเทพรัตนราชสุดาฯสยามบรมราชกุมารี &quot; ประจำปี 2564"/>
    <s v="โครงการค่าย&quot; เยาวชน รักษ์พงไพร เฉลิมพระเกียรติ 60 พรรษา สมเด็จพระเทพรัตนราชสุดาฯสยามบรมราชกุมารี &quot; ประจำปี 2564"/>
    <s v="ด้านการสร้างการเติบโตบนคุณภาพชีวิตที่เป็นมิตรต่อสิ่งแวดล้อม"/>
    <x v="2"/>
    <s v="มิถุนายน 2564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3"/>
    <x v="6"/>
    <x v="0"/>
    <m/>
    <s v="https://emenscr.nesdc.go.th/viewer/view.html?id=617a5a64e5b95b6abff43068"/>
    <s v="180501F0203"/>
  </r>
  <r>
    <s v="สต 0021-65-0001"/>
    <s v="โครงการสตูลเข้มแข็งเตรียมพร้อมรับภัยพิบัติ "/>
    <s v="โครงการสตูลเข้มแข็งเตรียมพร้อมรับภัยพิบัติ 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งานป้องกันและบรรเทาสาธารณภัย จังหวัดสตูล"/>
    <s v="กรมป้องกันและบรรเทาสาธารณภัย"/>
    <s v="ปภ."/>
    <s v="กระทรวงมหาดไทย"/>
    <s v="โครงการปกติ 2565"/>
    <x v="1"/>
    <x v="9"/>
    <x v="0"/>
    <m/>
    <s v="https://emenscr.nesdc.go.th/viewer/view.html?id=617f89766cccdb5cd1eb5bd7"/>
    <s v="180501F0402"/>
  </r>
  <r>
    <s v="ทส 1009-65-0001"/>
    <s v="โครงการเสริมสร้างคุณลักษณะอันพึงประสงค์ด้านการบริหารจัดการทรัพยากรธรรมชาติและสิ่งแวดล้อมมุ่งสู่การเติบโตอย่างยั่งยืน"/>
    <s v="โครงการเสริมสร้างคุณลักษณะอันพึงประสงค์ด้านการบริหารจัดการทรัพยากรธรรมชาติและสิ่งแวดล้อมมุ่งสู่การเติบโตอย่างยั่งยืน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ยุทธศาสตร์และแผนงาน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5"/>
    <x v="3"/>
    <x v="6"/>
    <x v="0"/>
    <m/>
    <s v="https://emenscr.nesdc.go.th/viewer/view.html?id=6180e37d45ef3a65de46a3db"/>
    <s v="180501F0203"/>
  </r>
  <r>
    <s v="ศธ 04065-65-0015"/>
    <s v="พัฒนาคุณภาพการศึกษาโดยใช้งานสวนพฤกษศาสตร์ ในโครงการอนุรักษ์พันธุกรรมพืชอันเนื่องมาจากพระราชดำริฯ เป็นฐาน"/>
    <s v="พัฒนาคุณภาพการศึกษาโดยใช้งานสวนพฤกษศาสตร์ ในโครงการอนุรักษ์พันธุกรรมพืชอันเนื่องมาจากพระราชดำริฯ เป็นฐาน"/>
    <s v="ด้านการสร้างการเติบโตบนคุณภาพชีวิตที่เป็นมิตรต่อสิ่งแวดล้อม"/>
    <x v="2"/>
    <s v="มกราคม 2565"/>
    <s v="กันยายน 2565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0"/>
    <m/>
    <s v="https://emenscr.nesdc.go.th/viewer/view.html?id=6231aa8fa5906c2349f1e8d9"/>
    <s v="180501F0102"/>
  </r>
  <r>
    <s v="ทส 1004-65-0001"/>
    <s v="การจัดทำรายงานสถานการณ์คุณภาพสิ่งแวดล้อมประจำปี"/>
    <s v="การจัดทำรายงานสถานการณ์คุณภาพสิ่งแวดล้อมประจำปี"/>
    <s v="ด้านการสร้างการเติบโตบนคุณภาพชีวิตที่เป็นมิตรต่อสิ่งแวดล้อม"/>
    <x v="2"/>
    <s v="พฤศจิกายน 2564"/>
    <s v="กันยายน 2565"/>
    <s v="กองติดตามประเมินผล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5"/>
    <x v="1"/>
    <x v="8"/>
    <x v="0"/>
    <m/>
    <s v="https://emenscr.nesdc.go.th/viewer/view.html?id=61976282d51ed2220a0bdea4"/>
    <s v="180501F0405"/>
  </r>
  <r>
    <s v="จบ 0214-65-0001"/>
    <s v="ขุดคูกันช้างป้องกันอันตรายจากช้างป่าเพื่อความปลอดภัยในชีวิตและทรัพย์สิน พื้นที่ตำบลทรายขาว อำเภอสอยดาว จังหวัดจันทบุรี ป่ารอยต่อ 5 จังหวัด"/>
    <s v="ขุดคูกันช้างป้องกันอันตรายจากช้างป่าเพื่อความปลอดภัยในชีวิตและทรัพย์สิน พื้นที่ตำบลทรายขาว อำเภอสอยดาว จังหวัดจันทบุรี ป่ารอยต่อ 5 จังหวัด"/>
    <s v="ด้านความมั่นคง"/>
    <x v="2"/>
    <s v="ธันวาคม 2564"/>
    <s v="กันยายน 2565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2"/>
    <x v="4"/>
    <x v="0"/>
    <m/>
    <s v="https://emenscr.nesdc.go.th/viewer/view.html?id=61aed86be4a0ba43f163b36a"/>
    <s v="180501F0305"/>
  </r>
  <r>
    <s v="ศธ0280-66-0011"/>
    <s v="พัฒนาการส่งเสริมศักยภาพการตรวจ ติดตามความประพฤตินักเรียนและนักศึกษา"/>
    <s v="พัฒนาการส่งเสริมศักยภาพการตรวจ ติดตามความประพฤตินักเรียนและนักศึกษา"/>
    <s v="ด้านการพัฒนาและเสริมสร้างศักยภาพทรัพยากรมนุษย์"/>
    <x v="2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สป.ศธ."/>
    <s v="กระทรวงศึกษาธิการ"/>
    <s v="โครงการปกติ 2566"/>
    <x v="1"/>
    <x v="11"/>
    <x v="0"/>
    <m/>
    <s v="https://emenscr.nesdc.go.th/viewer/view.html?id=635e3a1153b61d3dddb4e180"/>
    <s v="180501F0404"/>
  </r>
  <r>
    <s v="พน 0505-66-0002"/>
    <s v="โครงการพัฒนานักออกแบบนวัตกรรมด้านพลังงาน รุ่นเยาว์ (The Young Energy Designer)"/>
    <s v="โครงการพัฒนานักออกแบบนวัตกรรมด้านพลังงาน รุ่นเยาว์ (The Young Energy Designer)"/>
    <s v="ด้านการพัฒนาและเสริมสร้างศักยภาพทรัพยากรมนุษย์"/>
    <x v="2"/>
    <s v="พฤศจิกายน 2565"/>
    <s v="พฤศจิกายน 2566"/>
    <s v="สำนักถ่ายทอดและเผยแพร่เทคโนโลยี"/>
    <s v="กรมพัฒนาพลังงานทดแทนและอนุรักษ์พลังงาน"/>
    <s v="พพ."/>
    <s v="กระทรวงพลังงาน"/>
    <s v="โครงการปกติ 2566"/>
    <x v="0"/>
    <x v="2"/>
    <x v="0"/>
    <m/>
    <s v="https://emenscr.nesdc.go.th/viewer/view.html?id=6343e14f9a43e720666fe593"/>
    <s v="180501F0101"/>
  </r>
  <r>
    <s v="ศธ 04228-66-0012"/>
    <s v="ค่ายเยาวชน...รักษ์พงไพร เฉลิมพระเกียรติ 60 พรรษา สมเด็จพระเทพรัตนราชสุดาฯ สยามบรมราชกุมารี  ประจำปี 2565"/>
    <s v="ค่ายเยาวชน...รักษ์พงไพร เฉลิมพระเกียรติ 60 พรรษา สมเด็จพระเทพรัตนราชสุดาฯ สยามบรมราชกุมารี  ประจำปี 2565"/>
    <s v="ด้านการสร้างการเติบโตบนคุณภาพชีวิตที่เป็นมิตรต่อสิ่งแวดล้อม"/>
    <x v="2"/>
    <s v="กรกฎาคม 2565"/>
    <s v="กันยายน 2565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635a49c88a79c141cdb3d096"/>
    <s v="180501F0102"/>
  </r>
  <r>
    <s v="พน 0505-66-0001"/>
    <s v="โครงการพัฒนาเทคโนโลยีอนุรักษ์พลังงานสำหรับชุมชนและเกษตรสมัยใหม่"/>
    <s v="โครงการพัฒนาเทคโนโลยีอนุรักษ์พลังงานสำหรับชุมชนและเกษตรสมัยใหม่"/>
    <s v="ด้านการสร้างการเติบโตบนคุณภาพชีวิตที่เป็นมิตรต่อสิ่งแวดล้อม"/>
    <x v="2"/>
    <s v="พฤศจิกายน 2565"/>
    <s v="พฤศจิกายน 2565"/>
    <s v="สำนักถ่ายทอดและเผยแพร่เทคโนโลยี"/>
    <s v="กรมพัฒนาพลังงานทดแทนและอนุรักษ์พลังงาน"/>
    <s v="พพ."/>
    <s v="กระทรวงพลังงาน"/>
    <s v="โครงการปกติ 2566"/>
    <x v="1"/>
    <x v="1"/>
    <x v="0"/>
    <m/>
    <s v="https://emenscr.nesdc.go.th/viewer/view.html?id=6343d7fd7825de3dde34014a"/>
    <s v="180501F0406"/>
  </r>
  <r>
    <s v="ศธ 04081-66-0011"/>
    <s v="ประชุมสัมมนาเชิงปฏิบัติการของเครือข่ายเชิงพื้นที่ (Rakpongprai Network : RN) เพื่อการการพัฒนา ภาคเหนือ กลุ่มที่ 1 ค่าย “เยาวชน..... รักษ์พงไพร เฉลิมพระเกียรติ 60 พรรษา สมเด็จพระเทพรัตนราชสุดา ฯ สยามบรมราชกุมารี” สู่ความยั่งยืน ประจำปี 2565"/>
    <s v="ประชุมสัมมนาเชิงปฏิบัติการของเครือข่ายเชิงพื้นที่ (Rakpongprai Network : RN) เพื่อการการพัฒนา ภาคเหนือ กลุ่มที่ 1 ค่าย “เยาวชน..... รักษ์พงไพร เฉลิมพระเกียรติ 60 พรรษา สมเด็จพระเทพรัตนราชสุดา ฯ สยามบรมราชกุมารี” สู่ความยั่งยืน ประจำปี 2565"/>
    <s v="ด้านการสร้างการเติบโตบนคุณภาพชีวิตที่เป็นมิตรต่อสิ่งแวดล้อม"/>
    <x v="2"/>
    <s v="กรกฎาคม 2565"/>
    <s v="กันยายน 2565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2"/>
    <x v="0"/>
    <m/>
    <s v="https://emenscr.nesdc.go.th/viewer/view.html?id=63576bec1048d741bdc26492"/>
    <s v="180501F0101"/>
  </r>
  <r>
    <s v="ศธ 04020-66-0018"/>
    <s v="ค่ายเยาวชนรักษ์พงไพร เฉลิมพระเกียรติ 60 พรรษา สมเด็จพระเทพรัตนราชสุดาฯ สยามบรมราชกุมารี ประจำปี 2565"/>
    <s v="ค่ายเยาวชนรักษ์พงไพร เฉลิมพระเกียรติ 60 พรรษา สมเด็จพระเทพรัตนราชสุดาฯ สยามบรมราชกุมารี ประจำปี 2565"/>
    <s v="ด้านการสร้างการเติบโตบนคุณภาพชีวิตที่เป็นมิตรต่อสิ่งแวดล้อม"/>
    <x v="2"/>
    <s v="กรกฎาคม 2565"/>
    <s v="กันยายน 2565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634517fa491d7c3de4dce554"/>
    <s v="180501F0102"/>
  </r>
  <r>
    <s v="ศธ 04181-66-0026"/>
    <s v="ปรับปรุงภูมิทัศน์และพัฒนาสิ่งแวดล้อม สำนักงานเขตพื้นที่การศึกษาประถมศึกษาอุตรดิตถ์ เขต 2    "/>
    <s v="ปรับปรุงภูมิทัศน์และพัฒนาสิ่งแวดล้อม สำนักงานเขตพื้นที่การศึกษาประถมศึกษาอุตรดิตถ์ เขต 2    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63523211395ae341c539e7ed"/>
    <s v="180501F0102"/>
  </r>
  <r>
    <s v="ตช 0007.1-66-0094"/>
    <s v="โครงการซ่อมแซมอาคารที่ทำการ สภ.ปากน้ำปราณ"/>
    <s v="โครงการซ่อมแซมอาคารที่ทำการ สภ.ปากน้ำปราณ"/>
    <s v="ด้านความมั่นคง"/>
    <x v="2"/>
    <s v="กันยายน 2565"/>
    <s v="ธันวาคม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ต่อนายกรัฐมนตรี"/>
    <s v="โครงการปกติ 2566"/>
    <x v="3"/>
    <x v="7"/>
    <x v="0"/>
    <m/>
    <s v="https://emenscr.nesdc.go.th/viewer/view.html?id=635a4ac27825de3dde346a89"/>
    <s v="180501F0301"/>
  </r>
  <r>
    <s v="ศธ 4326-65-0062"/>
    <s v="ส่งเสริมโรงเรียนสิ่งแวดล้อมศึกษาเพื่อการพัฒนาที่ยั่งยืน"/>
    <s v="ส่งเสริมโรงเรียนสิ่งแวดล้อมศึกษาเพื่อการพัฒนาที่ยั่งยืน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งานเขตพื้นที่การศึกษามัธยมศึกษาแพร่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0"/>
    <m/>
    <s v="https://emenscr.nesdc.go.th/viewer/view.html?id=61cc138418f9e461517bf00d"/>
    <s v="180501F0102"/>
  </r>
  <r>
    <s v="ศธ 4326-65-0041"/>
    <s v="โครงการจัดการศึกษาเพื่อพัฒนาคุณภาพชีวิตที่เป็นมิตรกับสิ่งแวดล้อม"/>
    <s v="โครงการจัดการศึกษาเพื่อพัฒนา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กรกฎาคม 2564"/>
    <s v="กันยายน 2564"/>
    <s v="สำนักงานเขตพื้นที่การศึกษามัธยมศึกษาแพร่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0"/>
    <m/>
    <s v="https://emenscr.nesdc.go.th/viewer/view.html?id=617b77213e629e648963a597"/>
    <s v="180501F0102"/>
  </r>
  <r>
    <s v="ทส 0812-65-0001"/>
    <s v="การสร้างความร่วมมือของเครือข่ายภาคประชาชนด้านทรัพยากรธรรมชาติและสิ่งแวดล้อม"/>
    <s v="การสร้างความร่วมมือของเครือข่ายภาคประชาชน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อาสาสมัครพิทักษ์ทรัพยากรธรรมชาติและสิ่งแวดล้อม"/>
    <s v="กรมส่งเสริมคุณภาพสิ่งแวดล้อม"/>
    <s v="สส."/>
    <s v="กระทรวงทรัพยากรธรรมชาติและสิ่งแวดล้อม"/>
    <s v="โครงการปกติ 2565"/>
    <x v="0"/>
    <x v="0"/>
    <x v="0"/>
    <m/>
    <s v="https://emenscr.nesdc.go.th/viewer/view.html?id=61b9a91f7087b01cf7ac2b74"/>
    <s v="180501F0102"/>
  </r>
  <r>
    <s v="ศธ0252-65-0017"/>
    <s v="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"/>
    <s v="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"/>
    <s v="ด้านการสร้างโอกาสและความเสมอภาคทางสังคม"/>
    <x v="2"/>
    <s v="ตุลาคม 2564"/>
    <s v="กันยายน 2565"/>
    <s v="สำนักงานศึกษาธิการภาค 15 (เชียงใหม่)"/>
    <s v="สำนักงานปลัดกระทรวงศึกษาธิการ"/>
    <s v="สป.ศธ."/>
    <s v="กระทรวงศึกษาธิการ"/>
    <s v="โครงการปกติ 2565"/>
    <x v="1"/>
    <x v="3"/>
    <x v="0"/>
    <m/>
    <s v="https://emenscr.nesdc.go.th/viewer/view.html?id=626a590e237392670b56c789"/>
    <s v="180501F0407"/>
  </r>
  <r>
    <s v="ศธ0252-65-0017"/>
    <s v="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"/>
    <s v="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"/>
    <s v="ด้านการสร้างโอกาสและความเสมอภาคทางสังคม"/>
    <x v="2"/>
    <s v="ตุลาคม 2564"/>
    <s v="กันยายน 2565"/>
    <s v="สำนักงานศึกษาธิการภาค 15 (เชียงใหม่)"/>
    <s v="สำนักงานปลัดกระทรวงศึกษาธิการ"/>
    <s v="สป.ศธ."/>
    <s v="กระทรวงศึกษาธิการ"/>
    <s v="โครงการปกติ 2565"/>
    <x v="1"/>
    <x v="3"/>
    <x v="0"/>
    <m/>
    <s v="https://emenscr.nesdc.go.th/viewer/view.html?id=626a590e237392670b56c789"/>
    <s v="180501F0407"/>
  </r>
  <r>
    <s v="ศธ0252-65-0017"/>
    <s v="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"/>
    <s v="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"/>
    <s v="ด้านการสร้างโอกาสและความเสมอภาคทางสังคม"/>
    <x v="2"/>
    <s v="ตุลาคม 2564"/>
    <s v="กันยายน 2565"/>
    <s v="สำนักงานศึกษาธิการภาค 15 (เชียงใหม่)"/>
    <s v="สำนักงานปลัดกระทรวงศึกษาธิการ"/>
    <s v="สป.ศธ."/>
    <s v="กระทรวงศึกษาธิการ"/>
    <s v="โครงการปกติ 2565"/>
    <x v="1"/>
    <x v="3"/>
    <x v="0"/>
    <m/>
    <s v="https://emenscr.nesdc.go.th/viewer/view.html?id=626a590e237392670b56c789"/>
    <s v="180501F0407"/>
  </r>
  <r>
    <s v="ศธ 04144-65-0024"/>
    <s v="สิ่งแวดล้อมศึกษา ทำความดีด้วยหัวใจ ลดภัยสิ่งแวดล้อม  "/>
    <s v="สิ่งแวดล้อมศึกษา ทำความดีด้วยหัวใจ ลดภัยสิ่งแวดล้อม  "/>
    <s v="ด้านการสร้างการเติบโตบนคุณภาพชีวิตที่เป็นมิตรต่อสิ่งแวดล้อม"/>
    <x v="2"/>
    <s v="เมษายน 2565"/>
    <s v="กันยายน 2565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1"/>
    <m/>
    <s v="https://emenscr.nesdc.go.th/viewer/view.html?id=62676d79477d866705f9b57e"/>
    <s v="180101F0303"/>
  </r>
  <r>
    <s v="ศธ 04111-66-0059"/>
    <s v="โครงการ  “ค่ายเยาวชน..รักษ์พงไพร เฉลิมพระเกียรติ  60  พรรษา สมเด็จพระเทพรัตนราชสุดาฯ สยามบรมราชกุมารี” ประจำปี 2566"/>
    <s v="โครงการ  “ค่ายเยาวชน..รักษ์พงไพร เฉลิมพระเกียรติ  60  พรรษา สมเด็จพระเทพรัตนราชสุดาฯ สยามบรมราชกุมารี” ประจำปี 2566"/>
    <s v="ด้านการพัฒนาและเสริมสร้างศักยภาพทรัพยากรมนุษย์"/>
    <x v="3"/>
    <s v="กรกฎาคม 2566"/>
    <s v="กันยายน 2566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8"/>
    <x v="0"/>
    <m/>
    <s v="https://emenscr.nesdc.go.th/viewer/view.html?id=64d45d40c906ab10bf9c9500"/>
    <s v="v2_180501V04F04"/>
  </r>
  <r>
    <s v="ศธ 4317-66-0017"/>
    <s v="การปรับปรุงภูมิทัศน์ รักษ์สิ่งแวดล้อม สพม.ปัตตานี "/>
    <s v="การปรับปรุงภูมิทัศน์ รักษ์สิ่งแวดล้อม สพม.ปัตตานี 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เขตพื้นที่การศึกษามัธยมศึกษาปัตตานี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40fe743a8076808ac546e92"/>
    <s v="v2_180501V04F06"/>
  </r>
  <r>
    <s v="ศธ 04052-66-0072"/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 "/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 "/>
    <s v="ด้านการพัฒนาและเสริมสร้างศักยภาพทรัพยากรมนุษย์"/>
    <x v="3"/>
    <s v="กรกฎาคม 2566"/>
    <s v="กันยายน 2566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8"/>
    <x v="0"/>
    <m/>
    <s v="https://emenscr.nesdc.go.th/viewer/view.html?id=65265c8b4da00e1bb8582e15"/>
    <s v="v2_180501V04F04"/>
  </r>
  <r>
    <s v="รย 0214-66-0001"/>
    <s v="โครงการส่งเสริมการมีส่วนร่วมในการบริหารจัดการทรัพยากรธรรมชาติและสิ่งแวดล้อมให้สมดุล กิจกรรมหลัก อนุรักษ์ ฟื้นฟู ทรัพยากรธรรมชาติและสิ่งแวดล้อม เพื่อการใช้ประโยชน์อย่างยั่งยืน"/>
    <s v="โครงการส่งเสริมการมีส่วนร่วมในการบริหารจัดการทรัพยากรธรรมชาติและสิ่งแวดล้อมให้สมดุล กิจกรรมหลัก อนุรักษ์ ฟื้นฟู ทรัพยากรธรรมชาติและสิ่งแวดล้อม เพื่อการใช้ประโยชน์อย่างยั่งยืน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1"/>
    <x v="1"/>
    <x v="0"/>
    <m/>
    <s v="https://emenscr.nesdc.go.th/viewer/view.html?id=63cf8d4c37f22f3054888ff7"/>
    <s v="v2_180501V04F05"/>
  </r>
  <r>
    <s v="ศธ02104-66-0022"/>
    <s v="โครงการ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โครงการ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ำนักงานศึกษาธิการจังหวัดระยอง"/>
    <s v="สำนักงานปลัดกระทรวงศึกษาธิการ"/>
    <s v="สป.ศธ."/>
    <s v="กระทรวงศึกษาธิการ"/>
    <s v="โครงการปกติ 2566"/>
    <x v="0"/>
    <x v="0"/>
    <x v="0"/>
    <m/>
    <s v="https://emenscr.nesdc.go.th/viewer/view.html?id=63dad6da6d1ffe1aa8539855"/>
    <s v="v2_180501V01F02"/>
  </r>
  <r>
    <s v="ทส 1004-66-0002"/>
    <s v="การจัดทำรายงานสถานการณ์คุณภาพสิ่งแวดล้อมประจำปี"/>
    <s v="การจัดทำรายงานสถานการณ์คุณภาพสิ่งแวดล้อมประจำปี"/>
    <s v="ด้านการสร้างการเติบโตบนคุณภาพชีวิตที่เป็นมิตรต่อสิ่งแวดล้อม"/>
    <x v="3"/>
    <s v="พฤศจิกายน 2565"/>
    <s v="สิงหาคม 2566"/>
    <s v="กองติดตามประเมินผล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6"/>
    <x v="1"/>
    <x v="1"/>
    <x v="0"/>
    <m/>
    <s v="https://emenscr.nesdc.go.th/viewer/view.html?id=63db5aa44cd2361a9cf8c232"/>
    <s v="v2_180501V04F05"/>
  </r>
  <r>
    <s v="อย 0214-66-0003"/>
    <s v="โครงการอนุรักษ์พันธุกรรมพืชอันเนื่องมาจากพระราชดำริฯ (อพ.สธ.) ประจำปีงบประมาณ พ.ศ. 2566"/>
    <s v="โครงการอนุรักษ์พันธุกรรมพืชอันเนื่องมาจากพระราชดำริฯ (อพ.สธ.) ประจำปีงบประมาณ พ.ศ. 2566"/>
    <s v="ด้านการสร้างการเติบโตบนคุณภาพชีวิตที่เป็นมิตรต่อสิ่งแวดล้อม"/>
    <x v="3"/>
    <s v="พฤศจิกายน 2565"/>
    <s v="กันยายน 2566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0"/>
    <x v="0"/>
    <m/>
    <s v="https://emenscr.nesdc.go.th/viewer/view.html?id=63e1c7192b6d9141b15c96ca"/>
    <s v="v2_180501V01F02"/>
  </r>
  <r>
    <s v="ทส 0805-66-0005"/>
    <s v="โครงการเมืองสิ่งแวดล้อมยั่งยืน"/>
    <s v="โครงการเมืองสิ่งแวดล้อมยั่งยืน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ำนักส่งเสริมการมีส่วนร่วมของประชาชน"/>
    <s v="กรมส่งเสริมคุณภาพสิ่งแวดล้อม"/>
    <s v="สส."/>
    <s v="กระทรวงทรัพยากรธรรมชาติและสิ่งแวดล้อม"/>
    <s v="โครงการปกติ 2566"/>
    <x v="1"/>
    <x v="8"/>
    <x v="0"/>
    <m/>
    <s v="https://emenscr.nesdc.go.th/viewer/view.html?id=63e20b3803c54c1a963ad005"/>
    <s v="v2_180501V04F04"/>
  </r>
  <r>
    <s v="ลป 0214-66-0004"/>
    <s v="งบดำเนินงาน"/>
    <s v="งบดำเนินงาน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3"/>
    <x v="6"/>
    <x v="0"/>
    <m/>
    <s v="https://emenscr.nesdc.go.th/viewer/view.html?id=63e215c19c2ec541aa2e96c6"/>
    <s v="v2_180501V02F03"/>
  </r>
  <r>
    <s v="มห 0214-66-0007"/>
    <s v="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 "/>
    <s v="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 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ำนักงานทรัพยากรธรรมชาติและสิ่งแวดล้อมจังหวัด มุกดาหา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2"/>
    <x v="0"/>
    <m/>
    <s v="https://emenscr.nesdc.go.th/viewer/view.html?id=63e235a103c54c1a963ad08e"/>
    <s v="v2_180501V01F01"/>
  </r>
  <r>
    <s v="ลป 0214-66-0001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0"/>
    <x v="0"/>
    <m/>
    <s v="https://emenscr.nesdc.go.th/viewer/view.html?id=63e200534cd2361a9cf8c9ce"/>
    <s v="v2_180501V01F02"/>
  </r>
  <r>
    <s v="ศธ0246-66-0004"/>
    <s v="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"/>
    <s v="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"/>
    <s v="ด้านการสร้างการเติบโตบนคุณภาพชีวิตที่เป็นมิตรต่อสิ่งแวดล้อม"/>
    <x v="3"/>
    <s v="มกราคม 2566"/>
    <s v="กันยายน 2566"/>
    <s v="สำนักงานศึกษาธิการภาค 8 (ชลบุรี)"/>
    <s v="สำนักงานปลัดกระทรวงศึกษาธิการ"/>
    <s v="สป.ศธ."/>
    <s v="กระทรวงศึกษาธิการ"/>
    <s v="โครงการปกติ 2566"/>
    <x v="0"/>
    <x v="0"/>
    <x v="0"/>
    <m/>
    <s v="https://emenscr.nesdc.go.th/viewer/view.html?id=63e316096d1ffe1aa853a200"/>
    <s v="v2_180501V01F02"/>
  </r>
  <r>
    <s v="ศธ02109-66-0004"/>
    <s v="จิตอาสา “เราทำความดี ด้วยหัวใจ ศธจ.เลย เทิดทูนสถาบัน” ปีงบประมาณ พ.ศ. 2566"/>
    <s v="จิตอาสา “เราทำความดี ด้วยหัวใจ ศธจ.เลย เทิดทูนสถาบัน” ปีงบประมาณ พ.ศ. 2566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ำนักงานศึกษาธิการจังหวัดเลย"/>
    <s v="สำนักงานปลัดกระทรวงศึกษาธิการ"/>
    <s v="สป.ศธ."/>
    <s v="กระทรวงศึกษาธิการ"/>
    <s v="โครงการปกติ 2566"/>
    <x v="0"/>
    <x v="0"/>
    <x v="0"/>
    <m/>
    <s v="https://emenscr.nesdc.go.th/viewer/view.html?id=63e2109023d2e141b3fab938"/>
    <s v="v2_180501V01F02"/>
  </r>
  <r>
    <s v="ทส 0802-66-0002"/>
    <s v="โครงการสร้างวินัยและการมีส่วนร่วมของคนในชาติมุ่งสู่การจัดการขยะและสิ่งแวดล้อมที่ยั่งยืน"/>
    <s v="โครงการสร้างวินัยและการมีส่วนร่วมของคนในชาติมุ่งสู่การจัดการขยะและสิ่งแวดล้อมที่ยั่งยืน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กองส่งเสริมและเผยแพร่"/>
    <s v="กรมส่งเสริมคุณภาพสิ่งแวดล้อม"/>
    <s v="สส."/>
    <s v="กระทรวงทรัพยากรธรรมชาติและสิ่งแวดล้อม"/>
    <s v="โครงการปกติ 2566"/>
    <x v="0"/>
    <x v="0"/>
    <x v="0"/>
    <m/>
    <s v="https://emenscr.nesdc.go.th/viewer/view.html?id=63eb058da4d62649127896b7"/>
    <s v="v2_180501V01F02"/>
  </r>
  <r>
    <s v="ศธ02107-66-0029"/>
    <s v="โครงการลด คัด แยกขยะ และประหยัดพลังงานในสถานที่ทำงาน"/>
    <s v="โครงการลด คัด แยกขยะ และประหยัดพลังงานในสถานที่ทำงาน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ำนักงานศึกษาธิการจังหวัดลำปาง"/>
    <s v="สำนักงานปลัดกระทรวงศึกษาธิการ"/>
    <s v="สป.ศธ."/>
    <s v="กระทรวงศึกษาธิการ"/>
    <s v="โครงการปกติ 2566"/>
    <x v="0"/>
    <x v="0"/>
    <x v="0"/>
    <m/>
    <s v="https://emenscr.nesdc.go.th/viewer/view.html?id=63ee09b6b321824906b76cd5"/>
    <s v="v2_180501V01F02"/>
  </r>
  <r>
    <s v="ทส 0906-66-0011"/>
    <s v="โครงการพัฒนาระบบบริหารจัดการทรัพยากรป่าไม้และสัตว์ป่ารองรับการเข้าสู่สังคมดิจิทัล"/>
    <s v="โครงการพัฒนาระบบบริหารจัดการทรัพยากรป่าไม้และสัตว์ป่ารองรับการเข้าสู่สังคมดิจิทัล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ำนักฟื้นฟูและพัฒนาพื้นที่อนุรักษ์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x v="0"/>
    <x v="0"/>
    <x v="0"/>
    <m/>
    <s v="https://emenscr.nesdc.go.th/viewer/view.html?id=63ee06218d48ef490cf571d9"/>
    <s v="v2_180501V01F02"/>
  </r>
  <r>
    <s v="ศธ02109-66-0032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ระจำปีงบประมาณ พ.ศ. 2566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ระจำปีงบประมาณ พ.ศ. 2566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ำนักงานศึกษาธิการจังหวัดเลย"/>
    <s v="สำนักงานปลัดกระทรวงศึกษาธิการ"/>
    <s v="สป.ศธ."/>
    <s v="กระทรวงศึกษาธิการ"/>
    <s v="โครงการปกติ 2566"/>
    <x v="2"/>
    <x v="10"/>
    <x v="0"/>
    <m/>
    <s v="https://emenscr.nesdc.go.th/viewer/view.html?id=63f6d8f6ecd30773351f791c"/>
    <s v="v2_180501V03F01"/>
  </r>
  <r>
    <s v="ทส 0805-66-0006"/>
    <s v="โครงการส่งเสริมการผลิตและการบริโภคที่เป็นมิตรกับสิ่งแวดล้อม"/>
    <s v="โครงการส่งเสริมการผลิตและการ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ำนักส่งเสริมการมีส่วนร่วมของประชาชน"/>
    <s v="กรมส่งเสริมคุณภาพสิ่งแวดล้อม"/>
    <s v="สส."/>
    <s v="กระทรวงทรัพยากรธรรมชาติและสิ่งแวดล้อม"/>
    <s v="โครงการปกติ 2566"/>
    <x v="0"/>
    <x v="0"/>
    <x v="0"/>
    <m/>
    <s v="https://emenscr.nesdc.go.th/viewer/view.html?id=63f3393cecd30773351f7757"/>
    <s v="v2_180501V01F02"/>
  </r>
  <r>
    <s v="ทส 0810-66-0001"/>
    <s v="การติดตามประเมินผลตามแผนกรมส่งเสริมคุณภาพสิ่งแวดล้อม (การพัฒนาเครื่องมือประเมินการปรับเปลี่ยนพฤติกรรมที่เป็นมิตรกับสิ่งแวดล้อมของประชาชน)"/>
    <s v="การติดตามประเมินผลตามแผนกรมส่งเสริมคุณภาพสิ่งแวดล้อม (การพัฒนาเครื่องมือประเมินการปรับเปลี่ยนพฤติกรรมที่เป็นมิตรกับสิ่งแวดล้อมของประชาชน)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กองยุทธศาสตร์และแผนงาน"/>
    <s v="กรมส่งเสริมคุณภาพสิ่งแวดล้อม"/>
    <s v="สส."/>
    <s v="กระทรวงทรัพยากรธรรมชาติและสิ่งแวดล้อม"/>
    <s v="โครงการปกติ 2566"/>
    <x v="0"/>
    <x v="0"/>
    <x v="0"/>
    <m/>
    <s v="https://emenscr.nesdc.go.th/viewer/view.html?id=63f864404f4b54733c3faf12"/>
    <s v="v2_180501V01F02"/>
  </r>
  <r>
    <s v="ศธ 04065-66-0020"/>
    <s v="พัฒนาคุณภาพการศึกษาโดยใช้งานสวนพฤกษศาสตร์ ในโครงการอนุรักษ์พันธุกรรมพืชอันเนื่องมาจากพระราชดำริฯ เป็นฐาน"/>
    <s v="พัฒนาคุณภาพการศึกษาโดยใช้งานสวนพฤกษศาสตร์ ในโครงการอนุรักษ์พันธุกรรมพืชอันเนื่องมาจากพระราชดำริฯ เป็นฐาน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63fc1e20b321824906b78dbf"/>
    <s v="v2_180501V01F02"/>
  </r>
  <r>
    <s v="ทส 0802-66-0003"/>
    <s v="โครงการสร้างจิตสำนึกด้านทรัพยากรธรรมชาติและสิ่งแวดล้อม"/>
    <s v="โครงการสร้างจิตสำนึก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กองส่งเสริมและเผยแพร่"/>
    <s v="กรมส่งเสริมคุณภาพสิ่งแวดล้อม"/>
    <s v="สส."/>
    <s v="กระทรวงทรัพยากรธรรมชาติและสิ่งแวดล้อม"/>
    <s v="โครงการปกติ 2566"/>
    <x v="0"/>
    <x v="0"/>
    <x v="0"/>
    <m/>
    <s v="https://emenscr.nesdc.go.th/viewer/view.html?id=63fc385fecd30773351f7b3d"/>
    <s v="v2_180501V01F02"/>
  </r>
  <r>
    <s v="ศธ0243-66-0013"/>
    <s v="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 ในพื้นที่ของสำนักงานศึกษาธิการภาค 5 ประจำปีงบประมาณ พ.ศ. 2566 "/>
    <s v="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 ในพื้นที่ของสำนักงานศึกษาธิการภาค 5 ประจำปีงบประมาณ พ.ศ. 2566 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ำนักงานศึกษาธิการภาค 5 (นครศรีธรรมราช)"/>
    <s v="สำนักงานปลัดกระทรวงศึกษาธิการ"/>
    <s v="สป.ศธ."/>
    <s v="กระทรวงศึกษาธิการ"/>
    <s v="โครงการปกติ 2566"/>
    <x v="0"/>
    <x v="0"/>
    <x v="0"/>
    <m/>
    <s v="https://emenscr.nesdc.go.th/viewer/view.html?id=63fcde97ecd30773351f7bfb"/>
    <s v="v2_180501V01F02"/>
  </r>
  <r>
    <s v="ศธ0284-66-0012"/>
    <s v="โครงการขับเคลื่อนการสร้างองค์ความรู้ทางทะเลและมหาสมุทร  และผลประโยชน์ของชาติทางทะเลไปสู่การเรียนการสอนในสถานศึกษา พื้นที่จังหวัดประจวบคีรีขันธ์"/>
    <s v="โครงการขับเคลื่อนการสร้างองค์ความรู้ทางทะเลและมหาสมุทร  และผลประโยชน์ของชาติทางทะเลไปสู่การเรียนการสอนในสถานศึกษา พื้นที่จังหวัดประจวบคีรีขันธ์"/>
    <s v="ด้านการสร้างการเติบโตบนคุณภาพชีวิตที่เป็นมิตรต่อสิ่งแวดล้อม"/>
    <x v="3"/>
    <s v="กุมภาพันธ์ 2566"/>
    <s v="กันยายน 2566"/>
    <s v="สำนักงานศึกษาธิการจังหวัดประจวบคีรีขันธ์"/>
    <s v="สำนักงานปลัดกระทรวงศึกษาธิการ"/>
    <s v="สป.ศธ."/>
    <s v="กระทรวงศึกษาธิการ"/>
    <s v="โครงการปกติ 2566"/>
    <x v="0"/>
    <x v="0"/>
    <x v="0"/>
    <m/>
    <s v="https://emenscr.nesdc.go.th/viewer/view.html?id=63fd6a28728aa67344ffe510"/>
    <s v="v2_180501V01F02"/>
  </r>
  <r>
    <s v="ทส 1008-66-0002"/>
    <s v="โครงการพัฒนาและเพิ่มประสิทธิภาพระบบการประเมินผลกระทบสิ่งแวดล้อม"/>
    <s v="โครงการพัฒนาและเพิ่มประสิทธิภาพระบบการประเมินผลกระทบสิ่งแวดล้อม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กองพัฒนาระบบการประเมิน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6"/>
    <x v="0"/>
    <x v="2"/>
    <x v="0"/>
    <m/>
    <s v="https://emenscr.nesdc.go.th/viewer/view.html?id=63fef652b4e8c549053aa086"/>
    <s v="v2_180501V01F01"/>
  </r>
  <r>
    <s v="ศธ0263-66-0029"/>
    <s v="ขับเคลื่อนการส่งเสริมการจัดการเรียนการสอน เรื่อง ทะเล และมหาสมุทร และผลประโยชน์ของชาติทางทะเล และเรื่อง เขตทางทะเล และเขตทรัพยากรทางทะเลและชายฝั่ง"/>
    <s v="ขับเคลื่อนการส่งเสริมการจัดการเรียนการสอน เรื่อง ทะเล และมหาสมุทร และผลประโยชน์ของชาติทางทะเล และเรื่อง เขตทางทะเล และเขต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3"/>
    <s v="กรกฎาคม 2566"/>
    <s v="กันยายน 2566"/>
    <s v="สำนักงานศึกษาธิการจังหวัดฉะเชิงเทรา"/>
    <s v="สำนักงานปลัดกระทรวงศึกษาธิการ"/>
    <s v="สป.ศธ."/>
    <s v="กระทรวงศึกษาธิการ"/>
    <s v="โครงการปกติ 2566"/>
    <x v="0"/>
    <x v="0"/>
    <x v="0"/>
    <m/>
    <s v="https://emenscr.nesdc.go.th/viewer/view.html?id=64ae2adceec8b40f463240eb"/>
    <s v="v2_180501V01F02"/>
  </r>
  <r>
    <s v="ภก 0214-66-0006"/>
    <s v="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3"/>
    <x v="5"/>
    <x v="0"/>
    <m/>
    <s v="https://emenscr.nesdc.go.th/viewer/view.html?id=64b4ba5a0a88eb17bf755fb5"/>
    <s v="v2_180501V02F02"/>
  </r>
  <r>
    <s v="รย 0214-66-0007"/>
    <s v="โครงการส่งเสริมและพัฒนาประสิทธิภาพการบริหารจัดการสถานที่กำจัดขยะมุ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ุ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3"/>
    <s v="กรกฎาคม 2566"/>
    <s v="กันยายน 2566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1"/>
    <x v="1"/>
    <x v="0"/>
    <m/>
    <s v="https://emenscr.nesdc.go.th/viewer/view.html?id=64b8c424a3b1a20f4c5b23dc"/>
    <s v="v2_180501V04F05"/>
  </r>
  <r>
    <s v="ทส 0201-66-0002"/>
    <s v="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"/>
    <s v="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กองกลา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2"/>
    <x v="4"/>
    <x v="0"/>
    <m/>
    <s v="https://emenscr.nesdc.go.th/viewer/view.html?id=64be1c8e506f8c044400a736"/>
    <s v="v2_180501V03F03"/>
  </r>
  <r>
    <s v="ศธ 04183-66-0034"/>
    <s v="อบรมเชิงปฏิบัติการ ค่าย “เยาวชน...รักษ์พงไพร เฉลิมพระเกียรติ 60 พรรษา  สมเด็จพระเทพรัตนราชสุดา ฯ สยามบรมราชกุมารี” ประจำปี 2566"/>
    <s v="อบรมเชิงปฏิบัติการ ค่าย “เยาวชน...รักษ์พงไพร เฉลิมพระเกียรติ 60 พรรษา  สมเด็จพระเทพรัตนราชสุดา ฯ สยามบรมราชกุมารี” ประจำปี 2566"/>
    <s v="ด้านการสร้างการเติบโตบนคุณภาพชีวิตที่เป็นมิตรต่อสิ่งแวดล้อม"/>
    <x v="3"/>
    <s v="กรกฎาคม 2566"/>
    <s v="กันยายน 2566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8"/>
    <x v="0"/>
    <m/>
    <s v="https://emenscr.nesdc.go.th/viewer/view.html?id=64c659f50c32d567fa9fea24"/>
    <s v="v2_180501V04F04"/>
  </r>
  <r>
    <s v="ศธ 04020-66-0070"/>
    <s v="ค่ายเยาวชน....รักษ์พงไพร เฉลิมพระเกียรติ 60 พรรษา สมเด็จพระเทพรัตนราชสุดาฯสยามบรมราชกุมารี ประจำปี 2566"/>
    <s v="ค่ายเยาวชน....รักษ์พงไพร เฉลิมพระเกียรติ 60 พรรษา สมเด็จพระเทพรัตนราชสุดาฯสยามบรมราชกุมารี ประจำปี 2566"/>
    <s v="ด้านการสร้างการเติบโตบนคุณภาพชีวิตที่เป็นมิตรต่อสิ่งแวดล้อม"/>
    <x v="3"/>
    <s v="กรกฎาคม 2566"/>
    <s v="กันยายน 2566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1"/>
    <x v="0"/>
    <m/>
    <s v="https://emenscr.nesdc.go.th/viewer/view.html?id=64f6b23fdc5c104a66191471"/>
    <s v="v2_180501V04F05"/>
  </r>
  <r>
    <s v="ศธ0280-66-0032"/>
    <s v="โครงการ  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"/>
    <s v="โครงการ  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ำนักงานศึกษาธิการจังหวัดนราธิวาส"/>
    <s v="สำนักงานปลัดกระทรวงศึกษาธิการ"/>
    <s v="สป.ศธ."/>
    <s v="กระทรวงศึกษาธิการ"/>
    <s v="โครงการปกติ 2566"/>
    <x v="0"/>
    <x v="0"/>
    <x v="0"/>
    <m/>
    <s v="https://emenscr.nesdc.go.th/viewer/view.html?id=640ed9a4b4e8c549053ae3a3"/>
    <s v="v2_180501V01F02"/>
  </r>
  <r>
    <s v="ทส 0812-66-0002"/>
    <s v="โครงการส่งเสริมการมีส่วนร่วมในการป้องกันการเผาในที่โล่ง ไฟป่า และลดหมอกควัน "/>
    <s v="โครงการส่งเสริมการมีส่วนร่วมในการป้องกันการเผาในที่โล่ง ไฟป่า และลดหมอกควัน 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กองอาสาสมัครพิทักษ์ทรัพยากรธรรมชาติและสิ่งแวดล้อม"/>
    <s v="กรมส่งเสริมคุณภาพสิ่งแวดล้อม"/>
    <s v="สส."/>
    <s v="กระทรวงทรัพยากรธรรมชาติและสิ่งแวดล้อม"/>
    <s v="โครงการปกติ 2566"/>
    <x v="0"/>
    <x v="0"/>
    <x v="0"/>
    <m/>
    <s v="https://emenscr.nesdc.go.th/viewer/view.html?id=641ab977198db949fe02b47b"/>
    <s v="v2_180501V01F02"/>
  </r>
  <r>
    <s v="ทส 0812-66-0003"/>
    <s v="โครงการส่งเสริมการมีส่วนร่วมในการเฝ้าระวังฟื้นฟูทรัพยากรธรรมชาติและสิ่งแวดล้อม"/>
    <s v="โครงการส่งเสริมการมีส่วนร่วมในการเฝ้าระวังฟื้นฟู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กองอาสาสมัครพิทักษ์ทรัพยากรธรรมชาติและสิ่งแวดล้อม"/>
    <s v="กรมส่งเสริมคุณภาพสิ่งแวดล้อม"/>
    <s v="สส."/>
    <s v="กระทรวงทรัพยากรธรรมชาติและสิ่งแวดล้อม"/>
    <s v="โครงการปกติ 2566"/>
    <x v="0"/>
    <x v="0"/>
    <x v="0"/>
    <m/>
    <s v="https://emenscr.nesdc.go.th/viewer/view.html?id=641ad79ca075f65c392780cc"/>
    <s v="v2_180501V01F02"/>
  </r>
  <r>
    <s v="ศธ0245-66-0010"/>
    <s v="โครงการส่งเสริมการขับเคลื่อนการสร้างองค์ความรู้ทางทะเล และมหาสมุทร  และผลประโยชน์ของชาติทางทะเล ไปสู่การเรียนการสอนในสถานศึกษา ในพื้นที่นำร่องของกระทรวงศึกษาธิการ ในพื้นที่รับผิดชอบของสำนักงานศึกษาธิการภาค 7 ประจำปีงบประมาณ พ.ศ. 2566"/>
    <s v="โครงการส่งเสริมการขับเคลื่อนการสร้างองค์ความรู้ทางทะเล และมหาสมุทร  และผลประโยชน์ของชาติทางทะเล ไปสู่การเรียนการสอนในสถานศึกษา ในพื้นที่นำร่องของกระทรวงศึกษาธิการ ในพื้นที่รับผิดชอบของสำนักงานศึกษาธิการภาค 7 ประจำปีงบประมาณ พ.ศ. 2566"/>
    <s v="ด้านการสร้างการเติบโตบนคุณภาพชีวิตที่เป็นมิตรต่อสิ่งแวดล้อม"/>
    <x v="3"/>
    <s v="กุมภาพันธ์ 2566"/>
    <s v="กันยายน 2566"/>
    <s v="สำนักงานศึกษาธิการภาค 7 (ยะลา)"/>
    <s v="สำนักงานปลัดกระทรวงศึกษาธิการ"/>
    <s v="สป.ศธ."/>
    <s v="กระทรวงศึกษาธิการ"/>
    <s v="โครงการปกติ 2566"/>
    <x v="0"/>
    <x v="0"/>
    <x v="0"/>
    <m/>
    <s v="https://emenscr.nesdc.go.th/viewer/view.html?id=641be02421529c142b7a43a2"/>
    <s v="v2_180501V01F02"/>
  </r>
  <r>
    <s v="ศธ0257-66-0032"/>
    <s v="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พื้นที่นำร่องของจังหวัดกรุงเทพมหานคร"/>
    <s v="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พื้นที่นำร่องของจังหวัดกรุงเทพมหานคร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ำนักงานศึกษาธิการกรุงเทพมหานคร"/>
    <s v="สำนักงานปลัดกระทรวงศึกษาธิการ"/>
    <s v="สป.ศธ."/>
    <s v="กระทรวงศึกษาธิการ"/>
    <s v="โครงการปกติ 2566"/>
    <x v="0"/>
    <x v="0"/>
    <x v="0"/>
    <m/>
    <s v="https://emenscr.nesdc.go.th/viewer/view.html?id=641c09b14cc6a01428d437ff"/>
    <s v="v2_180501V01F02"/>
  </r>
  <r>
    <s v="ลพ 0214-66-0002"/>
    <s v="โครงการแก้ไขปัญหาไฟป่าและหมอกควันจังหวัดลำพูน ประจำปีงบประมาณ พ.ศ. 2566"/>
    <s v="โครงการแก้ไขปัญหาไฟป่าและหมอกควันจังหวัดลำพูน ประจำปีงบประมาณ พ.ศ. 2566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ำนักงานทรัพยากรธรรมชาติและสิ่งแวดล้อมจังหวัด ลำพู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0"/>
    <x v="0"/>
    <m/>
    <s v="https://emenscr.nesdc.go.th/viewer/view.html?id=641d853421529c142b7a45e1"/>
    <s v="v2_180501V01F02"/>
  </r>
  <r>
    <s v="ศธ 04081-66-0064"/>
    <s v="ค่ายเยาวชน...รักษ์พงไพร เฉลิมพระเกียรติ 60 พรรษา สมเด็จพระเทพรัตนราชสา ฯ สยามบรมราชกุมารี ปี 2566"/>
    <s v="ค่ายเยาวชน...รักษ์พงไพร เฉลิมพระเกียรติ 60 พรรษา สมเด็จพระเทพรัตนราชสา ฯ สยามบรมราชกุมารี ปี 2566"/>
    <s v="ด้านการสร้างการเติบโตบนคุณภาพชีวิตที่เป็นมิตรต่อสิ่งแวดล้อม"/>
    <x v="3"/>
    <s v="กรกฎาคม 2566"/>
    <s v="กันยายน 2566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2"/>
    <x v="0"/>
    <m/>
    <s v="https://emenscr.nesdc.go.th/viewer/view.html?id=650a62cd57717e597972a26b"/>
    <s v="v2_180501V01F01"/>
  </r>
  <r>
    <s v="ศธ 04115-66-0049"/>
    <s v="โครงการค่ายเยาวชน...รักษ์พงไพร เฉลิมพระเกียรติ 60 พรรษา สมเด็จพระเทพรัตนราชสุดาฯ สยามบรมราชกุมารี ประจำปีงบประมาณ พ.ศ. 2566"/>
    <s v="โครงการค่ายเยาวชน...รักษ์พงไพร เฉลิมพระเกียรติ 60 พรรษา สมเด็จพระเทพรัตนราชสุดาฯ สยามบรมราชกุมารี ประจำปีงบประมาณ พ.ศ. 2566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652f7a3d52ae6e722f1aa48b"/>
    <s v="v2_180501V01F02"/>
  </r>
  <r>
    <s v="ตก 0214-66-0011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6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6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1"/>
    <x v="1"/>
    <x v="0"/>
    <m/>
    <s v="https://emenscr.nesdc.go.th/viewer/view.html?id=6412a6fdf2aa244461ab8ac5"/>
    <s v="v2_180501V04F05"/>
  </r>
  <r>
    <s v="ตก 0214-66-0012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 2566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 2566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1"/>
    <x v="1"/>
    <x v="0"/>
    <m/>
    <s v="https://emenscr.nesdc.go.th/viewer/view.html?id=6412adf10d0e124460ea4352"/>
    <s v="v2_180501V04F05"/>
  </r>
  <r>
    <s v="ศธ 04164-66-0009"/>
    <s v="การจัดการศึกษาเพื่อเสริมสร้างคุณภาพชีวิตที่เป็นมิตรกับสิ่งแวดล้อม "/>
    <s v="การจัดการศึกษาเพื่อเสริมสร้างคุณภาพชีวิตที่เป็นมิตรกับสิ่งแวดล้อม 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6413edf864c008446934e1b2"/>
    <s v="v2_180501V01F02"/>
  </r>
  <r>
    <s v="ศธ04008-66-0008"/>
    <s v="โครงการรักษ์พงไพร"/>
    <s v="โครงการรักษ์พงไพร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ำนักพัฒนานวัตกรรมการจัดการศึกษา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6417e381a8076808ac5494a2"/>
    <s v="v2_180501V01F02"/>
  </r>
  <r>
    <s v="ศธ04008-66-0012"/>
    <s v="โครงการขยายผล ต่อยอด นวัตกรรม NET ZERO “ศาสตร์แห่งการเรียนรู้ด้านการอนุรักษ์ทรัพยากรป่าไม้และสิ่งแวดล้อมอย่างยั่งยืน” ในระดับภาคเหนือ ภายใต้โครงการรักษ์ป่าน่าน อันเนื่องมาจากพระราชดำริ สมเด็จพระเทพรัตนราชสุดาฯ สยามบรมราชกุมารี "/>
    <s v="โครงการขยายผล ต่อยอด นวัตกรรม NET ZERO “ศาสตร์แห่งการเรียนรู้ด้านการอนุรักษ์ทรัพยากรป่าไม้และสิ่งแวดล้อมอย่างยั่งยืน” ในระดับภาคเหนือ ภายใต้โครงการรักษ์ป่าน่าน อันเนื่องมาจากพระราชดำริ สมเด็จพระเทพรัตนราชสุดาฯ สยามบรมราชกุมารี 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ำนักพัฒนานวัตกรรมการจัดการศึกษา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8"/>
    <x v="0"/>
    <m/>
    <s v="https://emenscr.nesdc.go.th/viewer/view.html?id=6423b7ea31107d5c3a7fda5c"/>
    <s v="v2_180501V04F04"/>
  </r>
  <r>
    <s v="ศธ0264-66-0021"/>
    <s v="ขับเคลื่อนการสร้างองค์ความรู้ทางทะเลและมหาสมุทรและผลประโยชน์ของชาติทางทะเลไปสู่การเรียนการสอนในสถานศึกษาในพื้นที่นำร่องจังหวัดชลบุรี"/>
    <s v="ขับเคลื่อนการสร้างองค์ความรู้ทางทะเลและมหาสมุทรและผลประโยชน์ของชาติทางทะเลไปสู่การเรียนการสอนในสถานศึกษาในพื้นที่นำร่องจังหวัดชลบุรี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ำนักงานศึกษาธิการจังหวัดชลบุรี"/>
    <s v="สำนักงานปลัดกระทรวงศึกษาธิการ"/>
    <s v="สป.ศธ."/>
    <s v="กระทรวงศึกษาธิการ"/>
    <s v="โครงการปกติ 2566"/>
    <x v="0"/>
    <x v="0"/>
    <x v="0"/>
    <m/>
    <s v="https://emenscr.nesdc.go.th/viewer/view.html?id=6423d7f321529c142b7a4a91"/>
    <s v="v2_180501V01F02"/>
  </r>
  <r>
    <s v="ศธ 04031-66-0051"/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"/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"/>
    <s v="ด้านการสร้างการเติบโตบนคุณภาพชีวิตที่เป็นมิตรต่อสิ่งแวดล้อม"/>
    <x v="3"/>
    <s v="กรกฎาคม 2566"/>
    <s v="กันยายน 2566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6523b483f4dd5830aa100902"/>
    <s v="v2_180501V01F02"/>
  </r>
  <r>
    <s v="ศธ 04080-66-0041"/>
    <s v="ขยายผล ต่อยอด นวัตกรรม NET  ZERO“ศาสตร์แห่งการเรียนรู้ด้านการอนุรักษ์ทรัพยากรป่าไม้ และสิ่งแวดล้อมอย่างยั่งยืน” ในระดับภาคเหนือ ภายใต้โครงการรักษ์ป่าน่าน อันเนื่องมาจาก พระราชดำริสมเด็จพระเทพรัตนราชสุดาฯ สยามบรมราชกุมารี สู่การเป็นยุวพลเมืองที่เข้มแข็ง                  ในศตวรรษที่ ๒๑   "/>
    <s v="ขยายผล ต่อยอด นวัตกรรม NET  ZERO“ศาสตร์แห่งการเรียนรู้ด้านการอนุรักษ์ทรัพยากรป่าไม้ และสิ่งแวดล้อมอย่างยั่งยืน” ในระดับภาคเหนือ ภายใต้โครงการรักษ์ป่าน่าน อันเนื่องมาจาก พระราชดำริสมเด็จพระเทพรัตนราชสุดาฯ สยามบรมราชกุมารี สู่การเป็นยุวพลเมืองที่เข้มแข็ง                  ในศตวรรษที่ ๒๑   "/>
    <s v="ด้านการสร้างการเติบโตบนคุณภาพชีวิตที่เป็นมิตรต่อสิ่งแวดล้อม"/>
    <x v="3"/>
    <s v="กรกฎาคม 2566"/>
    <s v="กันยายน 2566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8"/>
    <x v="0"/>
    <m/>
    <s v="https://emenscr.nesdc.go.th/viewer/view.html?id=6527aab5a58f511bc0c0ba71"/>
    <s v="v2_180501V04F04"/>
  </r>
  <r>
    <s v="ทส 0812-66-0001"/>
    <s v="การสร้างความร่วมมือของเครือข่ายภาคประชาชนด้านทรัพยากรธรรมชาติและสิ่งแวดล้อม"/>
    <s v="การสร้างความร่วมมือของเครือข่ายภาคประชาชน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กองอาสาสมัครพิทักษ์ทรัพยากรธรรมชาติและสิ่งแวดล้อม"/>
    <s v="กรมส่งเสริมคุณภาพสิ่งแวดล้อม"/>
    <s v="สส."/>
    <s v="กระทรวงทรัพยากรธรรมชาติและสิ่งแวดล้อม"/>
    <s v="โครงการปกติ 2566"/>
    <x v="0"/>
    <x v="0"/>
    <x v="0"/>
    <m/>
    <s v="https://emenscr.nesdc.go.th/viewer/view.html?id=64085edd8d48ef490cf5c5a6"/>
    <s v="v2_180501V01F02"/>
  </r>
  <r>
    <s v="ทส 0811-66-0001"/>
    <s v="การพัฒนาศักยภาพนักบริหารระดับสูงด้านการจัดการสิ่งแวดล้อมอย่างยั่งยืน"/>
    <s v="การพัฒนาศักยภาพนักบริหารระดับสูงด้านการจัดการสิ่งแวดล้อมอย่างยั่งยืน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กองพัฒนาทรัพยากรบุคคลด้านสิ่งแวดล้อม"/>
    <s v="กรมส่งเสริมคุณภาพสิ่งแวดล้อม"/>
    <s v="สส."/>
    <s v="กระทรวงทรัพยากรธรรมชาติและสิ่งแวดล้อม"/>
    <s v="โครงการปกติ 2566"/>
    <x v="1"/>
    <x v="8"/>
    <x v="0"/>
    <m/>
    <s v="https://emenscr.nesdc.go.th/viewer/view.html?id=64118ab3a8076808ac547dce"/>
    <s v="v2_180501V04F04"/>
  </r>
  <r>
    <s v="ทส 0811-66-0002"/>
    <s v="การเรียนรู้ผ่านสื่ออิเล็กทรอนิกส์"/>
    <s v="การเรียนรู้ผ่านสื่ออิเล็กทรอนิกส์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กองพัฒนาทรัพยากรบุคคลด้านสิ่งแวดล้อม"/>
    <s v="กรมส่งเสริมคุณภาพสิ่งแวดล้อม"/>
    <s v="สส."/>
    <s v="กระทรวงทรัพยากรธรรมชาติและสิ่งแวดล้อม"/>
    <s v="โครงการปกติ 2566"/>
    <x v="1"/>
    <x v="8"/>
    <x v="0"/>
    <m/>
    <s v="https://emenscr.nesdc.go.th/viewer/view.html?id=64118fa9fa7c0d08aa696fc1"/>
    <s v="v2_180501V04F04"/>
  </r>
  <r>
    <s v="นร1107-66-0001"/>
    <s v="ค่าใช้จ่ายในการขับเคลื่อนการประเมินสิ่งแวดล้อมระดับยุทธศาสตร์ (SEA) (จ้างที่ปรึกษา)"/>
    <s v="ค่าใช้จ่ายในการขับเคลื่อนการประเมินสิ่งแวดล้อมระดับยุทธศาสตร์ (SEA) (จ้างที่ปรึกษา)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กองยุทธศาสตร์การพัฒนาทรัพยากรธรรมชาติและสิ่งแวดล้อม"/>
    <s v="สำนักงานสภาพัฒนาการเศรษฐกิจและสังคมแห่งชาติ"/>
    <s v="สศช."/>
    <s v="สำนักนายกรัฐมนตรี"/>
    <s v="โครงการปกติ 2566"/>
    <x v="2"/>
    <x v="4"/>
    <x v="0"/>
    <m/>
    <s v="https://emenscr.nesdc.go.th/viewer/view.html?id=64253b074cc6a01428d440aa"/>
    <s v="v2_180501V03F02"/>
  </r>
  <r>
    <s v="ศธ02112-66-0022"/>
    <s v="สนับสนุน และขับเคลื่อนการดำเนินงานสวนพฤกษศาสตร์โรงเรียน ประจำปี 2566"/>
    <s v="สนับสนุน และขับเคลื่อนการดำเนินงานสวนพฤกษศาสตร์โรงเรียน ประจำปี 2566"/>
    <s v="ด้านการสร้างการเติบโตบนคุณภาพชีวิตที่เป็นมิตรต่อสิ่งแวดล้อม"/>
    <x v="3"/>
    <s v="พฤษภาคม 2566"/>
    <s v="กันยายน 2566"/>
    <s v="สำนักงานศึกษาธิการจังหวัดสงขลา"/>
    <s v="สำนักงานปลัดกระทรวงศึกษาธิการ"/>
    <s v="สป.ศธ."/>
    <s v="กระทรวงศึกษาธิการ"/>
    <s v="โครงการปกติ 2566"/>
    <x v="0"/>
    <x v="0"/>
    <x v="0"/>
    <m/>
    <s v="https://emenscr.nesdc.go.th/viewer/view.html?id=65373c874da00e1bb85832db"/>
    <s v="v2_180501V01F02"/>
  </r>
  <r>
    <s v="ศธ0289-66-0009"/>
    <s v="ขับเคลื่อนการนำหนังสือ เรื่องทะเลและมหาสมุทรและผลประโยชน์ของชาติทางทะเลไปสู่การจัดการเรียนการสอนในสถานศึกษาของจังหวัดพังงา ประจำปีงบประมาณ พ.ศ. 2566"/>
    <s v="ขับเคลื่อนการนำหนังสือ เรื่องทะเลและมหาสมุทรและผลประโยชน์ของชาติทางทะเลไปสู่การจัดการเรียนการสอนในสถานศึกษาของจังหวัดพังงา ประจำปีงบประมาณ พ.ศ. 2566"/>
    <s v="ด้านการสร้างการเติบโตบนคุณภาพชีวิตที่เป็นมิตรต่อสิ่งแวดล้อม"/>
    <x v="3"/>
    <s v="เมษายน 2566"/>
    <s v="กันยายน 2566"/>
    <s v="สำนักงานศึกษาธิการจังหวัดพังงา"/>
    <s v="สำนักงานปลัดกระทรวงศึกษาธิการ"/>
    <s v="สป.ศธ."/>
    <s v="กระทรวงศึกษาธิการ"/>
    <s v="โครงการปกติ 2566"/>
    <x v="0"/>
    <x v="0"/>
    <x v="0"/>
    <m/>
    <s v="https://emenscr.nesdc.go.th/viewer/view.html?id=641966d964c008446934e44c"/>
    <s v="v2_180501V01F02"/>
  </r>
  <r>
    <s v="ทส 1010-66-0002"/>
    <s v="โครงการพัฒนาและเพิ่มประสิทธิภาพระบบการประเมินผลกระทบสิ่งแวดล้อม"/>
    <s v="โครงการพัฒนาและเพิ่มประสิทธิภาพระบบการประเมินผลกระทบสิ่งแวดล้อม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กองประเมิน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6"/>
    <x v="1"/>
    <x v="9"/>
    <x v="0"/>
    <m/>
    <s v="https://emenscr.nesdc.go.th/viewer/view.html?id=6400715eecd30773351f7eb3"/>
    <s v="v2_180501V04F01"/>
  </r>
  <r>
    <s v="ตง 0214-66-0001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 2566 อบรมราษฎร/เยาวชนเพื่อการอนุรักษ์และฟื้นฟูทรัพยากรป่าไม้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 2566 อบรมราษฎร/เยาวชนเพื่อการอนุรักษ์และฟื้นฟูทรัพยากรป่าไม้"/>
    <s v="ด้านการสร้างการเติบโตบนคุณภาพชีวิตที่เป็นมิตรต่อสิ่งแวดล้อม"/>
    <x v="3"/>
    <s v="กุมภาพันธ์ 2566"/>
    <s v="มิถุนายน 2566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0"/>
    <x v="0"/>
    <m/>
    <s v="https://emenscr.nesdc.go.th/viewer/view.html?id=6409720d8d48ef490cf5c93e"/>
    <s v="v2_180501V01F02"/>
  </r>
  <r>
    <s v="ศธ 04080-66-0034"/>
    <s v="ค่าย “เยาวชนรักษ์พงไพรเฉลิมพระเกียรติ 60 พรรษา สมเด็จพระเทพรัตนราชสุดาฯสยามบรมราชกุมารี” ประจำปี 2566"/>
    <s v="ค่าย “เยาวชนรักษ์พงไพรเฉลิมพระเกียรติ 60 พรรษา สมเด็จพระเทพรัตนราชสุดาฯสยามบรมราชกุมารี” ประจำปี 2566"/>
    <s v="ด้านการสร้างการเติบโตบนคุณภาพชีวิตที่เป็นมิตรต่อสิ่งแวดล้อม"/>
    <x v="3"/>
    <s v="กรกฎาคม 2566"/>
    <s v="กันยายน 2566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2"/>
    <x v="0"/>
    <m/>
    <s v="https://emenscr.nesdc.go.th/viewer/view.html?id=6515369a59c90930a92eb4f6"/>
    <s v="v2_180501V01F01"/>
  </r>
  <r>
    <s v="รฟม019-66-0001"/>
    <s v="66_6.7.1_GP โครงการแผนงานลดค่าใช้จ่าย ในระยะสั้นและระยะยาว"/>
    <s v="66_6.7.1_GP โครงการแผนงานลดค่าใช้จ่าย ในระยะสั้นและระยะยาว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ฝ่ายจัดซื้อและบริการ"/>
    <s v="การรถไฟฟ้าขนส่งมวลชนแห่งประเทศไทย"/>
    <s v="รฟม."/>
    <s v="กระทรวงคมนาคม"/>
    <s v="โครงการปกติ 2566"/>
    <x v="2"/>
    <x v="10"/>
    <x v="0"/>
    <m/>
    <s v="https://emenscr.nesdc.go.th/viewer/view.html?id=640437584f4b54733c3fb3f6"/>
    <s v="v2_180501V03F01"/>
  </r>
  <r>
    <s v="ทส 0225-66-0002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ีงบประมาณ พ.ศ. 2566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ีงบประมาณ พ.ศ. 2566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ถาบันการพัฒนาบุคลากรด้านทรัพยากรธรรมชาติและสิ่งแวดล้อมอย่างยั่งยื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3"/>
    <x v="6"/>
    <x v="0"/>
    <m/>
    <s v="https://emenscr.nesdc.go.th/viewer/view.html?id=64099682a4d626491278fd0f"/>
    <s v="v2_180501V02F03"/>
  </r>
  <r>
    <s v="ทส 0225-66-0003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6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6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ถาบันการพัฒนาบุคลากรด้านทรัพยากรธรรมชาติและสิ่งแวดล้อมอย่างยั่งยื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0"/>
    <x v="0"/>
    <m/>
    <s v="https://emenscr.nesdc.go.th/viewer/view.html?id=6409a6acfceadd7336a5abb9"/>
    <s v="v2_180501V01F02"/>
  </r>
  <r>
    <s v="นร 1600-66-0002"/>
    <s v="โครงการจัดทำดัชนีชี้วัดด้านที่ดินและทรัพยากรดินเพื่อการพัฒนาที่ยั่งยืน"/>
    <s v="โครงการจัดทำดัชนีชี้วัดด้านที่ดินและทรัพยากรดินเพื่อการพัฒนาที่ยั่งยืน"/>
    <s v="ด้านการสร้างการเติบโตบนคุณภาพชีวิตที่เป็นมิตรต่อสิ่งแวดล้อม"/>
    <x v="3"/>
    <s v="กุมภาพันธ์ 2566"/>
    <s v="กันยายน 2566"/>
    <s v="กองยุทธศาสตร์และแผนงาน"/>
    <s v="สำนักงานคณะกรรมการนโยบายที่ดินแห่งชาติ"/>
    <s v="สคทช."/>
    <s v="สำนักนายกรัฐมนตรี"/>
    <s v="โครงการปกติ 2566"/>
    <x v="3"/>
    <x v="5"/>
    <x v="0"/>
    <m/>
    <s v="https://emenscr.nesdc.go.th/viewer/view.html?id=6422af5731107d5c3a7fd32f"/>
    <s v="v2_180501V02F02"/>
  </r>
  <r>
    <s v="ศธ 04177-66-0049"/>
    <s v="สำนักงานสีเขียว GREEN Office"/>
    <s v="สำนักงานสีเขียว GREEN Office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1"/>
    <x v="3"/>
    <x v="0"/>
    <m/>
    <s v="https://emenscr.nesdc.go.th/viewer/view.html?id=6425fd5f21529c142b7a4d7a"/>
    <s v="v2_180501V04F06"/>
  </r>
  <r>
    <s v="นร 1600-66-0001"/>
    <s v="โครงการขับเคลื่อนนโยบายและแผนการบริหารจัดการที่ดินและทรัพยากรดินของประเทศไปสู่การปฏิบัติ"/>
    <s v="โครงการขับเคลื่อนนโยบายและแผนการบริหารจัดการที่ดินและทรัพยากรดินของประเทศไปสู่การปฏิบัติ"/>
    <s v="ด้านการสร้างการเติบโตบนคุณภาพชีวิตที่เป็นมิตรต่อสิ่งแวดล้อม"/>
    <x v="3"/>
    <s v="มกราคม 2566"/>
    <s v="สิงหาคม 2566"/>
    <s v="กองยุทธศาสตร์และแผนงาน"/>
    <s v="สำนักงานคณะกรรมการนโยบายที่ดินแห่งชาติ"/>
    <s v="สคทช."/>
    <s v="สำนักนายกรัฐมนตรี"/>
    <s v="โครงการปกติ 2566"/>
    <x v="2"/>
    <x v="4"/>
    <x v="0"/>
    <m/>
    <s v="https://emenscr.nesdc.go.th/viewer/view.html?id=64215e054c7477142637b0e1"/>
    <s v="v2_180501V03F03"/>
  </r>
  <r>
    <s v="ศธ 04228-66-0053"/>
    <s v="ค่าย “เยาวชน...รักษ์พงไพร เฉลิมพระเกียรติ 60 พรรษา สมเด็จพระเทพรัตนราชสุดาฯ สยามบรมราชกุมารี”  ประจำปี 2566"/>
    <s v="ค่าย “เยาวชน...รักษ์พงไพร เฉลิมพระเกียรติ 60 พรรษา สมเด็จพระเทพรัตนราชสุดาฯ สยามบรมราชกุมารี”  ประจำปี 2566"/>
    <s v="ด้านการสร้างการเติบโตบนคุณภาพชีวิตที่เป็นมิตรต่อสิ่งแวดล้อม"/>
    <x v="3"/>
    <s v="กรกฎาคม 2566"/>
    <s v="สิงหาคม 2566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652505aa7a59c15bd3f302e9"/>
    <s v="v2_180501V01F02"/>
  </r>
  <r>
    <s v="นร0806-66-0002"/>
    <s v="การขับเคลื่อนแผนความมั่นคงแห่งชาติทางทะเล "/>
    <s v="การขับเคลื่อนแผนความมั่นคงแห่งชาติทางทะเล "/>
    <s v="ด้านความมั่นคง"/>
    <x v="3"/>
    <s v="ตุลาคม 2565"/>
    <s v="กันยายน 2566"/>
    <s v="กองความมั่นคงทางทะเล"/>
    <s v="สำนักงานสภาความมั่นคงแห่งชาติ"/>
    <s v="สมช."/>
    <s v="สำนักนายกรัฐมนตรี"/>
    <s v="โครงการปกติ 2566"/>
    <x v="0"/>
    <x v="2"/>
    <x v="1"/>
    <m/>
    <s v="https://emenscr.nesdc.go.th/viewer/view.html?id=63f3630e4f4b54733c3fac51"/>
    <s v="v2_010201V01F03"/>
  </r>
  <r>
    <s v="ลป 0021-66-0002"/>
    <s v="โครงการเสริมสร้างศักยภาพด้านการป้องกันและบรรเทาสาธารณภัย กิจกรรมหลัก : การป้องกันและแก้ไขปัญหาอุบัติเหตุทางถนนในสถานศึกษา"/>
    <s v="โครงการเสริมสร้างศักยภาพด้านการป้องกันและบรรเทาสาธารณภัย กิจกรรมหลัก : การป้องกันและแก้ไขปัญหาอุบัติเหตุทางถนนในสถานศึกษา"/>
    <s v="ด้านการสร้างโอกาสและความเสมอภาคทางสังคม"/>
    <x v="3"/>
    <s v="เมษายน 2566"/>
    <s v="กันยายน 2566"/>
    <s v="สำนักงานป้องกันและบรรเทาสาธารณภัย จังหวัดลำปาง"/>
    <s v="กรมป้องกันและบรรเทาสาธารณภัย"/>
    <s v="ปภ."/>
    <s v="กระทรวงมหาดไทย"/>
    <s v="โครงการปกติ 2566"/>
    <x v="1"/>
    <x v="1"/>
    <x v="1"/>
    <m/>
    <s v="https://emenscr.nesdc.go.th/viewer/view.html?id=642e8a14bdb6fd5c3303d0e0"/>
    <s v="v2_150101V05F04"/>
  </r>
  <r>
    <s v="นร 1605-66-0001"/>
    <s v="พัฒนาเครื่องมือสนับสนุนการประเมินผลการปฏิบัติงานของคณะกรรมการนโยบายที่ดินแห่งชาติ"/>
    <s v="พัฒนาเครื่องมือสนับสนุนการประเมินผลการปฏิบัติงานของคณะกรรมการนโยบายที่ดินแห่งชาติ"/>
    <s v="ด้านการสร้างโอกาสและความเสมอภาคทางสังคม"/>
    <x v="3"/>
    <s v="ธันวาคม 2565"/>
    <s v="กันยายน 2566"/>
    <s v="กองส่งเสริมความร่วมมือและขับเคลื่อนการบริหารจัดการที่ดินของรัฐ"/>
    <s v="สำนักงานคณะกรรมการนโยบายที่ดินแห่งชาติ"/>
    <s v="สคทช."/>
    <s v="สำนักนายกรัฐมนตรี"/>
    <s v="โครงการปกติ 2566"/>
    <x v="1"/>
    <x v="11"/>
    <x v="1"/>
    <m/>
    <s v="https://emenscr.nesdc.go.th/viewer/view.html?id=63fc77e98d48ef490cf596a8"/>
    <s v="v2_170201V01F01"/>
  </r>
  <r>
    <s v="ทส 0225-66-0004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"/>
    <s v="ด้านการสร้างการเติบโตบนคุณภาพชีวิตที่เป็นมิตรต่อสิ่งแวดล้อม"/>
    <x v="3"/>
    <s v="ตุลาคม 2565"/>
    <s v="กันยายน 2566"/>
    <s v="สถาบันการพัฒนาบุคลากรด้านทรัพยากรธรรมชาติและสิ่งแวดล้อมอย่างยั่งยื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0"/>
    <x v="1"/>
    <m/>
    <s v="https://emenscr.nesdc.go.th/viewer/view.html?id=640ae4e2fceadd7336a5ac86"/>
    <s v="v2_180102V02F02"/>
  </r>
  <r>
    <s v="สน 0214-67-0003"/>
    <s v="โครงการพัฒนาเครือข่ายอาสาสมัครพิทักษ์ทรัพยากรธรรมชาติและสิ่งแวดล้อมหมู่บ้าน (ทสม.) จังหวัดสกลนคร"/>
    <s v="โครงการพัฒนาเครือข่ายอาสาสมัครพิทักษ์ทรัพยากรธรรมชาติและสิ่งแวดล้อมหมู่บ้าน (ทสม.) จังหวัดสกลนคร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x v="3"/>
    <x v="6"/>
    <x v="0"/>
    <m/>
    <s v="https://emenscr.nesdc.go.th/viewer/view.html?id=65b22790d34f14065a8b1e53"/>
    <s v="v3_180501V02F02"/>
  </r>
  <r>
    <s v="สข 0022-67-0003"/>
    <s v="โครงการก่อสร้างป้องกันการกัดเซาะตลิ่งริมคลองรัตภูมิ บ้านเขาพระ หมู่ที่ 11 ตำบลเขาพระ อำเภอรัตภูมิ จังหวัดสงขลา"/>
    <s v="โครงการก่อสร้างป้องกันการกัดเซาะตลิ่งริมคลองรัตภูมิ บ้านเขาพระ หมู่ที่ 11 ตำบลเขาพระ อำเภอรัตภูมิ จังหวัดสงขลา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สำนักงานโยธาธิการและผังเมืองจังหวัดสงขลา"/>
    <s v="กรมโยธาธิการและผังเมือง"/>
    <s v="ยผ."/>
    <s v="กระทรวงมหาดไทย"/>
    <s v="โครงการปกติ 2567"/>
    <x v="1"/>
    <x v="3"/>
    <x v="0"/>
    <m/>
    <s v="https://emenscr.nesdc.go.th/viewer/view.html?id=6641cd66995a3a1f8f1669b8"/>
    <s v="v3_180501V04F06"/>
  </r>
  <r>
    <s v="ศธ04008-67-0020"/>
    <s v="โครงการสร้างจิตสำนึกและความรู้ในการผลิตและบริโภคที่เป็นมิตรกับสิ่งแวดล้อม (สพฐ.)"/>
    <s v="โครงการสร้างจิตสำนึกและความรู้ในการผลิตและบริโภคที่เป็นมิตรกับสิ่งแวดล้อม (สพฐ.)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สำนักพัฒนานวัตกรรมการจัดการศึกษา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0"/>
    <x v="0"/>
    <x v="0"/>
    <m/>
    <s v="https://emenscr.nesdc.go.th/viewer/view.html?id=658cfc4e66940b3b3333836d"/>
    <s v="v3_180501V01F02"/>
  </r>
  <r>
    <s v="ศธ0294-67-0016"/>
    <s v="โครงการ วันต้นไม้ประจำปีของชาติ พ.ศ.2567"/>
    <s v="โครงการ วันต้นไม้ประจำปีของชาติ พ.ศ.2567"/>
    <s v="ด้านการสร้างการเติบโตบนคุณภาพชีวิตที่เป็นมิตรต่อสิ่งแวดล้อม"/>
    <x v="4"/>
    <s v="พฤษภาคม 2567"/>
    <s v="มิถุนายน 2567"/>
    <s v="สำนักงานศึกษาธิการจังหวัดเพชรบูรณ์"/>
    <s v="สำนักงานปลัดกระทรวงศึกษาธิการ"/>
    <s v="สป.ศธ."/>
    <s v="กระทรวงศึกษาธิการ"/>
    <s v="โครงการปกติ 2567"/>
    <x v="0"/>
    <x v="0"/>
    <x v="0"/>
    <m/>
    <s v="https://emenscr.nesdc.go.th/viewer/view.html?id=66582b6b9ca7362ad8e98b28"/>
    <s v="v3_180501V01F02"/>
  </r>
  <r>
    <s v="ศธ0285-67-0007"/>
    <s v="โครงการจิตอาสาพัฒนา &quot;ปราจีนบุรีิเมืองสะอาด&quot; ประจำปีงบประมาณ พ.ศ.2567"/>
    <s v="โครงการจิตอาสาพัฒนา &quot;ปราจีนบุรีิเมืองสะอาด&quot; ประจำปีงบประมาณ พ.ศ.2567"/>
    <s v="ด้านการสร้างการเติบโตบนคุณภาพชีวิตที่เป็นมิตรต่อสิ่งแวดล้อม"/>
    <x v="4"/>
    <s v="พฤศจิกายน 2566"/>
    <s v="กันยายน 2567"/>
    <s v="สำนักงานศึกษาธิการจังหวัดปราจีนบุรี"/>
    <s v="สำนักงานปลัดกระทรวงศึกษาธิการ"/>
    <s v="สป.ศธ."/>
    <s v="กระทรวงศึกษาธิการ"/>
    <s v="โครงการปกติ 2567"/>
    <x v="0"/>
    <x v="0"/>
    <x v="0"/>
    <m/>
    <s v="https://emenscr.nesdc.go.th/viewer/view.html?id=65a4ac1c7d26df1e18e9db55"/>
    <s v="v3_180501V01F02"/>
  </r>
  <r>
    <s v="ศธ0278-67-0005"/>
    <s v="โครงการปรับปรุงอาคารสำนักงานสำนักงานศึกษาธิการจังหวัดนครสวรรค์"/>
    <s v="โครงการปรับปรุงอาคารสำนักงานสำนักงานศึกษาธิการจังหวัดนครสวรรค์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สำนักงานศึกษาธิการจังหวัดนครสวรรค์"/>
    <s v="สำนักงานปลัดกระทรวงศึกษาธิการ"/>
    <s v="สป.ศธ."/>
    <s v="กระทรวงศึกษาธิการ"/>
    <s v="โครงการปกติ 2567"/>
    <x v="0"/>
    <x v="2"/>
    <x v="0"/>
    <m/>
    <s v="https://emenscr.nesdc.go.th/viewer/view.html?id=660528699349501f9114f7fe"/>
    <s v="v3_180501V01F01"/>
  </r>
  <r>
    <s v="ศธ0204-67-0015"/>
    <s v="โครงการค่ายเยาวชนเสริมสร้างคุณภาพชีวิตเป็นมิตรกับสิ่งแวดล้อม"/>
    <s v="โครงการค่ายเยาวชนเสริมสร้างคุณภาพชีวิตเป็นมิตรกับสิ่งแวดล้อม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สำนักการลูกเสือ ยุวกาชาด และกิจการนักเรียน"/>
    <s v="สำนักงานปลัดกระทรวงศึกษาธิการ"/>
    <s v="สป.ศธ."/>
    <s v="กระทรวงศึกษาธิการ"/>
    <s v="โครงการปกติ 2567"/>
    <x v="0"/>
    <x v="2"/>
    <x v="0"/>
    <m/>
    <s v="https://emenscr.nesdc.go.th/viewer/view.html?id=6571563f7482073b2da58b61"/>
    <s v="v3_180501V01F01"/>
  </r>
  <r>
    <s v="ศธ 4304-67-0021"/>
    <s v="โครงการประกวดโรงเรียนปลอดขยะ Zero Waster School ปี 2567 "/>
    <s v="โครงการประกวดโรงเรียนปลอดขยะ Zero Waster School ปี 2567 "/>
    <s v="ด้านการสร้างการเติบโตบนคุณภาพชีวิตที่เป็นมิตรต่อสิ่งแวดล้อม"/>
    <x v="4"/>
    <s v="มกราคม 2567"/>
    <s v="กันยายน 2567"/>
    <s v="สำนักงานเขตพื้นที่การศึกษามัธยมศึกษานครปฐม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2"/>
    <x v="12"/>
    <x v="0"/>
    <m/>
    <s v="https://emenscr.nesdc.go.th/viewer/view.html?id=65b0c1f755fb162ad958e0b2"/>
    <s v="v3_180501V03F03"/>
  </r>
  <r>
    <s v="ศธ 4302-67-0019"/>
    <s v="ขับเคลื่อนสิ่งแวดล้อมศึกษา สืบสานศาสตร์พระราชาสู่การพัฒนาที่ยั่งยืน ตามเป้าหมายการพัฒนาที่ยั่งยืน (sustainable Development Goals : SDGs)    สู่สถานศึกษา ในสังกัดสำนักงานเขตพื้นที่การศึกษามัธยมศึกษาตรัง กระบี่"/>
    <s v="ขับเคลื่อนสิ่งแวดล้อมศึกษา สืบสานศาสตร์พระราชาสู่การพัฒนาที่ยั่งยืน ตามเป้าหมายการพัฒนาที่ยั่งยืน (sustainable Development Goals : SDGs)    สู่สถานศึกษา ในสังกัดสำนักงานเขตพื้นที่การศึกษามัธยมศึกษาตรัง กระบี่"/>
    <s v="ด้านการสร้างการเติบโตบนคุณภาพชีวิตที่เป็นมิตรต่อสิ่งแวดล้อม"/>
    <x v="4"/>
    <s v="มกราคม 2567"/>
    <s v="กันยายน 2567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0"/>
    <x v="2"/>
    <x v="0"/>
    <m/>
    <s v="https://emenscr.nesdc.go.th/viewer/view.html?id=65a62f256fffec1e1261faea"/>
    <s v="v3_180501V01F01"/>
  </r>
  <r>
    <s v="ศธ 0563.18-67-0003"/>
    <s v="โครงการศูนย์การเรียนรู้เพื่อการพัฒนาการบริหารจัดการทรัพยากรชุมชนอย่างยั่งยืน"/>
    <s v="โครงการศูนย์การเรียนรู้เพื่อการพัฒนาการบริหารจัดการทรัพยากรชุมชนอย่างยั่งยืน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มหาวิทยาลัยราชภัฏธนบุรี สมุทรปราการ"/>
    <s v="มหาวิทยาลัยราชภัฏธนบุรี"/>
    <s v="มรธ."/>
    <s v="กระทรวงการอุดมศึกษา วิทยาศาสตร์ วิจัยและนวัตกรรม"/>
    <s v="โครงการปกติ 2567"/>
    <x v="2"/>
    <x v="10"/>
    <x v="0"/>
    <m/>
    <s v="https://emenscr.nesdc.go.th/viewer/view.html?id=657147fd19d0a33b26c4e5c8"/>
    <s v="v3_180501V03F01"/>
  </r>
  <r>
    <s v="ศธ 04224-67-0009"/>
    <s v="บริหารจัดการขยะตามวัฏจักร"/>
    <s v="บริหารจัดการขยะตามวัฏจักร"/>
    <s v="ด้านการสร้างการเติบโตบนคุณภาพชีวิตที่เป็นมิตรต่อสิ่งแวดล้อม"/>
    <x v="4"/>
    <s v="ตุลาคม 2566"/>
    <s v="มิถุนายน 2567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0"/>
    <x v="0"/>
    <x v="0"/>
    <m/>
    <s v="https://emenscr.nesdc.go.th/viewer/view.html?id=659f696b62bd8745a6466f5d"/>
    <s v="v3_180501V01F02"/>
  </r>
  <r>
    <s v="ศธ 04146-67-0002"/>
    <s v="ส่งเสริมการจัดการเรียนรู้เพื่อพัฒนาคุณภาพชีวิตที่เป็นมิตรกับสิ่งแวดล้อม"/>
    <s v="ส่งเสริมการจัดการเรียนรู้เพื่อพัฒนา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4"/>
    <s v="พฤษภาคม 2567"/>
    <s v="กันยายน 2567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0"/>
    <x v="0"/>
    <x v="0"/>
    <m/>
    <s v="https://emenscr.nesdc.go.th/viewer/view.html?id=654670bfadeb37723a28e627"/>
    <s v="v3_180501V01F02"/>
  </r>
  <r>
    <s v="ศธ 04096-67-0016"/>
    <s v="โครงการสำนักงานเขต น่าอยู่ น่าทำงาน ประจำปีงบประมาณ 2567"/>
    <s v="โครงการสำนักงานเขต น่าอยู่ น่าทำงาน ประจำปีงบประมาณ 2567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2"/>
    <x v="12"/>
    <x v="0"/>
    <m/>
    <s v="https://emenscr.nesdc.go.th/viewer/view.html?id=658555287482073b2da59433"/>
    <s v="v3_180501V03F03"/>
  </r>
  <r>
    <s v="ศธ 04027-67-0011"/>
    <s v="โครงการพัฒนาประสิทธิภาพการดำเนินงานด้านคุณภาพสิ่งแวดล้อม"/>
    <s v="โครงการพัฒนาประสิทธิภาพการดำเนินงานด้านคุณภาพสิ่งแวดล้อม"/>
    <s v="ด้านการสร้างการเติบโตบนคุณภาพชีวิตที่เป็นมิตรต่อสิ่งแวดล้อม"/>
    <x v="4"/>
    <s v="กรกฎาคม 2567"/>
    <s v="กันยายน 2567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0"/>
    <x v="2"/>
    <x v="0"/>
    <m/>
    <s v="https://emenscr.nesdc.go.th/viewer/view.html?id=65812155bcbd745c67dd3405"/>
    <s v="v3_180501V01F01"/>
  </r>
  <r>
    <s v="ลป 0214-67-0008"/>
    <s v="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x v="0"/>
    <x v="0"/>
    <x v="0"/>
    <m/>
    <s v="https://emenscr.nesdc.go.th/viewer/view.html?id=6655689e9ca7362ad8e96b45"/>
    <s v="v3_180501V01F02"/>
  </r>
  <r>
    <s v="ลป 0214-67-0007"/>
    <s v="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"/>
    <s v="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x v="3"/>
    <x v="6"/>
    <x v="0"/>
    <m/>
    <s v="https://emenscr.nesdc.go.th/viewer/view.html?id=66556618362bdb1f93f8378d"/>
    <s v="v3_180501V02F02"/>
  </r>
  <r>
    <s v="ลบ 0214-67-0005"/>
    <s v="โครงการบริหารจัดการควบคุมดูแลสุขภาพลิง"/>
    <s v="โครงการบริหารจัดการควบคุมดูแลสุขภาพลิง"/>
    <s v="ด้านการสร้างการเติบโตบนคุณภาพชีวิตที่เป็นมิตรต่อสิ่งแวดล้อม"/>
    <x v="4"/>
    <s v="พฤษภาคม 2567"/>
    <s v="กันยายน 2567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x v="1"/>
    <x v="1"/>
    <x v="0"/>
    <m/>
    <s v="https://emenscr.nesdc.go.th/viewer/view.html?id=66348c989ca7362ad8e8fbc8"/>
    <s v="v3_180501V04F05"/>
  </r>
  <r>
    <s v="รย 0214-67-0007"/>
    <s v="โครงการส่งเสริมการมีส่วนร่วมในการบริหารจัดการทรัพยากรธรรมชาติและสิ่งแวดล้อมให้สมดุล(กิจกรรมเครือข่ายพิทักษ์สิ่งแวดล้อม จังหวัดระยอง ภายใต้แนวคิด ชีวิตวิถีใหม่ ใส่ใจสิ่งแวดล้อม)"/>
    <s v="โครงการส่งเสริมการมีส่วนร่วมในการบริหารจัดการทรัพยากรธรรมชาติและสิ่งแวดล้อมให้สมดุล(กิจกรรมเครือข่ายพิทักษ์สิ่งแวดล้อม จังหวัดระยอง ภายใต้แนวคิด ชีวิตวิถีใหม่ ใส่ใจสิ่งแวดล้อม)"/>
    <s v="ด้านการสร้างการเติบโตบนคุณภาพชีวิตที่เป็นมิตรต่อสิ่งแวดล้อม"/>
    <x v="4"/>
    <s v="พฤษภาคม 2567"/>
    <s v="กันยายน 2567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x v="0"/>
    <x v="0"/>
    <x v="0"/>
    <m/>
    <s v="https://emenscr.nesdc.go.th/viewer/view.html?id=665557f955fb162ad95a5118"/>
    <s v="v3_180501V01F02"/>
  </r>
  <r>
    <s v="รย 0214-67-0006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x v="1"/>
    <x v="1"/>
    <x v="0"/>
    <m/>
    <s v="https://emenscr.nesdc.go.th/viewer/view.html?id=664ef081a23f531f99a2916e"/>
    <s v="v3_180501V04F05"/>
  </r>
  <r>
    <s v="รย 0214-67-0004"/>
    <s v="โครงการสร้างจิตสำนึกในการอนุรักษ์สิ่งแวดล้อม และส่งเสริมกิจกรรมทางเศรษฐกิจที่มีความรับผิดชอบต่อสังคมและเป็นมิตรต่อสิ่งแวดล้อม (กิจกรรมเพิ่มศักยภาพและพัฒนาความสามารถชุมชนในการดูแลสิ่งแวดล้อมในจังหวัดระยอง)  "/>
    <s v="โครงการสร้างจิตสำนึกในการอนุรักษ์สิ่งแวดล้อม และส่งเสริมกิจกรรมทางเศรษฐกิจที่มีความรับผิดชอบต่อสังคมและเป็นมิตรต่อสิ่งแวดล้อม (กิจกรรมเพิ่มศักยภาพและพัฒนาความสามารถชุมชนในการดูแลสิ่งแวดล้อมในจังหวัดระยอง)  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x v="0"/>
    <x v="0"/>
    <x v="0"/>
    <m/>
    <s v="https://emenscr.nesdc.go.th/viewer/view.html?id=663c47409ca7362ad8e902b9"/>
    <s v="v3_180501V01F02"/>
  </r>
  <r>
    <s v="รย 0214-67-0001"/>
    <s v="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"/>
    <s v="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x v="0"/>
    <x v="0"/>
    <x v="0"/>
    <m/>
    <s v="https://emenscr.nesdc.go.th/viewer/view.html?id=658277d57ee34a5c6dbc9b69"/>
    <s v="v3_180501V01F02"/>
  </r>
  <r>
    <s v="นธ 0214-67-0005"/>
    <s v="โครงการซ่อมแซมเขื่อนป้องกันตลิ่งคลองตันหยง หมู่ที่ 1 ต.บูกิต อ.เจาะไอร้อง จ.นราธิวาส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ปีงบประมาณ พ.ศ. 2567"/>
    <s v="โครงการซ่อมแซมเขื่อนป้องกันตลิ่งคลองตันหยง หมู่ที่ 1 ต.บูกิต อ.เจาะไอร้อง จ.นราธิวาส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ปีงบประมาณ พ.ศ. 2567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x v="0"/>
    <x v="0"/>
    <x v="0"/>
    <m/>
    <s v="https://emenscr.nesdc.go.th/viewer/view.html?id=6655853318a7ad2adbc4e1f6"/>
    <s v="v3_180501V01F02"/>
  </r>
  <r>
    <s v="ทส0806-67-0001"/>
    <s v="การพัฒนาศักยภาพบุคลากรและห้องปฏิบัติการด้านสิ่งแวดล้อมและการเปลี่ยนแปลงสภาพภูมิอากาศ"/>
    <s v="การพัฒนาศักยภาพบุคลากรและห้องปฏิบัติการด้านสิ่งแวดล้อมและ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ศูนย์วิจัยด้านการเปลี่ยนแปลงสภาพภูมิอากาศและสิ่งแวดล้อม"/>
    <s v="กรมการเปลี่ยนแปลงสภาพภูมิอากาศและสิ่งแวดล้อม"/>
    <s v="สส."/>
    <s v="กระทรวงทรัพยากรธรรมชาติและสิ่งแวดล้อม"/>
    <s v="โครงการปกติ 2567"/>
    <x v="1"/>
    <x v="3"/>
    <x v="0"/>
    <m/>
    <s v="https://emenscr.nesdc.go.th/viewer/view.html?id=658152be66940b3b33337e3a"/>
    <s v="v3_180501V04F06"/>
  </r>
  <r>
    <s v="ทส0805-67-0009"/>
    <s v="โครงการเสริมสร้างขีดความสามารถของเครือข่ายความร่วมมือด้านการเปลี่ยนแปลงสภาพภูมิอากาศและสิ่งแวดล้อม"/>
    <s v="โครงการเสริมสร้างขีดความสามารถของเครือข่ายความร่วมมือด้านการเปลี่ยนแปลงสภาพภูมิอากาศและสิ่งแวดล้อม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กองส่งเสริมการมีส่วนร่วมต่อการเปลี่ยนแปลงสภาพภูมิอากาศและสิ่งแวดล้อม"/>
    <s v="กรมการเปลี่ยนแปลงสภาพภูมิอากาศและสิ่งแวดล้อม"/>
    <s v="สส."/>
    <s v="กระทรวงทรัพยากรธรรมชาติและสิ่งแวดล้อม"/>
    <s v="โครงการปกติ 2567"/>
    <x v="0"/>
    <x v="2"/>
    <x v="0"/>
    <m/>
    <s v="https://emenscr.nesdc.go.th/viewer/view.html?id=664b0cd2362bdb1f93f83485"/>
    <s v="v3_180501V01F01"/>
  </r>
  <r>
    <s v="ทส0805-67-0008"/>
    <s v="การสร้างความร่วมมือของเครือข่ายภาคประชาชนด้านสิ่งแวดล้อมพร้อมรับการเปลี่ยนแปลงสภาพภูมิอากาศ"/>
    <s v="การสร้างความร่วมมือของเครือข่ายภาคประชาชนด้านสิ่งแวดล้อมพร้อม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กองส่งเสริมการมีส่วนร่วมต่อการเปลี่ยนแปลงสภาพภูมิอากาศและสิ่งแวดล้อม"/>
    <s v="กรมการเปลี่ยนแปลงสภาพภูมิอากาศและสิ่งแวดล้อม"/>
    <s v="สส."/>
    <s v="กระทรวงทรัพยากรธรรมชาติและสิ่งแวดล้อม"/>
    <s v="โครงการปกติ 2567"/>
    <x v="1"/>
    <x v="9"/>
    <x v="0"/>
    <m/>
    <s v="https://emenscr.nesdc.go.th/viewer/view.html?id=65685527a4da863b27b1fb30"/>
    <s v="v3_180501V04F01"/>
  </r>
  <r>
    <s v="ทส0805-67-0007"/>
    <s v="โครงการส่งเสริมการผลิต การบริการ และการบริโภคที่เป็นมิตรกับสิ่งแวดล้อมมุ่งสู่สังคมคาร์บอนต่ำ"/>
    <s v="โครงการส่งเสริมการผลิต การบริการ และการบริโภคที่เป็นมิตรกับสิ่งแวดล้อมมุ่งสู่สังคมคาร์บอนต่ำ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กองส่งเสริมการมีส่วนร่วมต่อการเปลี่ยนแปลงสภาพภูมิอากาศและสิ่งแวดล้อม"/>
    <s v="กรมการเปลี่ยนแปลงสภาพภูมิอากาศและสิ่งแวดล้อม"/>
    <s v="สส."/>
    <s v="กระทรวงทรัพยากรธรรมชาติและสิ่งแวดล้อม"/>
    <s v="โครงการปกติ 2567"/>
    <x v="1"/>
    <x v="9"/>
    <x v="0"/>
    <m/>
    <s v="https://emenscr.nesdc.go.th/viewer/view.html?id=65684a8019d0a33b26c4e428"/>
    <s v="v3_180501V04F01"/>
  </r>
  <r>
    <s v="ทส0805-67-0004"/>
    <s v="โครงการส่งเสริมการมีส่วนร่วมในการป้องกันการเผาในที่โล่ง ไฟป่าและลดหมอกควัน"/>
    <s v="โครงการส่งเสริมการมีส่วนร่วมในการป้องกันการเผาในที่โล่ง ไฟป่าและลดหมอกควัน"/>
    <s v="ด้านการสร้างการเติบโตบนคุณภาพชีวิตที่เป็นมิตรต่อสิ่งแวดล้อม"/>
    <x v="4"/>
    <s v="ตุลาคม 2566"/>
    <s v="มีนาคม 2567"/>
    <s v="กองส่งเสริมการมีส่วนร่วมต่อการเปลี่ยนแปลงสภาพภูมิอากาศและสิ่งแวดล้อม"/>
    <s v="กรมการเปลี่ยนแปลงสภาพภูมิอากาศและสิ่งแวดล้อม"/>
    <s v="สส."/>
    <s v="กระทรวงทรัพยากรธรรมชาติและสิ่งแวดล้อม"/>
    <s v="โครงการปกติ 2567"/>
    <x v="0"/>
    <x v="2"/>
    <x v="0"/>
    <m/>
    <s v="https://emenscr.nesdc.go.th/viewer/view.html?id=6568042466940b3b33337726"/>
    <s v="v3_180501V01F01"/>
  </r>
  <r>
    <s v="ทส0804-67-0002"/>
    <s v="โครงการเสริมสร้างความตระหนักรู้และเสริมศักยภาพด้านการเปลี่ยนแปลงสภาพภูมิอากาศ"/>
    <s v="โครงการเสริมสร้างความตระหนักรู้และเสริมศักยภาพ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กองยุทธศาสตร์และความร่วมมือระหว่างประเทศ"/>
    <s v="กรมการเปลี่ยนแปลงสภาพภูมิอากาศและสิ่งแวดล้อม"/>
    <s v="สส."/>
    <s v="กระทรวงทรัพยากรธรรมชาติและสิ่งแวดล้อม"/>
    <s v="โครงการปกติ 2567"/>
    <x v="0"/>
    <x v="2"/>
    <x v="0"/>
    <m/>
    <s v="https://emenscr.nesdc.go.th/viewer/view.html?id=6565dee462e90d5c6fffcf78"/>
    <s v="v3_180501V01F01"/>
  </r>
  <r>
    <s v="ทส0802-67-0003"/>
    <s v="การสร้างจิตสำนึกและการปรับตัวต่อการเปลี่ยนแปลงสภาพภูมิอากาศและสิ่งแวดล้อม"/>
    <s v="การสร้างจิตสำนึกและการปรับตัวต่อการเปลี่ยนแปลงสภาพภูมิอากาศและสิ่งแวดล้อม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กองขับเคลื่อนการปรับตัวต่อการเปลี่ยนแปลงสภาพภูมิอากาศ"/>
    <s v="กรมการเปลี่ยนแปลงสภาพภูมิอากาศและสิ่งแวดล้อม"/>
    <s v="สส."/>
    <s v="กระทรวงทรัพยากรธรรมชาติและสิ่งแวดล้อม"/>
    <s v="โครงการปกติ 2567"/>
    <x v="0"/>
    <x v="2"/>
    <x v="0"/>
    <m/>
    <s v="https://emenscr.nesdc.go.th/viewer/view.html?id=6580308766940b3b33337da2"/>
    <s v="v3_180501V01F01"/>
  </r>
  <r>
    <s v="ทส 0913-67-0001"/>
    <s v="โครงการส่งเสริมคุณลักษณะและพฤติกรรมที่พึงประสงค์ด้านการอนุรักษ์ทรัพยากรธรรมชาติ และสัตว์ป่าอย่างยั่งยืนแก่เยาวชนในจังหวัดราชบุรี"/>
    <s v="โครงการส่งเสริมคุณลักษณะและพฤติกรรมที่พึงประสงค์ด้านการอนุรักษ์ทรัพยากรธรรมชาติ และสัตว์ป่าอย่างยั่งยืนแก่เยาวชนในจังหวัดราชบุรี"/>
    <s v="ด้านการสร้างการเติบโตบนคุณภาพชีวิตที่เป็นมิตรต่อสิ่งแวดล้อม"/>
    <x v="4"/>
    <s v="พฤษภาคม 2567"/>
    <s v="มิถุนายน 2567"/>
    <s v="สำนักบริหารพื้นที่อนุรักษ์ ที่ 3 (บ้านโป่ง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x v="0"/>
    <x v="2"/>
    <x v="0"/>
    <m/>
    <s v="https://emenscr.nesdc.go.th/viewer/view.html?id=66430eb8995a3a1f8f166a86"/>
    <s v="v3_180501V01F01"/>
  </r>
  <r>
    <s v="ทส 0906-67-0004"/>
    <s v="โครงการพัฒนาระบบบริหารจัดการทรัพยากรป่าไม้และสัตว์ป่ารองรับการเข้าสู่สังคมดิจิทัล"/>
    <s v="โครงการพัฒนาระบบบริหารจัดการทรัพยากรป่าไม้และสัตว์ป่ารองรับการเข้าสู่สังคมดิจิทัล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สำนักฟื้นฟูและพัฒนาพื้นที่อนุรักษ์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x v="0"/>
    <x v="2"/>
    <x v="0"/>
    <m/>
    <s v="https://emenscr.nesdc.go.th/viewer/view.html?id=656d3c1119d0a33b26c4e4c4"/>
    <s v="v3_180501V01F01"/>
  </r>
  <r>
    <s v="ทส 0225-67-0009"/>
    <s v="โครงการเสริมสร้างการตระหนักรู้ : เยาวชนผู้นำการเปลี่ยนแปลงสู่ชุมชนรักษ์ท้องถิ่นรักษ์โลก "/>
    <s v="โครงการเสริมสร้างการตระหนักรู้ : เยาวชนผู้นำการเปลี่ยนแปลงสู่ชุมชนรักษ์ท้องถิ่นรักษ์โลก 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สถาบันการพัฒนาทรัพยากรธรรมชาติและสิ่งแวดล้อมอย่างยั่งยื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x v="0"/>
    <x v="2"/>
    <x v="0"/>
    <m/>
    <s v="https://emenscr.nesdc.go.th/viewer/view.html?id=664a20c718a7ad2adbc4b140"/>
    <s v="v3_180501V01F01"/>
  </r>
  <r>
    <s v="ทส 0225-67-0008"/>
    <s v="โครงการบริหารจัดการทรัพยากรธรรมชาติและสิ่งแวดล้อม สนับสนุนงานโครงการหลวงและงานพัฒนาพื้นที่สูงของกระทรวงทรัพยากรธรรมชาติและสิ่งแวดล้อม ปีงบประมาณ พ.ศ. 2567"/>
    <s v="โครงการบริหารจัดการทรัพยากรธรรมชาติและสิ่งแวดล้อม สนับสนุนงานโครงการหลวงและงานพัฒนาพื้นที่สูงของกระทรวงทรัพยากรธรรมชาติและสิ่งแวดล้อม ปีงบประมาณ พ.ศ. 2567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สถาบันการพัฒนาทรัพยากรธรรมชาติและสิ่งแวดล้อมอย่างยั่งยื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x v="1"/>
    <x v="1"/>
    <x v="0"/>
    <m/>
    <s v="https://emenscr.nesdc.go.th/viewer/view.html?id=66446a6e9ca7362ad8e91d2c"/>
    <s v="v3_180501V04F05"/>
  </r>
  <r>
    <s v="ทส 0225-67-0007"/>
    <s v="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ควบคุมงานค่าก่อสร้างอาคารพิพิธภัณฑ์ ระยะที่ 2"/>
    <s v="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ควบคุมงานค่าก่อสร้างอาคารพิพิธภัณฑ์ ระยะที่ 2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สถาบันการพัฒนาทรัพยากรธรรมชาติและสิ่งแวดล้อมอย่างยั่งยื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x v="0"/>
    <x v="0"/>
    <x v="0"/>
    <m/>
    <s v="https://emenscr.nesdc.go.th/viewer/view.html?id=6582bd1f7482073b2da59297"/>
    <s v="v3_180501V01F02"/>
  </r>
  <r>
    <s v="ทส 0225-67-0006"/>
    <s v="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ควบคุมงานค่าก่อสร้างอาคารพิพิธภัณฑ์ ระยะที่ 1"/>
    <s v="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ควบคุมงานค่าก่อสร้างอาคารพิพิธภัณฑ์ ระยะที่ 1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สถาบันการพัฒนาทรัพยากรธรรมชาติและสิ่งแวดล้อมอย่างยั่งยื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x v="0"/>
    <x v="0"/>
    <x v="0"/>
    <m/>
    <s v="https://emenscr.nesdc.go.th/viewer/view.html?id=6582ba903b1d2f5c66622057"/>
    <s v="v3_180501V01F02"/>
  </r>
  <r>
    <s v="ทส 0225-67-0005"/>
    <s v="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ก่อสร้างอาคารพิพิธภัณฑ์ ระยะที่ 2"/>
    <s v="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ก่อสร้างอาคารพิพิธภัณฑ์ ระยะที่ 2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สถาบันการพัฒนาทรัพยากรธรรมชาติและสิ่งแวดล้อมอย่างยั่งยื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x v="0"/>
    <x v="0"/>
    <x v="0"/>
    <m/>
    <s v="https://emenscr.nesdc.go.th/viewer/view.html?id=6582b853a4da863b27b203f8"/>
    <s v="v3_180501V01F02"/>
  </r>
  <r>
    <s v="ทส 0225-67-0004"/>
    <s v=" 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ก่อสร้างอาคารพิพิธภัณฑ์ ระยะที่ 1"/>
    <s v=" 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ก่อสร้างอาคารพิพิธภัณฑ์ ระยะที่ 1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สถาบันการพัฒนาทรัพยากรธรรมชาติและสิ่งแวดล้อมอย่างยั่งยื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x v="0"/>
    <x v="0"/>
    <x v="0"/>
    <m/>
    <s v="https://emenscr.nesdc.go.th/viewer/view.html?id=6582b4543b1d2f5c66621ffd"/>
    <s v="v3_180501V01F02"/>
  </r>
  <r>
    <s v="ทส 0201-67-0001"/>
    <s v="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"/>
    <s v="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4"/>
    <s v="ธันวาคม 2566"/>
    <s v="กันยายน 2567"/>
    <s v="กองกลา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x v="0"/>
    <x v="2"/>
    <x v="0"/>
    <m/>
    <s v="https://emenscr.nesdc.go.th/viewer/view.html?id=6580ea3066940b3b33337db5"/>
    <s v="v3_180501V01F01"/>
  </r>
  <r>
    <s v="ลพ 0214-67-0002"/>
    <s v=" โครงการแก้ไขปัญหาไฟป่าและหมอกควันจังหวัดลำพูน ประจำปีงบประมาณ พ.ศ. 2567"/>
    <s v=" โครงการแก้ไขปัญหาไฟป่าและหมอกควันจังหวัดลำพูน ประจำปีงบประมาณ พ.ศ. 2567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สำนักงานทรัพยากรธรรมชาติและสิ่งแวดล้อมจังหวัด ลำพู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x v="0"/>
    <x v="2"/>
    <x v="0"/>
    <m/>
    <s v="https://emenscr.nesdc.go.th/viewer/view.html?id=6581591d66940b3b33337e4e"/>
    <s v="v3_180501V01F01"/>
  </r>
  <r>
    <s v="ทส0802-67-0002"/>
    <s v="โครงการส่งเสริมการมีส่วนร่วมของประชาชนจัดการขยะที่ต้นทางมุ่งสู่สังคมคาร์บอนต่ำ"/>
    <s v="โครงการส่งเสริมการมีส่วนร่วมของประชาชนจัดการขยะที่ต้นทางมุ่งสู่สังคมคาร์บอนต่ำ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กองขับเคลื่อนการปรับตัวต่อการเปลี่ยนแปลงสภาพภูมิอากาศ"/>
    <s v="กรมการเปลี่ยนแปลงสภาพภูมิอากาศและสิ่งแวดล้อม"/>
    <s v="สส."/>
    <s v="กระทรวงทรัพยากรธรรมชาติและสิ่งแวดล้อม"/>
    <s v="โครงการปกติ 2567"/>
    <x v="0"/>
    <x v="2"/>
    <x v="0"/>
    <m/>
    <s v="https://emenscr.nesdc.go.th/viewer/view.html?id=657fd4f619d0a33b26c4ea1a"/>
    <s v="v3_180501V01F01"/>
  </r>
  <r>
    <s v="ทส0802-67-0002"/>
    <s v="โครงการส่งเสริมการมีส่วนร่วมของประชาชนจัดการขยะที่ต้นทางมุ่งสู่สังคมคาร์บอนต่ำ"/>
    <s v="โครงการส่งเสริมการมีส่วนร่วมของประชาชนจัดการขยะที่ต้นทางมุ่งสู่สังคมคาร์บอนต่ำ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กองขับเคลื่อนการปรับตัวต่อการเปลี่ยนแปลงสภาพภูมิอากาศ"/>
    <s v="กรมการเปลี่ยนแปลงสภาพภูมิอากาศและสิ่งแวดล้อม"/>
    <s v="สส."/>
    <s v="กระทรวงทรัพยากรธรรมชาติและสิ่งแวดล้อม"/>
    <s v="โครงการปกติ 2567"/>
    <x v="0"/>
    <x v="0"/>
    <x v="1"/>
    <s v="นับซ้ำ"/>
    <s v="https://emenscr.nesdc.go.th/viewer/view.html?id=657fd4f619d0a33b26c4ea1a"/>
    <s v="v3_180501V01F01"/>
  </r>
  <r>
    <s v="ทส 1010-67-0002"/>
    <s v="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"/>
    <s v="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กองประเมิน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7"/>
    <x v="1"/>
    <x v="9"/>
    <x v="0"/>
    <m/>
    <s v="https://emenscr.nesdc.go.th/viewer/view.html?id=656d9473bcbd745c67dd0d69"/>
    <s v="v3_180501V04F01"/>
  </r>
  <r>
    <s v="ทส 1008-67-0002"/>
    <s v="โครงการพัฒนาและเพิ่มประสิทธิภาพระบบการประเมินผลกระทบสิ่งแวดล้อม"/>
    <s v="โครงการพัฒนาและเพิ่มประสิทธิภาพระบบการประเมินผลกระทบสิ่งแวดล้อม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กองพัฒนาระบบการประเมิน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7"/>
    <x v="1"/>
    <x v="9"/>
    <x v="0"/>
    <m/>
    <s v="https://emenscr.nesdc.go.th/viewer/view.html?id=6572e1767482073b2da58c51"/>
    <s v="v3_180501V04F01"/>
  </r>
  <r>
    <s v="ทส 1008-67-0002"/>
    <s v="โครงการพัฒนาและเพิ่มประสิทธิภาพระบบการประเมินผลกระทบสิ่งแวดล้อม"/>
    <s v="โครงการพัฒนาและเพิ่มประสิทธิภาพระบบการประเมินผลกระทบสิ่งแวดล้อม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กองพัฒนาระบบการประเมิน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7"/>
    <x v="0"/>
    <x v="2"/>
    <x v="1"/>
    <s v="นับซ้ำ"/>
    <s v="https://emenscr.nesdc.go.th/viewer/view.html?id=6572e1767482073b2da58c51"/>
    <s v="v3_180501V04F01"/>
  </r>
  <r>
    <s v="ทส 1004-67-0002"/>
    <s v="โครงการการจัดทำรายงานสถานการณ์คุณภาพสิ่งแวดล้อมประจำปี"/>
    <s v="โครงการการจัดทำรายงานสถานการณ์คุณภาพสิ่งแวดล้อมประจำปี"/>
    <s v="ด้านการสร้างการเติบโตบนคุณภาพชีวิตที่เป็นมิตรต่อสิ่งแวดล้อม"/>
    <x v="4"/>
    <s v="ธันวาคม 2566"/>
    <s v="กันยายน 2567"/>
    <s v="กองติดตามประเมินผล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7"/>
    <x v="1"/>
    <x v="1"/>
    <x v="0"/>
    <m/>
    <s v="https://emenscr.nesdc.go.th/viewer/view.html?id=6570125f7ee34a5c6dbc6ecd"/>
    <s v="v3_180501V04F05"/>
  </r>
  <r>
    <s v="ทส 0225-67-0002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7 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7 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สถาบันการพัฒนาทรัพยากรธรรมชาติและสิ่งแวดล้อมอย่างยั่งยื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x v="1"/>
    <x v="11"/>
    <x v="0"/>
    <m/>
    <s v="https://emenscr.nesdc.go.th/viewer/view.html?id=658137697482073b2da5909f"/>
    <s v="v3_180501V04F03"/>
  </r>
  <r>
    <s v="นร0806-67-0003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x v="4"/>
    <s v="ตุลาคม 2566"/>
    <s v="กันยายน 2567"/>
    <s v="กองความมั่นคงทางทะเล"/>
    <s v="สำนักงานสภาความมั่นคงแห่งชาติ"/>
    <s v="สมช."/>
    <s v="สำนักนายกรัฐมนตรี"/>
    <s v="โครงการปกติ 2567"/>
    <x v="0"/>
    <x v="2"/>
    <x v="1"/>
    <m/>
    <s v="https://emenscr.nesdc.go.th/viewer/view.html?id=6597cbc5a4da863b27b20a14"/>
    <s v="v3_010201V04F02"/>
  </r>
  <r>
    <s v="นร0806-67-0003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x v="4"/>
    <s v="ตุลาคม 2566"/>
    <s v="กันยายน 2567"/>
    <s v="กองความมั่นคงทางทะเล"/>
    <s v="สำนักงานสภาความมั่นคงแห่งชาติ"/>
    <s v="สมช."/>
    <s v="สำนักนายกรัฐมนตรี"/>
    <s v="โครงการปกติ 2567"/>
    <x v="1"/>
    <x v="9"/>
    <x v="1"/>
    <m/>
    <s v="https://emenscr.nesdc.go.th/viewer/view.html?id=6597cbc5a4da863b27b20a14"/>
    <s v="v3_010201V04F02"/>
  </r>
  <r>
    <s v="คค 06079-67-0005"/>
    <s v="โครงการปรับปรุงระบบประสิทธิภาพการระบายน้ำบนถนนสายหลัก งานปรับปรุงระบบระบายน้ำ ทางหลวงหมายเลข 306 ตอน แคราย - คลองบ้านใหม่ ระหว่าง  กม. 17+000 - 19+000"/>
    <s v="โครงการปรับปรุงระบบประสิทธิภาพการระบายน้ำบนถนนสายหลัก งานปรับปรุงระบบระบายน้ำ ทางหลวงหมายเลข 306 ตอน แคราย - คลองบ้านใหม่ ระหว่าง  กม. 17+000 - 19+000"/>
    <s v="ด้านการสร้างความสามารถในการแข่งขัน"/>
    <x v="4"/>
    <s v="ตุลาคม 2566"/>
    <s v="กันยายน 2567"/>
    <s v="แขวงทางหลวงนนทบุรี"/>
    <s v="กรมทางหลวง"/>
    <s v="ทล."/>
    <s v="กระทรวงคมนาคม"/>
    <s v="โครงการปกติ 2567"/>
    <x v="3"/>
    <x v="7"/>
    <x v="1"/>
    <m/>
    <s v="https://emenscr.nesdc.go.th/viewer/view.html?id=66445ffa9349501f91150750"/>
    <s v="v3_070101V03F01"/>
  </r>
  <r>
    <s v="ทส 1201-67-0007"/>
    <s v="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"/>
    <s v="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สำนักอำนวยการ"/>
    <s v="องค์การสวนพฤกษศาสตร์"/>
    <s v="อ.ส.พ."/>
    <s v="กระทรวงทรัพยากรธรรมชาติและสิ่งแวดล้อม"/>
    <s v="ปรับปรุงโครงการสำคัญ 2567"/>
    <x v="1"/>
    <x v="8"/>
    <x v="1"/>
    <m/>
    <s v="https://emenscr.nesdc.go.th/viewer/view.html?id=66458fb155fb162ad95a1277"/>
    <s v="v2_180102V04F02"/>
  </r>
  <r>
    <s v="ทส 0225-67-0003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 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 "/>
    <s v="ด้านการสร้างการเติบโตบนคุณภาพชีวิตที่เป็นมิตรต่อสิ่งแวดล้อม"/>
    <x v="4"/>
    <s v="ตุลาคม 2566"/>
    <s v="กันยายน 2567"/>
    <s v="สถาบันการพัฒนาทรัพยากรธรรมชาติและสิ่งแวดล้อมอย่างยั่งยื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x v="0"/>
    <x v="0"/>
    <x v="1"/>
    <m/>
    <s v="https://emenscr.nesdc.go.th/viewer/view.html?id=658143ca62e90d5c6f000067"/>
    <s v="v3_180102V04F01"/>
  </r>
  <r>
    <s v="สน 0214-68-0005"/>
    <s v="โครงการประชุมคณะอนุกรรมการอนุรักษ์และพัฒนาเมืองเก่าสกลนคร"/>
    <s v="โครงการประชุมคณะอนุกรรมการอนุรักษ์และพัฒนาเมืองเก่าสกลนคร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x v="1"/>
    <x v="9"/>
    <x v="0"/>
    <m/>
    <s v="https://emenscr.nesdc.go.th/viewer/view.html?id=676b7d266fbae4367b6c064d"/>
    <s v="v3_180501V04F01"/>
  </r>
  <r>
    <s v="ศธ0549.06-68-0004"/>
    <s v="อบรมและถ่ายทอดเทคโนโลยีการผลิตอาหารลิงสำเร็จรูปและการบริหารจัดการด้านการให้อาหารลิงอย่างเป็นระบบ"/>
    <s v="อบรมและถ่ายทอดเทคโนโลยีการผลิตอาหารลิงสำเร็จรูปและการบริหารจัดการด้านการให้อาหารลิงอย่างเป็นระบบ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คณะวิทยาการจัดการ"/>
    <s v="มหาวิทยาลัยราชภัฏเทพสตรี"/>
    <s v="มรท.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692943f23e63510a0f8984"/>
    <s v="v3_180501V04F05"/>
  </r>
  <r>
    <s v="ศธ04008-68-0006"/>
    <s v="สร้างจิตสำนึกและความรู้ในการผลิตและบริโภคที่เป็นมิตรกับสิ่งแวดล้อม (สพฐ.)"/>
    <s v="สร้างจิตสำนึกและความรู้ในการผลิตและบริโภคที่เป็นมิตรกับสิ่งแวดล้อม (สพฐ.)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สำนักพัฒนานวัตกรรมการจัดการศึกษา"/>
    <s v="สำนักงานคณะกรรมการการศึกษาขั้นพื้นฐาน"/>
    <s v="สพฐ."/>
    <s v="กระทรวงศึกษาธิการ"/>
    <s v="โครงการปกติ 2568"/>
    <x v="0"/>
    <x v="0"/>
    <x v="0"/>
    <m/>
    <s v="https://emenscr.nesdc.go.th/viewer/view.html?id=678e0b32e7fd8840616a4393"/>
    <s v="v3_180501V01F02"/>
  </r>
  <r>
    <s v="ศธ0204-68-0046"/>
    <s v="โครงการขับเคลื่อนการสร้างองค์ความรู้ทางทะเลและมหาสมุทร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โครงการขับเคลื่อนการสร้างองค์ความรู้ทางทะเลและมหาสมุทร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ด้านการสร้างการเติบโตบนคุณภาพชีวิตที่เป็นมิตรต่อสิ่งแวดล้อม"/>
    <x v="5"/>
    <s v="พฤศจิกายน 2567"/>
    <s v="กันยายน 2568"/>
    <s v="สำนักการลูกเสือ ยุวกาชาด และกิจการนักเรียน"/>
    <s v="สำนักงานปลัดกระทรวงศึกษาธิการ"/>
    <s v="สป.ศธ."/>
    <s v="กระทรวงศึกษาธิการ"/>
    <s v="โครงการปกติ 2568"/>
    <x v="0"/>
    <x v="2"/>
    <x v="0"/>
    <m/>
    <s v="https://emenscr.nesdc.go.th/viewer/view.html?id=67bfee47379c9812af8efe49"/>
    <s v="v3_180501V01F01"/>
  </r>
  <r>
    <s v="ศธ0204-68-0034"/>
    <s v="โครงการค่ายเยาวชนเสริมสร้างคุณภาพชีวิตเป็นมิตรกับสิ่งแวดล้อม "/>
    <s v="โครงการค่ายเยาวชนเสริมสร้างคุณภาพชีวิตเป็นมิตรกับสิ่งแวดล้อม "/>
    <s v="ด้านการพัฒนาและเสริมสร้างศักยภาพทรัพยากรมนุษย์"/>
    <x v="5"/>
    <s v="ตุลาคม 2567"/>
    <s v="กันยายน 2568"/>
    <s v="สำนักการลูกเสือ ยุวกาชาด และกิจการนักเรียน"/>
    <s v="สำนักงานปลัดกระทรวงศึกษาธิการ"/>
    <s v="สป.ศธ."/>
    <s v="กระทรวงศึกษาธิการ"/>
    <s v="โครงการปกติ 2568"/>
    <x v="0"/>
    <x v="0"/>
    <x v="0"/>
    <m/>
    <s v="https://emenscr.nesdc.go.th/viewer/view.html?id=67a1d78c4c513e688c27a71b"/>
    <s v="v3_180501V01F02"/>
  </r>
  <r>
    <s v="ศธ 0568-68-0012"/>
    <s v="โครงการอบรม หลักสูตรภาษาอังกฤษเพื่อการสื่อสารในการทำงานและในชีวิตประจำวัน"/>
    <s v="โครงการอบรม หลักสูตรภาษาอังกฤษเพื่อการสื่อสารในการทำงานและในชีวิตประจำวัน"/>
    <s v="ด้านการพัฒนาและเสริมสร้างศักยภาพทรัพยากรมนุษย์"/>
    <x v="5"/>
    <s v="ตุลาคม 2567"/>
    <s v="กันยายน 2568"/>
    <s v="สำนักงานอธิการบดี"/>
    <s v="มหาวิทยาลัยกาฬสินธุ์"/>
    <s v="มกส."/>
    <s v="กระทรวงการอุดมศึกษา วิทยาศาสตร์ วิจัยและนวัตกรรม"/>
    <s v="โครงการปกติ 2568"/>
    <x v="2"/>
    <x v="10"/>
    <x v="0"/>
    <m/>
    <s v="https://emenscr.nesdc.go.th/viewer/view.html?id=677b552152c7c851103d12c1"/>
    <s v="v3_180501V03F01"/>
  </r>
  <r>
    <s v="ศธ 0568-68-0011"/>
    <s v="โครงการพัฒนาทักษะความเข้าใจและการใช้เทคโนโลยีดิจิทัล (Digital Literacy) ทักษะดิจิทัลมาตรฐานสากล ICDL"/>
    <s v="โครงการพัฒนาทักษะความเข้าใจและการใช้เทคโนโลยีดิจิทัล (Digital Literacy) ทักษะดิจิทัลมาตรฐานสากล ICDL"/>
    <s v="ด้านการพัฒนาและเสริมสร้างศักยภาพทรัพยากรมนุษย์"/>
    <x v="5"/>
    <s v="ตุลาคม 2567"/>
    <s v="กันยายน 2568"/>
    <s v="สำนักงานอธิการบดี"/>
    <s v="มหาวิทยาลัยกาฬสินธุ์"/>
    <s v="มกส."/>
    <s v="กระทรวงการอุดมศึกษา วิทยาศาสตร์ วิจัยและนวัตกรรม"/>
    <s v="โครงการปกติ 2568"/>
    <x v="2"/>
    <x v="10"/>
    <x v="0"/>
    <m/>
    <s v="https://emenscr.nesdc.go.th/viewer/view.html?id=677b53414f2efe366f9aa449"/>
    <s v="v3_180501V03F01"/>
  </r>
  <r>
    <s v="ศธ 0568-68-0010"/>
    <s v="โครงการปฐมนิเทศบุคลากรใหม่ สายวิชาการและสายสนับสนุน รุ่นที่ 1 หลักสูตร kalasin Newcomers เติมหัวใจให้เป็น ม.กาฬสินธุ์"/>
    <s v="โครงการปฐมนิเทศบุคลากรใหม่ สายวิชาการและสายสนับสนุน รุ่นที่ 1 หลักสูตร kalasin Newcomers เติมหัวใจให้เป็น ม.กาฬสินธุ์"/>
    <s v="ด้านการพัฒนาและเสริมสร้างศักยภาพทรัพยากรมนุษย์"/>
    <x v="5"/>
    <s v="ตุลาคม 2567"/>
    <s v="กันยายน 2568"/>
    <s v="สำนักงานอธิการบดี"/>
    <s v="มหาวิทยาลัยกาฬสินธุ์"/>
    <s v="มกส."/>
    <s v="กระทรวงการอุดมศึกษา วิทยาศาสตร์ วิจัยและนวัตกรรม"/>
    <s v="โครงการปกติ 2568"/>
    <x v="2"/>
    <x v="10"/>
    <x v="0"/>
    <m/>
    <s v="https://emenscr.nesdc.go.th/viewer/view.html?id=677b51dbf23e63510a0fb159"/>
    <s v="v3_180501V03F01"/>
  </r>
  <r>
    <s v="ศธ 0568-68-0005"/>
    <s v="โครงการเทคนิคการเขียนตำราและหนังสือ เพื่อขอตำแหน่งทางวิชาการ"/>
    <s v="โครงการเทคนิคการเขียนตำราและหนังสือ เพื่อขอตำแหน่งทางวิชาการ"/>
    <s v="ด้านการพัฒนาและเสริมสร้างศักยภาพทรัพยากรมนุษย์"/>
    <x v="5"/>
    <s v="ตุลาคม 2567"/>
    <s v="กันยายน 2568"/>
    <s v="สำนักงานอธิการบดี"/>
    <s v="มหาวิทยาลัยกาฬสินธุ์"/>
    <s v="มกส."/>
    <s v="กระทรวงการอุดมศึกษา วิทยาศาสตร์ วิจัยและนวัตกรรม"/>
    <s v="โครงการปกติ 2568"/>
    <x v="1"/>
    <x v="8"/>
    <x v="0"/>
    <m/>
    <s v="https://emenscr.nesdc.go.th/viewer/view.html?id=677764f452c7c851103d0bf4"/>
    <s v="v3_180501V04F04"/>
  </r>
  <r>
    <s v="ศธ 0568-68-0003"/>
    <s v="โครงการอบรมการบริหารงานด้านทรัพยากรบุคคล (ซักซ้อมแนวปฏิบัติเกี่ยวกับการบริหารงานบุคคลภายในองค์กร)"/>
    <s v="โครงการอบรมการบริหารงานด้านทรัพยากรบุคคล (ซักซ้อมแนวปฏิบัติเกี่ยวกับการบริหารงานบุคคลภายในองค์กร)"/>
    <s v="ด้านการพัฒนาและเสริมสร้างศักยภาพทรัพยากรมนุษย์"/>
    <x v="5"/>
    <s v="ตุลาคม 2567"/>
    <s v="กันยายน 2568"/>
    <s v="สำนักงานอธิการบดี"/>
    <s v="มหาวิทยาลัยกาฬสินธุ์"/>
    <s v="มกส."/>
    <s v="กระทรวงการอุดมศึกษา วิทยาศาสตร์ วิจัยและนวัตกรรม"/>
    <s v="โครงการปกติ 2568"/>
    <x v="1"/>
    <x v="8"/>
    <x v="0"/>
    <m/>
    <s v="https://emenscr.nesdc.go.th/viewer/view.html?id=67775d60f23e63510a0faa67"/>
    <s v="v3_180501V04F04"/>
  </r>
  <r>
    <s v="ศธ 0563.18-68-0003"/>
    <s v="โครงการศูนย์การเรียนรู้เพื่อการพัฒนาการบริหารจัดการทรัพยากรชุมชนอย่างยั่งยืน"/>
    <s v="โครงการศูนย์การเรียนรู้เพื่อการพัฒนาการบริหารจัดการทรัพยากรชุมชนอย่างยั่งยืน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มหาวิทยาลัยราชภัฏธนบุรี สมุทรปราการ"/>
    <s v="มหาวิทยาลัยราชภัฏธนบุรี"/>
    <s v="มรธ."/>
    <s v="กระทรวงการอุดมศึกษา วิทยาศาสตร์ วิจัยและนวัตกรรม"/>
    <s v="โครงการปกติ 2568"/>
    <x v="2"/>
    <x v="10"/>
    <x v="0"/>
    <m/>
    <s v="https://emenscr.nesdc.go.th/viewer/view.html?id=676531b13c750d5109f2ee1a"/>
    <s v="v3_180501V03F01"/>
  </r>
  <r>
    <s v="ศธ 04128-68-0012"/>
    <s v="ส่งเสริม สนับสนุน และสร้างจิตสำนึกด้านสิ่งแวดล้อมศึกษาและขยะเพื่อการพัฒนาที่ยั่งยืน ปีงบประมาณ พ.ศ. 2568"/>
    <s v="ส่งเสริม สนับสนุน และสร้างจิตสำนึกด้านสิ่งแวดล้อมศึกษาและขยะเพื่อการพัฒนาที่ยั่งยืน ปีงบประมาณ พ.ศ. 2568"/>
    <s v="ด้านการสร้างการเติบโตบนคุณภาพชีวิตที่เป็นมิตรต่อสิ่งแวดล้อม"/>
    <x v="5"/>
    <s v="มกราคม 2568"/>
    <s v="กันยายน 2568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8"/>
    <x v="0"/>
    <x v="0"/>
    <x v="0"/>
    <m/>
    <s v="https://emenscr.nesdc.go.th/viewer/view.html?id=67a09c6265aee3689aa41bd4"/>
    <s v="v3_180501V01F02"/>
  </r>
  <r>
    <s v="ศธ 04097-68-0025"/>
    <s v="ต้นแบบโรงเรียนปลอดขยะ (Zero Waste School) เพื่อเสริมสร้างความเป็นมิตรกับสิ่งแวดล้อม"/>
    <s v="ต้นแบบโรงเรียนปลอดขยะ (Zero Waste School) เพื่อเสริมสร้างความเป็นมิตรกับสิ่งแวดล้อม"/>
    <s v="ด้านการสร้างการเติบโตบนคุณภาพชีวิตที่เป็นมิตรต่อสิ่งแวดล้อม"/>
    <x v="5"/>
    <s v="มกราคม 2568"/>
    <s v="มิถุนายน 2568"/>
    <s v="สำนักงานเขตพื้นที่การศึกษาประถมศึกษาพังงา"/>
    <s v="สำนักงานคณะกรรมการการศึกษาขั้นพื้นฐาน"/>
    <s v="สพฐ."/>
    <s v="กระทรวงศึกษาธิการ"/>
    <s v="โครงการปกติ 2568"/>
    <x v="0"/>
    <x v="0"/>
    <x v="0"/>
    <m/>
    <s v="https://emenscr.nesdc.go.th/viewer/view.html?id=67860cdeff9a71689438178f"/>
    <s v="v3_180501V01F02"/>
  </r>
  <r>
    <s v="ศธ 04091-68-0008"/>
    <s v="เสริมสร้างคุณภาพชีวิตที่เป็นมิตรกับสิ่งแวดล้อม"/>
    <s v="เสริมสร้าง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5"/>
    <s v="มกราคม 2568"/>
    <s v="กันยายน 2568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8"/>
    <x v="0"/>
    <x v="0"/>
    <x v="0"/>
    <m/>
    <s v="https://emenscr.nesdc.go.th/viewer/view.html?id=676cdb2451d1ed367e3c028f"/>
    <s v="v3_180501V01F02"/>
  </r>
  <r>
    <s v="ศธ 0210.05-68-0002"/>
    <s v="โครงการ สร้างความตระหนักรู้เพื่อการปรับเปลี่ยนพฤติกรรมด้านสิ่งแวดล้อมอย่างยั่งยืน"/>
    <s v="โครงการ สร้างความตระหนักรู้เพื่อการปรับเปลี่ยนพฤติกรรมด้านสิ่งแวดล้อมอย่างยั่งยืน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ศูนย์วิทยาศาสตร์เพื่อการศึกษา"/>
    <s v="กรมส่งเสริมการเรียนรู้"/>
    <s v="สกร."/>
    <s v="กระทรวงศึกษาธิการ"/>
    <s v="ปรับปรุงข้อเสนอโครงการ 2568"/>
    <x v="0"/>
    <x v="0"/>
    <x v="0"/>
    <m/>
    <s v="https://emenscr.nesdc.go.th/viewer/view.html?id=6790a201ff9a716894384662"/>
    <s v="v3_180501V01F02"/>
  </r>
  <r>
    <s v="ลป 0214-68-0008"/>
    <s v="งบดำเนิินงาน"/>
    <s v="งบดำเนิินงาน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x v="0"/>
    <x v="0"/>
    <x v="0"/>
    <m/>
    <s v="https://emenscr.nesdc.go.th/viewer/view.html?id=679741dd9e3b08405827d302"/>
    <s v="v3_180501V01F02"/>
  </r>
  <r>
    <s v="ลบ 0214-68-0001"/>
    <s v="บริหารจัดการควบคุมดูแลสุขภาพลิง"/>
    <s v="บริหารจัดการควบคุมดูแลสุขภาพลิง"/>
    <s v="ด้านการสร้างการเติบโตบนคุณภาพชีวิตที่เป็นมิตรต่อสิ่งแวดล้อม"/>
    <x v="5"/>
    <s v="มกราคม 2568"/>
    <s v="กันยายน 2568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x v="1"/>
    <x v="1"/>
    <x v="0"/>
    <m/>
    <s v="https://emenscr.nesdc.go.th/viewer/view.html?id=675280ded231ee5117cb6282"/>
    <s v="v3_180501V04F05"/>
  </r>
  <r>
    <s v="มห0033-68-0001"/>
    <s v="โครงการขับเคลื่อนเขตพัฒนาเศรษฐกิจพิเศษมุกดาหาร"/>
    <s v="โครงการขับเคลื่อนเขตพัฒนาเศรษฐกิจพิเศษมุกดาหาร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สำนักงานอุตสาหกรรมจังหวัดมุกดาหาร"/>
    <s v="สำนักงานปลัดกระทรวงอุตสาหกรรม"/>
    <s v="สป.อก."/>
    <s v="กระทรวงอุตสาหกรรม"/>
    <s v="โครงการปกติ 2568"/>
    <x v="1"/>
    <x v="1"/>
    <x v="0"/>
    <m/>
    <s v="https://emenscr.nesdc.go.th/viewer/view.html?id=6780dc6c3c750d5109f343b4"/>
    <s v="v3_180501V04F05"/>
  </r>
  <r>
    <s v="พช 0214-68-0005"/>
    <s v="โครงการบริหารจัดการทรัพยากรธรรมชาติและสิ่งแวดล้อม ตามแนวพระราชดำริและกิจการพิเศษ ของกระทรวงทรัพยากรธรรมชาติและสิ่งแวดล้อม ประจำปีงบประมาณ พ.ศ.2568"/>
    <s v="โครงการบริหารจัดการทรัพยากรธรรมชาติและสิ่งแวดล้อม ตามแนวพระราชดำริและกิจการพิเศษ ของกระทรวงทรัพยากรธรรมชาติและสิ่งแวดล้อม ประจำปีงบประมาณ พ.ศ.2568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x v="2"/>
    <x v="12"/>
    <x v="0"/>
    <m/>
    <s v="https://emenscr.nesdc.go.th/viewer/view.html?id=679b304ee7fd8840616a492f"/>
    <s v="v3_180501V03F03"/>
  </r>
  <r>
    <s v="บก 0214-68-0007"/>
    <s v="ระบบอำนวยการและการบริหารจัดการทรัพยากรธรรมชาติและสิ่งแวดล้อม ประจำปีงบประมาณ พ.ศ. 2568"/>
    <s v="ระบบอำนวยการและการบริหารจัดการทรัพยากรธรรมชาติและสิ่งแวดล้อม ประจำปีงบประมาณ พ.ศ. 2568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x v="1"/>
    <x v="11"/>
    <x v="0"/>
    <m/>
    <s v="https://emenscr.nesdc.go.th/viewer/view.html?id=679212b29e3b08405827d193"/>
    <s v="v3_180501V04F03"/>
  </r>
  <r>
    <s v="ทส0806-68-0001"/>
    <s v="การพัฒนาศักยภาพบุคลากรและห้องปฏิบัติการด้านสิ่งแวดล้อมและการเปลี่ยนแปลงสภาพภูมิอากาศ"/>
    <s v="การพัฒนาศักยภาพบุคลากรและห้องปฏิบัติการด้านสิ่งแวดล้อมและ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ศูนย์วิจัยด้านการเปลี่ยนแปลงสภาพภูมิอากาศและสิ่งแวดล้อม"/>
    <s v="กรมการเปลี่ยนแปลงสภาพภูมิอากาศและสิ่งแวดล้อม"/>
    <s v="สส."/>
    <s v="กระทรวงทรัพยากรธรรมชาติและสิ่งแวดล้อม"/>
    <s v="โครงการปกติ 2568"/>
    <x v="1"/>
    <x v="8"/>
    <x v="0"/>
    <m/>
    <s v="https://emenscr.nesdc.go.th/viewer/view.html?id=6787728dff9a7168943820fa"/>
    <s v="v3_180501V04F04"/>
  </r>
  <r>
    <s v="ทส0805-68-0006"/>
    <s v="การสร้างความร่วมมือของเครือข่ายภาคประชาชนด้านสิ่งแวดล้อม พร้อมรับการเปลี่ยนแปลงสภาพภูมิอากาศ"/>
    <s v="การสร้างความร่วมมือของเครือข่ายภาคประชาชนด้านสิ่งแวดล้อม พร้อม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ส่งเสริมการมีส่วนร่วมต่อการเปลี่ยนแปลงสภาพภูมิอากาศและสิ่งแวดล้อม"/>
    <s v="กรมการเปลี่ยนแปลงสภาพภูมิอากาศและสิ่งแวดล้อม"/>
    <s v="สส."/>
    <s v="กระทรวงทรัพยากรธรรมชาติและสิ่งแวดล้อม"/>
    <s v="โครงการปกติ 2568"/>
    <x v="2"/>
    <x v="12"/>
    <x v="0"/>
    <m/>
    <s v="https://emenscr.nesdc.go.th/viewer/view.html?id=6787955de7fd8840616a40ea"/>
    <s v="v3_180501V03F03"/>
  </r>
  <r>
    <s v="ทส0805-68-0005"/>
    <s v="โครงการส่งเสริมการผลิต การบริการ และการบริโภคที่เป็นมิตรกับสิ่งแวดล้อม มุ่งสู่สังคมคาร์บอนต่ำ"/>
    <s v="โครงการส่งเสริมการผลิต การบริการ และการบริโภคที่เป็นมิตรกับสิ่งแวดล้อม มุ่งสู่สังคมคาร์บอนต่ำ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ส่งเสริมการมีส่วนร่วมต่อการเปลี่ยนแปลงสภาพภูมิอากาศและสิ่งแวดล้อม"/>
    <s v="กรมการเปลี่ยนแปลงสภาพภูมิอากาศและสิ่งแวดล้อม"/>
    <s v="สส."/>
    <s v="กระทรวงทรัพยากรธรรมชาติและสิ่งแวดล้อม"/>
    <s v="โครงการปกติ 2568"/>
    <x v="0"/>
    <x v="0"/>
    <x v="0"/>
    <m/>
    <s v="https://emenscr.nesdc.go.th/viewer/view.html?id=67878bd19e3b08405827cc5d"/>
    <s v="v3_180501V01F02"/>
  </r>
  <r>
    <s v="ทส0805-68-0003"/>
    <s v="โครงการเสริมสร้างขีดความสามารถของเครือข่ายความร่วมมือด้านการเปลี่ยนแปลง สภาพภูมิอากาศและสิ่งแวดล้อม"/>
    <s v="โครงการเสริมสร้างขีดความสามารถของเครือข่ายความร่วมมือด้านการเปลี่ยนแปลง สภาพภูมิอากาศ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ส่งเสริมการมีส่วนร่วมต่อการเปลี่ยนแปลงสภาพภูมิอากาศและสิ่งแวดล้อม"/>
    <s v="กรมการเปลี่ยนแปลงสภาพภูมิอากาศและสิ่งแวดล้อม"/>
    <s v="สส."/>
    <s v="กระทรวงทรัพยากรธรรมชาติและสิ่งแวดล้อม"/>
    <s v="โครงการปกติ 2568"/>
    <x v="1"/>
    <x v="3"/>
    <x v="0"/>
    <m/>
    <s v="https://emenscr.nesdc.go.th/viewer/view.html?id=6785e6dbff9a71689438166a"/>
    <s v="v3_180501V04F06"/>
  </r>
  <r>
    <s v="ทส0804-68-0005"/>
    <s v="การดำเนินการตามอนุสัญญารองรับการเปลี่ยนแปลงสภาพภูมิอากาศ"/>
    <s v="การดำเนินการตามอนุสัญญา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ยุทธศาสตร์และความร่วมมือระหว่างประเทศ"/>
    <s v="กรมการเปลี่ยนแปลงสภาพภูมิอากาศและสิ่งแวดล้อม"/>
    <s v="สส."/>
    <s v="กระทรวงทรัพยากรธรรมชาติและสิ่งแวดล้อม"/>
    <s v="โครงการปกติ 2568"/>
    <x v="1"/>
    <x v="9"/>
    <x v="0"/>
    <m/>
    <s v="https://emenscr.nesdc.go.th/viewer/view.html?id=6784def54c513e688c271f7d"/>
    <s v="v3_180501V04F01"/>
  </r>
  <r>
    <s v="ทส0803-68-0006"/>
    <s v="โครงการพัฒนาระบบฐานข้อมูลเครือข่ายด้านการเปลี่ยนแปลงสภาพภูมิอากาศและสิ่งแวดล้อม"/>
    <s v="โครงการพัฒนาระบบฐานข้อมูลเครือข่ายด้านการเปลี่ยนแปลงสภาพภูมิอากาศ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ขับเคลื่อนการลดก๊าซเรือนกระจก"/>
    <s v="กรมการเปลี่ยนแปลงสภาพภูมิอากาศและสิ่งแวดล้อม"/>
    <s v="สส."/>
    <s v="กระทรวงทรัพยากรธรรมชาติและสิ่งแวดล้อม"/>
    <s v="โครงการปกติ 2568"/>
    <x v="0"/>
    <x v="2"/>
    <x v="0"/>
    <m/>
    <s v="https://emenscr.nesdc.go.th/viewer/view.html?id=6787714cff9a7168943820c9"/>
    <s v="v3_180501V01F01"/>
  </r>
  <r>
    <s v="ทส0803-68-0003"/>
    <s v="การพัฒนาเครื่องมือและกลไกในการขับเคลื่อนการลดก๊าซเรือนกระจก"/>
    <s v="การพัฒนาเครื่องมือและกลไกในการขับเคลื่อนการลดก๊าซเรือนกระจก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ขับเคลื่อนการลดก๊าซเรือนกระจก"/>
    <s v="กรมการเปลี่ยนแปลงสภาพภูมิอากาศและสิ่งแวดล้อม"/>
    <s v="สส."/>
    <s v="กระทรวงทรัพยากรธรรมชาติและสิ่งแวดล้อม"/>
    <s v="โครงการปกติ 2568"/>
    <x v="0"/>
    <x v="2"/>
    <x v="0"/>
    <m/>
    <s v="https://emenscr.nesdc.go.th/viewer/view.html?id=6787307c098e9b4051284644"/>
    <s v="v3_180501V01F01"/>
  </r>
  <r>
    <s v="ทส0802-68-0005"/>
    <s v="การสร้างจิตสำนึกและการปรับตัวต่อการเปลี่ยนแปลงสภาพภูมิอากาศและสิ่งแวดล้อม "/>
    <s v="การสร้างจิตสำนึกและการปรับตัวต่อการเปลี่ยนแปลงสภาพภูมิอากาศและสิ่งแวดล้อม 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ขับเคลื่อนการปรับตัวต่อการเปลี่ยนแปลงสภาพภูมิอากาศ"/>
    <s v="กรมการเปลี่ยนแปลงสภาพภูมิอากาศและสิ่งแวดล้อม"/>
    <s v="สส."/>
    <s v="กระทรวงทรัพยากรธรรมชาติและสิ่งแวดล้อม"/>
    <s v="โครงการปกติ 2568"/>
    <x v="0"/>
    <x v="2"/>
    <x v="0"/>
    <m/>
    <s v="https://emenscr.nesdc.go.th/viewer/view.html?id=6786275fff9a71689438191f"/>
    <s v="v3_180501V01F01"/>
  </r>
  <r>
    <s v="ทส0802-68-0004"/>
    <s v="โครงการเสริมสร้างความตระหนักรู้และเสริมศักยภาพด้านการเปลี่ยนแปลงสภาพภูมิอากาศ"/>
    <s v="โครงการเสริมสร้างความตระหนักรู้และเสริมศักยภาพ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ขับเคลื่อนการปรับตัวต่อการเปลี่ยนแปลงสภาพภูมิอากาศ"/>
    <s v="กรมการเปลี่ยนแปลงสภาพภูมิอากาศและสิ่งแวดล้อม"/>
    <s v="สส."/>
    <s v="กระทรวงทรัพยากรธรรมชาติและสิ่งแวดล้อม"/>
    <s v="ปรับปรุงข้อเสนอโครงการ 2568"/>
    <x v="0"/>
    <x v="2"/>
    <x v="0"/>
    <m/>
    <s v="https://emenscr.nesdc.go.th/viewer/view.html?id=678626634c513e688c2724f0"/>
    <s v="v3_180501V01F01"/>
  </r>
  <r>
    <s v="ทส0802-68-0003"/>
    <s v="โครงการสร้างจิตสำนึกสาธารณะด้านสิ่งแวดล้อมสู่สังคมคาร์บอนต่ำ"/>
    <s v="โครงการสร้างจิตสำนึกสาธารณะด้านสิ่งแวดล้อมสู่สังคมคาร์บอนต่ำ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ขับเคลื่อนการปรับตัวต่อการเปลี่ยนแปลงสภาพภูมิอากาศ"/>
    <s v="กรมการเปลี่ยนแปลงสภาพภูมิอากาศและสิ่งแวดล้อม"/>
    <s v="สส."/>
    <s v="กระทรวงทรัพยากรธรรมชาติและสิ่งแวดล้อม"/>
    <s v="โครงการปกติ 2568"/>
    <x v="1"/>
    <x v="3"/>
    <x v="0"/>
    <m/>
    <s v="https://emenscr.nesdc.go.th/viewer/view.html?id=678498434c513e688c271b62"/>
    <s v="v3_180501V04F06"/>
  </r>
  <r>
    <s v="ทส 1009-68-0010"/>
    <s v="โครงการดัชนีสมรรถนะสิ่งแวดล้อม ระยะที่ 4: ขับเคลื่อนดัชนีสมรรถนะสิ่งแวดล้อมของประเทศไทยสู่การปฏิบัติ"/>
    <s v="โครงการดัชนีสมรรถนะสิ่งแวดล้อม ระยะที่ 4: ขับเคลื่อนดัชนีสมรรถนะสิ่งแวดล้อมของประเทศไทยสู่การปฏิบัติ"/>
    <s v="ด้านการสร้างการเติบโตบนคุณภาพชีวิตที่เป็นมิตรต่อสิ่งแวดล้อม"/>
    <x v="5"/>
    <s v="พฤศจิกายน 2567"/>
    <s v="กรกฎาคม 2568"/>
    <s v="กองยุทธศาสตร์และแผนงาน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ปรับปรุงข้อเสนอโครงการ 2568"/>
    <x v="3"/>
    <x v="5"/>
    <x v="0"/>
    <m/>
    <s v="https://emenscr.nesdc.go.th/viewer/view.html?id=677f8bef3c750d5109f33753"/>
    <s v="v3_180501V02F01"/>
  </r>
  <r>
    <s v="ทส 1009-68-0009"/>
    <s v="โครงการปรับกระบวนทัศน์การบริหารจัดการทรัพยากรธรรมชาติและสิ่งแวดล้อมของประเทศไทยผ่านการมีส่วนร่วมของภาคีการพัฒนา"/>
    <s v="โครงการปรับกระบวนทัศน์การบริหารจัดการทรัพยากรธรรมชาติและสิ่งแวดล้อมของประเทศไทยผ่านการมีส่วนร่วมของภาคีการพัฒนา"/>
    <s v="ด้านการสร้างการเติบโตบนคุณภาพชีวิตที่เป็นมิตรต่อสิ่งแวดล้อม"/>
    <x v="5"/>
    <s v="พฤศจิกายน 2567"/>
    <s v="สิงหาคม 2568"/>
    <s v="กองยุทธศาสตร์และแผนงาน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ปรับปรุงข้อเสนอโครงการ 2568"/>
    <x v="1"/>
    <x v="9"/>
    <x v="0"/>
    <m/>
    <s v="https://emenscr.nesdc.go.th/viewer/view.html?id=677e241b3c750d5109f32c3c"/>
    <s v="v3_180501V04F01"/>
  </r>
  <r>
    <s v="ทส 1004-68-0004"/>
    <s v="โครงการจัดทำรายงานสถานการณ์คุณภาพสิ่งแวดล้อมประจำปี"/>
    <s v="โครงการจัดทำรายงานสถานการณ์คุณภาพสิ่งแวดล้อมประจำปี"/>
    <s v="ด้านการสร้างการเติบโตบนคุณภาพชีวิตที่เป็นมิตรต่อสิ่งแวดล้อม"/>
    <x v="5"/>
    <s v="ธันวาคม 2567"/>
    <s v="กันยายน 2568"/>
    <s v="กองติดตามประเมินผล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8"/>
    <x v="1"/>
    <x v="1"/>
    <x v="0"/>
    <m/>
    <s v="https://emenscr.nesdc.go.th/viewer/view.html?id=67863fd9e7fd8840616a3fde"/>
    <s v="v3_180501V04F05"/>
  </r>
  <r>
    <s v="ทส 0906-68-0007"/>
    <s v="โครงการบริหารจัดการและพัฒนาทรัพยากรบุคคลอย่างมีธรรมาภิบาลแผนงานบูรณาการรัฐบาลดิจิทัล"/>
    <s v="โครงการบริหารจัดการและพัฒนาทรัพยากรบุคคลอย่างมีธรรมาภิบาลแผนงานบูรณาการรัฐบาลดิจิทัล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สำนักฟื้นฟูและพัฒนาพื้นที่อนุรักษ์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8"/>
    <x v="0"/>
    <x v="2"/>
    <x v="0"/>
    <m/>
    <s v="https://emenscr.nesdc.go.th/viewer/view.html?id=6785f0e2ff9a7168943816af"/>
    <s v="v3_180501V01F01"/>
  </r>
  <r>
    <s v="ทส 0225-68-0007"/>
    <s v="โครงการเสริมสร้างบุคลากรด้านทรัพยากรธรรมชาติและสิ่งแวดล้อม"/>
    <s v="โครงการเสริมสร้างบุคลากร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สถาบันการพัฒนาทรัพยากรธรรมชาติและสิ่งแวดล้อมอย่างยั่งยื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x v="0"/>
    <x v="0"/>
    <x v="0"/>
    <m/>
    <s v="https://emenscr.nesdc.go.th/viewer/view.html?id=67973079ff9a71689438579e"/>
    <s v="v3_180501V01F02"/>
  </r>
  <r>
    <s v="ทส 0225-68-0005"/>
    <s v="โครงการจัดการสร้างพิพิธภัณฑ์องค์ความรู้เรื่องไม้มีค่าเพื่อประโยชน์ของแผ่นดินเฉลิมพระเกียรติ เนื่องในโอกาสมหามงคลพระราชพิธีบรมราชาภิเษก"/>
    <s v="โครงการจัดการสร้างพิพิธภัณฑ์องค์ความรู้เรื่องไม้มีค่าเพื่อประโยชน์ของแผ่นดินเฉลิมพระเกียรติ เนื่องในโอกาสมหามงคลพระราชพิธีบรมราชาภิเษก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สถาบันการพัฒนาทรัพยากรธรรมชาติและสิ่งแวดล้อมอย่างยั่งยืน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x v="0"/>
    <x v="0"/>
    <x v="0"/>
    <m/>
    <s v="https://emenscr.nesdc.go.th/viewer/view.html?id=6789cb579e3b08405827cd99"/>
    <s v="v3_180501V01F02"/>
  </r>
  <r>
    <s v="ทส 0201-68-0001"/>
    <s v="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"/>
    <s v="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กลา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x v="0"/>
    <x v="2"/>
    <x v="0"/>
    <m/>
    <s v="https://emenscr.nesdc.go.th/viewer/view.html?id=6756a6b66f54fa3671470df0"/>
    <s v="v3_180501V01F01"/>
  </r>
  <r>
    <s v="ตง 0214-68-0001"/>
    <s v="โครงการส่งเสริมการดำรงวิธีชีวิตแนวใหม่ตามแนวทางขับเคลื่อนโมเดลเศรษฐกิจใหม่ (BCG Model) สู่การพัฒนาที่ยั่งยืน ปีงบประมาณ พ.ศ. 2568"/>
    <s v="โครงการส่งเสริมการดำรงวิธีชีวิตแนวใหม่ตามแนวทางขับเคลื่อนโมเดลเศรษฐกิจใหม่ (BCG Model) สู่การพัฒนาที่ยั่งยืน ปีงบประมาณ พ.ศ. 2568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x v="0"/>
    <x v="2"/>
    <x v="0"/>
    <m/>
    <s v="https://emenscr.nesdc.go.th/viewer/view.html?id=678f4e990b91f2689276b935"/>
    <s v="v3_180501V01F01"/>
  </r>
  <r>
    <s v="0615.15-68-0018"/>
    <s v="โครงการพัฒนานักศึกษาให้มีคุณลักษณะที่พึงประสงค์"/>
    <s v="โครงการพัฒนานักศึกษาให้มีคุณลักษณะที่พึงประสงค์"/>
    <s v="ด้านการพัฒนาและเสริมสร้างศักยภาพทรัพยากรมนุษย์"/>
    <x v="5"/>
    <s v="ตุลาคม 2567"/>
    <s v="กันยายน 2568"/>
    <s v="คณะพยาบาลศาสตร์"/>
    <s v="มหาวิทยาลัยราชภัฏกำแพงเพชร"/>
    <s v="มรภ.กพ."/>
    <s v="กระทรวงการอุดมศึกษา วิทยาศาสตร์ วิจัยและนวัตกรรม"/>
    <s v="โครงการปกติ 2568"/>
    <x v="2"/>
    <x v="10"/>
    <x v="0"/>
    <m/>
    <s v="https://emenscr.nesdc.go.th/viewer/view.html?id=678e14ac0b91f2689276b3a2"/>
    <s v="v3_180501V03F01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พัฒนาระบบการประเมิน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ปรับปรุงข้อเสนอโครงการ 2568"/>
    <x v="1"/>
    <x v="11"/>
    <x v="0"/>
    <m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พัฒนาระบบการประเมิน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ปรับปรุงข้อเสนอโครงการ 2568"/>
    <x v="1"/>
    <x v="11"/>
    <x v="0"/>
    <m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พัฒนาระบบการประเมิน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ปรับปรุงข้อเสนอโครงการ 2568"/>
    <x v="1"/>
    <x v="11"/>
    <x v="0"/>
    <m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พัฒนาระบบการประเมิน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ปรับปรุงข้อเสนอโครงการ 2568"/>
    <x v="1"/>
    <x v="11"/>
    <x v="0"/>
    <m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พัฒนาระบบการประเมิน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ปรับปรุงข้อเสนอโครงการ 2568"/>
    <x v="1"/>
    <x v="11"/>
    <x v="0"/>
    <m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พัฒนาระบบการประเมิน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ปรับปรุงข้อเสนอโครงการ 2568"/>
    <x v="1"/>
    <x v="11"/>
    <x v="0"/>
    <m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พัฒนาระบบการประเมิน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ปรับปรุงข้อเสนอโครงการ 2568"/>
    <x v="1"/>
    <x v="11"/>
    <x v="0"/>
    <m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พัฒนาระบบการประเมิน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ปรับปรุงข้อเสนอโครงการ 2568"/>
    <x v="1"/>
    <x v="11"/>
    <x v="0"/>
    <m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พัฒนาระบบการประเมิน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ปรับปรุงข้อเสนอโครงการ 2568"/>
    <x v="1"/>
    <x v="11"/>
    <x v="0"/>
    <m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พัฒนาระบบการประเมิน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ปรับปรุงข้อเสนอโครงการ 2568"/>
    <x v="0"/>
    <x v="2"/>
    <x v="1"/>
    <s v="นับซ้ำ"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พัฒนาระบบการประเมิน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ปรับปรุงข้อเสนอโครงการ 2568"/>
    <x v="0"/>
    <x v="0"/>
    <x v="1"/>
    <s v="นับซ้ำ"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พัฒนาระบบการประเมิน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ปรับปรุงข้อเสนอโครงการ 2568"/>
    <x v="3"/>
    <x v="6"/>
    <x v="1"/>
    <s v="นับซ้ำ"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พัฒนาระบบการประเมิน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ปรับปรุงข้อเสนอโครงการ 2568"/>
    <x v="3"/>
    <x v="7"/>
    <x v="1"/>
    <s v="นับซ้ำ"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พัฒนาระบบการประเมิน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ปรับปรุงข้อเสนอโครงการ 2568"/>
    <x v="2"/>
    <x v="10"/>
    <x v="1"/>
    <s v="นับซ้ำ"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พัฒนาระบบการประเมิน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ปรับปรุงข้อเสนอโครงการ 2568"/>
    <x v="2"/>
    <x v="4"/>
    <x v="1"/>
    <s v="นับซ้ำ"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พัฒนาระบบการประเมิน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ปรับปรุงข้อเสนอโครงการ 2568"/>
    <x v="2"/>
    <x v="12"/>
    <x v="1"/>
    <s v="นับซ้ำ"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พัฒนาระบบการประเมิน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ปรับปรุงข้อเสนอโครงการ 2568"/>
    <x v="1"/>
    <x v="13"/>
    <x v="1"/>
    <s v="นับซ้ำ"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กองพัฒนาระบบการประเมิน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ปรับปรุงข้อเสนอโครงการ 2568"/>
    <x v="1"/>
    <x v="8"/>
    <x v="1"/>
    <s v="นับซ้ำ"/>
    <s v="https://emenscr.nesdc.go.th/viewer/view.html?id=67808bde6f54fa3671471db9"/>
    <s v="v3_180501V04F03"/>
  </r>
  <r>
    <s v="ทส 0906-68-0006"/>
    <s v="โครงการพัฒนาระบบบริหารจัดการทรัพยากรป่าไม้และสัตว์ป่ารองรับการเข้าสู่สังคมดิจิทัล"/>
    <s v="โครงการพัฒนาระบบบริหารจัดการทรัพยากรป่าไม้และสัตว์ป่ารองรับการเข้าสู่สังคมดิจิทัล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สำนักฟื้นฟูและพัฒนาพื้นที่อนุรักษ์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8"/>
    <x v="0"/>
    <x v="2"/>
    <x v="0"/>
    <m/>
    <s v="https://emenscr.nesdc.go.th/viewer/view.html?id=676cd26052c7c851103cf652"/>
    <s v="v3_180501V01F01"/>
  </r>
  <r>
    <s v="ศธ0240-68-0004"/>
    <s v="โครงการจัดทำแผนบริหารความพร้อมต่อสภาวะวิกฤต (Business Continuity Plan : BCP) ของสำนักงานศึกษาธิการภาค ๙ ปีงบประมาณ พ.ศ. ๒๕๖๘"/>
    <s v="โครงการจัดทำแผนบริหารความพร้อมต่อสภาวะวิกฤต (Business Continuity Plan : BCP) ของสำนักงานศึกษาธิการภาค ๙ ปีงบประมาณ พ.ศ. ๒๕๖๘"/>
    <s v="ด้านการสร้างการเติบโตบนคุณภาพชีวิตที่เป็นมิตรต่อสิ่งแวดล้อม"/>
    <x v="5"/>
    <s v="ตุลาคม 2567"/>
    <s v="กันยายน 2568"/>
    <s v="สำนักงานศึกษาธิการภาค 9 (ฉะเชิงเทรา)"/>
    <s v="สำนักงานปลัดกระทรวงศึกษาธิการ"/>
    <s v="สป.ศธ."/>
    <s v="กระทรวงศึกษาธิการ"/>
    <s v="โครงการปกติ 2568"/>
    <x v="1"/>
    <x v="3"/>
    <x v="0"/>
    <m/>
    <s v="https://emenscr.nesdc.go.th/viewer/view.html?id=67a19c8e96b4f94a6a8f4a58"/>
    <s v="v3_180501V04F06"/>
  </r>
  <r>
    <s v="นร0806-68-0002"/>
    <s v="การขับเคลื่อนแผนความมั่นคงแห่งชาติทางทะเล ประจำปีงบประมาณ พ.ศ. ๒๕๖๘"/>
    <s v="การขับเคลื่อนแผนความมั่นคงแห่งชาติทางทะเล ประจำปีงบประมาณ พ.ศ. ๒๕๖๘"/>
    <s v="ด้านความมั่นคง"/>
    <x v="5"/>
    <s v="ตุลาคม 2567"/>
    <s v="กันยายน 2568"/>
    <s v="กองความมั่นคงทางทะเล"/>
    <s v="สำนักงานสภาความมั่นคงแห่งชาติ"/>
    <s v="สมช."/>
    <s v="สำนักนายกรัฐมนตรี"/>
    <s v="โครงการปกติ 2568"/>
    <x v="0"/>
    <x v="2"/>
    <x v="1"/>
    <m/>
    <s v="https://emenscr.nesdc.go.th/viewer/view.html?id=677f466c6fbae4367b6c0e58"/>
    <s v="v3_010201V03F03"/>
  </r>
  <r>
    <s v="นร0806-68-0002"/>
    <s v="การขับเคลื่อนแผนความมั่นคงแห่งชาติทางทะเล ประจำปีงบประมาณ พ.ศ. ๒๕๖๘"/>
    <s v="การขับเคลื่อนแผนความมั่นคงแห่งชาติทางทะเล ประจำปีงบประมาณ พ.ศ. ๒๕๖๘"/>
    <s v="ด้านความมั่นคง"/>
    <x v="5"/>
    <s v="ตุลาคม 2567"/>
    <s v="กันยายน 2568"/>
    <s v="กองความมั่นคงทางทะเล"/>
    <s v="สำนักงานสภาความมั่นคงแห่งชาติ"/>
    <s v="สมช."/>
    <s v="สำนักนายกรัฐมนตรี"/>
    <s v="โครงการปกติ 2568"/>
    <x v="0"/>
    <x v="2"/>
    <x v="1"/>
    <m/>
    <s v="https://emenscr.nesdc.go.th/viewer/view.html?id=677f466c6fbae4367b6c0e58"/>
    <s v="v3_010201V03F03"/>
  </r>
  <r>
    <s v="อก 0309-61-0025"/>
    <s v="ความปลอดภัยและอาชีวอนามัยของประเทศไทย (Safety Thailand) ภาคอุตสาหกรรม"/>
    <s v="ความปลอดภัยและอาชีวอนามัยของประเทศไทย (Safety Thailand) ภาคอุตสาหกรรม"/>
    <s v="ด้านการสร้างการเติบโตบนคุณภาพชีวิตที่เป็นมิตรต่อสิ่งแวดล้อม"/>
    <x v="6"/>
    <s v="มกราคม 2561"/>
    <s v="ตุลาคม 2561"/>
    <s v="กองยุทธศาสตร์และแผนงาน"/>
    <s v="กรมโรงงานอุตสาหกรรม"/>
    <s v="กรอ."/>
    <s v="กระทรวงอุตสาหกรรม"/>
    <m/>
    <x v="0"/>
    <x v="2"/>
    <x v="0"/>
    <m/>
    <m/>
    <s v="180501V01F01"/>
  </r>
  <r>
    <s v="ทส 0805-61-0001"/>
    <s v="เมืองสิ่งแวดล้อมยั่งยืน"/>
    <s v="เมืองสิ่งแวดล้อมยั่งยืน"/>
    <s v="ด้านการสร้างการเติบโตบนคุณภาพชีวิตที่เป็นมิตรต่อสิ่งแวดล้อม"/>
    <x v="6"/>
    <s v="ตุลาคม 2560"/>
    <s v="กันยายน 2564"/>
    <s v="สำนักส่งเสริมการมีส่วนร่วมของประชาชน"/>
    <s v="กรมส่งเสริมคุณภาพสิ่งแวดล้อม"/>
    <s v="สส."/>
    <s v="กระทรวงทรัพยากรธรรมชาติและสิ่งแวดล้อม"/>
    <m/>
    <x v="0"/>
    <x v="0"/>
    <x v="0"/>
    <m/>
    <m/>
    <s v="180501V01F02"/>
  </r>
  <r>
    <s v="คค 0417-62-0001"/>
    <s v="โครงการศึกษาถอดบทเรียนการดำเนินงานตามโครงการเครือข่ายเยาวชนปฏิบัติการเพิ่มความปลอดภัยทางถนนจากสถานศึกษาสู่ชุมชน “YOURS Network”"/>
    <s v="โครงการศึกษาถอดบทเรียนการดำเนินงานตามโครงการเครือข่ายเยาวชนปฏิบัติการเพิ่มความปลอดภัยทางถนนจากสถานศึกษาสู่ชุมชน “YOURS Network”"/>
    <s v="ด้านการพัฒนาและเสริมสร้างศักยภาพทรัพยากรมนุษย์"/>
    <x v="6"/>
    <s v="กันยายน 2561"/>
    <s v="กุมภาพันธ์ 2562"/>
    <s v="สำนักมาตรฐานงานทะเบียนและภาษีรถ"/>
    <s v="กรมการขนส่งทางบก"/>
    <s v="ขบ."/>
    <s v="กระทรวงคมนาคม"/>
    <m/>
    <x v="0"/>
    <x v="0"/>
    <x v="0"/>
    <m/>
    <m/>
    <s v="180501V01F02"/>
  </r>
  <r>
    <s v="ทส 1011-61-0003"/>
    <s v="โครงการบริหารจัดการพื้นที่คุ้มครองสิ่งแวดล้อมเพื่อการพัฒนาที่ยั่งยืน ปี2561-2565"/>
    <s v="โครงการบริหารจัดการพื้นที่คุ้มครองสิ่งแวดล้อมเพื่อการพัฒนาที่ยั่งยืน ปี2561-2565"/>
    <s v="ด้านการสร้างการเติบโตบนคุณภาพชีวิตที่เป็นมิตรต่อสิ่งแวดล้อม"/>
    <x v="6"/>
    <s v="ตุลาคม 2560"/>
    <s v="กันยายน 2565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m/>
    <x v="3"/>
    <x v="5"/>
    <x v="0"/>
    <m/>
    <m/>
    <s v="180501V02F01"/>
  </r>
  <r>
    <s v="ดศ 0304-61-0001"/>
    <s v="โครงการพัฒนาระบบเตือนภัยพิบัติทางธรรมชาติ"/>
    <s v="โครงการพัฒนาระบบเตือนภัยพิบัติทางธรรมชาติ"/>
    <s v="ด้านการสร้างการเติบโตบนคุณภาพชีวิตที่เป็นมิตรต่อสิ่งแวดล้อม"/>
    <x v="6"/>
    <s v="ตุลาคม 2560"/>
    <s v="กันยายน 2561"/>
    <s v="กองบริการดิจิทัลอุตุนิยมวิทยา"/>
    <s v="กรมอุตุนิยมวิทยา"/>
    <s v="อต."/>
    <s v="กระทรวงดิจิทัลเพื่อเศรษฐกิจและสังคม"/>
    <m/>
    <x v="3"/>
    <x v="5"/>
    <x v="0"/>
    <m/>
    <m/>
    <s v="180501V02F02"/>
  </r>
  <r>
    <s v="ทส 1006-61-0001"/>
    <s v="โครงการเพิ่มประสิทธิภาพการบริหารจัดการที่ดินและทรัพยากรดินของประเทศ"/>
    <s v="โครงการเพิ่มประสิทธิภาพการบริหารจัดการที่ดินและทรัพยากรดินของประเทศ"/>
    <s v="ด้านการสร้างการเติบโตบนคุณภาพชีวิตที่เป็นมิตรต่อสิ่งแวดล้อม"/>
    <x v="6"/>
    <s v="มกราคม 2561"/>
    <s v="ตุลาคม 2562"/>
    <s v="กองบริหารจัดการที่ดิน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m/>
    <x v="2"/>
    <x v="10"/>
    <x v="0"/>
    <m/>
    <m/>
    <s v="180501V03F01"/>
  </r>
  <r>
    <s v="ทส 1010-61-0003"/>
    <s v="โครงการเพิ่มประสิทธิภาพการบริหารจัดการทรัพยากรธรรมชาติและสิ่งแวดล้อม"/>
    <s v="โครงการเพิ่มประสิทธิภาพการบริหารจัดการ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6"/>
    <s v="ตุลาคม 2560"/>
    <s v="กันยายน 2562"/>
    <s v="กองวิเคราะห์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m/>
    <x v="2"/>
    <x v="10"/>
    <x v="0"/>
    <m/>
    <m/>
    <s v="180501V03F01"/>
  </r>
  <r>
    <s v="ทส 1008-61-0001"/>
    <s v="โครงการพัฒนาและเพิ่มประสิทธิภาพกระบวนการการประเมินผลกระทบสิ่งแวดล้อม"/>
    <s v="โครงการพัฒนาและเพิ่มประสิทธิภาพกระบวนการการประเมินผลกระทบสิ่งแวดล้อม"/>
    <s v="ด้านการสร้างการเติบโตบนคุณภาพชีวิตที่เป็นมิตรต่อสิ่งแวดล้อม"/>
    <x v="6"/>
    <s v="ตุลาคม 2560"/>
    <s v="กันยายน 2562"/>
    <s v="กองพัฒนาระบบวิเคราะห์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m/>
    <x v="1"/>
    <x v="9"/>
    <x v="0"/>
    <m/>
    <m/>
    <s v="180501V04F01"/>
  </r>
  <r>
    <s v="ทส 0302-61-0002"/>
    <s v="การพัฒนากฎหมาย อนุบัญญัติ และกฎระเบียบที่เกี่ยวข้อง"/>
    <s v="การพัฒนากฎหมาย อนุบัญญัติ และกฎระเบียบที่เกี่ยวข้อง"/>
    <s v="ด้านการสร้างการเติบโตบนคุณภาพชีวิตที่เป็นมิตรต่อสิ่งแวดล้อม"/>
    <x v="6"/>
    <s v="ตุลาคม 2560"/>
    <s v="กันยายน 2563"/>
    <s v="กองนิติกร"/>
    <s v="กรมควบคุมมลพิษ"/>
    <s v="คพ."/>
    <s v="กระทรวงทรัพยากรธรรมชาติและสิ่งแวดล้อม"/>
    <m/>
    <x v="1"/>
    <x v="9"/>
    <x v="0"/>
    <m/>
    <m/>
    <s v="180501V04F01"/>
  </r>
  <r>
    <s v="ทส 1004-61-0002"/>
    <s v="จัดทำรายงานสถานการณ์คุณภาพสิ่งแวดล้อมประจำปี"/>
    <s v="จัดทำรายงานสถานการณ์คุณภาพสิ่งแวดล้อมประจำปี"/>
    <s v="ด้านการสร้างการเติบโตบนคุณภาพชีวิตที่เป็นมิตรต่อสิ่งแวดล้อม"/>
    <x v="6"/>
    <s v="มกราคม 2561"/>
    <s v="กรกฎาคม 2565"/>
    <s v="กองติดตามประเมินผล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m/>
    <x v="1"/>
    <x v="13"/>
    <x v="0"/>
    <m/>
    <m/>
    <s v="180501V04F02"/>
  </r>
  <r>
    <s v="ศธ04008-63-0011"/>
    <s v="โครงการค่าย “เยาวชน...รักษ์พงไพร เฉลิมพระเกียรติ 60 พรรษา สมเด็จพระเทพรัตนราชสุดาฯ สยามบรมราชกุมารี”"/>
    <s v="โครงการค่าย “เยาวชน...รักษ์พงไพร เฉลิมพระเกียรติ 60 พรรษา สมเด็จพระเทพรัตนราชสุดาฯ สยามบรมราชกุมารี”"/>
    <s v="ด้านการสร้างการเติบโตบนคุณภาพชีวิตที่เป็นมิตรต่อสิ่งแวดล้อม"/>
    <x v="7"/>
    <s v="ตุลาคม 2561"/>
    <s v="กันยายน 2562"/>
    <s v="สำนักพัฒนานวัตกรรมการจัดการศึกษา"/>
    <s v="สำนักงานคณะกรรมการการศึกษาขั้นพื้นฐาน"/>
    <s v="สพฐ."/>
    <s v="กระทรวงศึกษาธิการ"/>
    <m/>
    <x v="0"/>
    <x v="2"/>
    <x v="0"/>
    <m/>
    <m/>
    <s v="180501V01F01"/>
  </r>
  <r>
    <s v="ศธ0578.32-62-0006"/>
    <s v="โครงการการปลูกจิตสำนึกทางด้านการอนุรักษ์พลังงานและสิ่งแวดล้อมในมหาวิทยาลัยเทคโนโลยีราชมงคลธัญบุรี"/>
    <s v="โครงการการปลูกจิตสำนึกทางด้านการอนุรักษ์พลังงานและสิ่งแวดล้อมในมหาวิทยาลัยเทคโนโลยีราชมงคลธัญบุรี"/>
    <s v="ด้านการสร้างการเติบโตบนคุณภาพชีวิตที่เป็นมิตรต่อสิ่งแวดล้อม"/>
    <x v="7"/>
    <s v="กรกฎาคม 2562"/>
    <s v="กรกฎาคม 2562"/>
    <s v="กองอาคารสถานที่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m/>
    <x v="0"/>
    <x v="0"/>
    <x v="0"/>
    <m/>
    <m/>
    <s v="180501V01F02"/>
  </r>
  <r>
    <s v="ศธ04008-63-0024"/>
    <s v="โครงการการสร้างจิตสำนึกและความรู้ในการผลิตและบริโภคที่เป็นมิตร กับสิ่งแวดล้อม"/>
    <s v="โครงการการสร้างจิตสำนึกและความรู้ในการผลิตและบริโภคที่เป็นมิตร กับสิ่งแวดล้อม"/>
    <s v="ด้านการสร้างการเติบโตบนคุณภาพชีวิตที่เป็นมิตรต่อสิ่งแวดล้อม"/>
    <x v="7"/>
    <s v="ตุลาคม 2561"/>
    <s v="กันยายน 2562"/>
    <s v="สำนักพัฒนานวัตกรรมการจัดการศึกษา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m/>
    <s v="180501V01F02"/>
  </r>
  <r>
    <s v="นร1114-61-0002"/>
    <s v="การขับเคลื่อนการประเมินสิ่งแวดล้อมระดับยุทธศาสตร์ (SEA)"/>
    <s v="การขับเคลื่อนการประเมินสิ่งแวดล้อมระดับยุทธศาสตร์ (SEA)"/>
    <s v="ด้านการสร้างการเติบโตบนคุณภาพชีวิตที่เป็นมิตรต่อสิ่งแวดล้อม"/>
    <x v="7"/>
    <s v="มีนาคม 2562"/>
    <s v="มกราคม 2563"/>
    <s v="กองยุทธศาสตร์การพัฒนาทรัพยากรธรรมชาติและสิ่งแวดล้อม"/>
    <s v="สำนักงานสภาพัฒนาการเศรษฐกิจและสังคมแห่งชาติ"/>
    <s v="สศช."/>
    <s v="สำนักนายกรัฐมนตรี"/>
    <m/>
    <x v="3"/>
    <x v="5"/>
    <x v="0"/>
    <m/>
    <m/>
    <s v="180501V02F02"/>
  </r>
  <r>
    <s v="วท 5311.3-62-0001"/>
    <s v="โครงการบูรณาการระบบการตัดสินใจและบริหารเชิงพื้นที่แบบองค์รวมในกลุ่มจังหวัดภาคตะวันออก"/>
    <s v="โครงการบูรณาการระบบการตัดสินใจและบริหารเชิงพื้นที่แบบองค์รวมในกลุ่มจังหวัดภาคตะวันออก"/>
    <s v="ด้านการสร้างการเติบโตบนคุณภาพชีวิตที่เป็นมิตรต่อสิ่งแวดล้อม"/>
    <x v="7"/>
    <s v="ตุลาคม 2561"/>
    <s v="กันยายน 2562"/>
    <s v="PM GGP"/>
    <s v="สำนักงานพัฒนาเทคโนโลยีอวกาศและภูมิสารสนเทศ (องค์การมหาชน)"/>
    <s v="สทอภ."/>
    <s v="กระทรวงการอุดมศึกษา วิทยาศาสตร์ วิจัยและนวัตกรรม"/>
    <m/>
    <x v="3"/>
    <x v="6"/>
    <x v="0"/>
    <m/>
    <m/>
    <s v="180501V02F03"/>
  </r>
  <r>
    <s v="อก 0306-62-0002"/>
    <s v="โครงการจัดทำมาตรฐานการเก็บรักษาวัตถุอันตรายเพื่อยกระดับสถานที่จัดเก็บวัตถุอันตราย (ภายใต้ค่าใช้จ่ายในการบริหารจัดการสารเคมีและวัตถุอันตรายภาคอุตสาหกรรม)"/>
    <s v="โครงการจัดทำมาตรฐานการเก็บรักษาวัตถุอันตรายเพื่อยกระดับสถานที่จัดเก็บวัตถุอันตราย  (ภายใต้ค่าใช้จ่ายในการบริหารจัดการสารเคมีและวัตถุอันตรายภาคอุตสาหกรรม)"/>
    <s v="ด้านการสร้างการเติบโตบนคุณภาพชีวิตที่เป็นมิตรต่อสิ่งแวดล้อม"/>
    <x v="7"/>
    <s v="มกราคม 2562"/>
    <s v="ตุลาคม 2562"/>
    <s v="กองบริหารจัดการวัตถุอันตราย"/>
    <s v="กรมโรงงานอุตสาหกรรม"/>
    <s v="กรอ."/>
    <s v="กระทรวงอุตสาหกรรม"/>
    <m/>
    <x v="2"/>
    <x v="4"/>
    <x v="0"/>
    <m/>
    <s v="https://emenscr.nesdc.go.th/viewer/view.html?id=aQAJOoejrdt3oJyrKQdm"/>
    <s v="180501V03F02"/>
  </r>
  <r>
    <s v="ศธ 6902 (6)-62-0026"/>
    <s v="โครงการส่งเสริมการท่องเที่ยวในชุมชนไทยพวนอย่างยั่งยืน ระยะที่ 3"/>
    <s v="โครงการส่งเสริมการท่องเที่ยวในชุมชนไทยพวนอย่างยั่งยืน  ระยะที่ 3"/>
    <s v="ด้านการพัฒนาและเสริมสร้างศักยภาพทรัพยากรมนุษย์"/>
    <x v="7"/>
    <s v="พฤศจิกายน 2561"/>
    <s v="พฤษภาคม 2562"/>
    <s v="ส่วนแผนและยุทธศาสตร์"/>
    <s v="มหาวิทยาลัยศรีนครินทรวิโรฒ"/>
    <s v="มศว."/>
    <s v="กระทรวงการอุดมศึกษา วิทยาศาสตร์ วิจัยและนวัตกรรม"/>
    <m/>
    <x v="2"/>
    <x v="4"/>
    <x v="0"/>
    <m/>
    <s v="https://emenscr.nesdc.go.th/viewer/view.html?id=Oo4YxQn8zmsdlyMXaWxw"/>
    <s v="180501V03F02"/>
  </r>
  <r>
    <s v="พม 5201.94-62-0009"/>
    <s v="010 แผนส่งเสริมการตลาดและการประชาสัมพันธ์"/>
    <s v="010 แผนส่งเสริมการตลาดและการประชาสัมพันธ์"/>
    <s v="ด้านการสร้างโอกาสและความเสมอภาคทางสังคม"/>
    <x v="7"/>
    <s v="ตุลาคม 2561"/>
    <s v="กันยายน 2562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สธค."/>
    <s v="กระทรวงการพัฒนาสังคมและความมั่นคงของมนุษย์"/>
    <m/>
    <x v="2"/>
    <x v="4"/>
    <x v="0"/>
    <m/>
    <s v="https://emenscr.nesdc.go.th/viewer/view.html?id=aQmr8wK6lxiZdyVxyAE5"/>
    <s v="180501V03F03"/>
  </r>
  <r>
    <s v="ศธ 521026-63-0003"/>
    <s v="ประชาสัมพันงานสำนักงาน สกสค.จังหวัดบึงกาฬ"/>
    <s v="ประชาสัมพันงานสำนักงาน สกสค.จังหวัดบึงกาฬ"/>
    <s v="ด้านการปรับสมดุลและพัฒนาระบบการบริหารจัดการภาครัฐ"/>
    <x v="7"/>
    <s v="กรกฎาคม 2562"/>
    <s v="กันยายน 2562"/>
    <s v="สำนักงาน สกสค. จังหวัดพึงกาฬ"/>
    <s v="สำนักงานคณะกรรมการส่งเสริมสวัสดิการและสวัสดิภาพครูและบุคลากรทางการศึกษา"/>
    <s v="สกสค."/>
    <s v="กระทรวงศึกษาธิการ"/>
    <m/>
    <x v="2"/>
    <x v="4"/>
    <x v="0"/>
    <m/>
    <s v="https://emenscr.nesdc.go.th/viewer/view.html?id=deoGlK633Qtw0V6odoZB"/>
    <s v="180501V03F03"/>
  </r>
  <r>
    <s v="ทส 1004-61-0004"/>
    <s v="การติดตามประเมินผลแผนจัดการคุณภาพสิ่งแวดล้อม พ.ศ. 2560-2565 และการปรับปรุงประสิทธิภาพระบบติดตามประเมินผลนโยบายและแผนด้านการจัดการทรัพยากรธรรมชาติและสิ่งแวดล้อม"/>
    <s v="การติดตามประเมินผลแผนจัดการคุณภาพสิ่งแวดล้อม พ.ศ. 2560-2565 และการปรับปรุงประสิทธิภาพระบบติดตามประเมินผลนโยบายและแผนด้านการจัดการ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7"/>
    <s v="ตุลาคม 2561"/>
    <s v="กันยายน 2565"/>
    <s v="กองติดตามประเมินผล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m/>
    <x v="1"/>
    <x v="11"/>
    <x v="0"/>
    <m/>
    <s v="https://emenscr.nesdc.go.th/viewer/view.html?id=rXQmpqN8yMSGW4z7z5gB"/>
    <s v="180501V04F03"/>
  </r>
  <r>
    <s v="ศธ 04256-63-0012"/>
    <s v="อนุรักษ์สิ่งแวดล้อมตามหลักปรัชญาของเศรษฐกิจพอเพียงบูรณาการแหล่งเรียนรู้ในโรงเรียน"/>
    <s v="อนุรักษ์สิ่งแวดล้อมตามหลักปรัชญาของเศรษฐกิจพอเพียงบูรณาการแหล่งเรียนรู้ในโรงเรียน"/>
    <s v="ด้านการสร้างการเติบโตบนคุณภาพชีวิตที่เป็นมิตรต่อสิ่งแวดล้อม"/>
    <x v="7"/>
    <s v="กันยายน 2562"/>
    <s v="ตุลาคม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m/>
    <s v="180501V04F05"/>
  </r>
  <r>
    <s v="ศธ 6593(13)-62-0013"/>
    <s v="โครงการถ่ายทอดความรู้นิเวศวิทยาธรรมชาติดอยสุเทพ"/>
    <s v="โครงการถ่ายทอดความรู้นิเวศวิทยาธรรมชาติดอยสุเทพ"/>
    <s v="ด้านการสร้างการเติบโตบนคุณภาพชีวิตที่เป็นมิตรต่อสิ่งแวดล้อม"/>
    <x v="7"/>
    <s v="ตุลาคม 2561"/>
    <s v="กันยายน 2562"/>
    <s v="คณะวิทยาศาสตร์"/>
    <s v="มหาวิทยาลัยเชียงใหม่"/>
    <s v="มช."/>
    <s v="กระทรวงการอุดมศึกษา วิทยาศาสตร์ วิจัยและนวัตกรรม"/>
    <m/>
    <x v="1"/>
    <x v="3"/>
    <x v="0"/>
    <m/>
    <m/>
    <s v="180501V04F06"/>
  </r>
  <r>
    <s v="ทส 0707-61-0004"/>
    <s v="โครงการเติมน้ำใต้ดินระดับตื้น"/>
    <s v="โครงการเติมน้ำใต้ดินระดับตื้น"/>
    <s v="ด้านการสร้างการเติบโตบนคุณภาพชีวิตที่เป็นมิตรต่อสิ่งแวดล้อม"/>
    <x v="0"/>
    <s v="มีนาคม 2563"/>
    <s v="กันยายน 2565"/>
    <s v="สำนักอนุรักษ์และฟื้นฟูทรัพยากรน้ำบาดาล"/>
    <s v="กรมทรัพยากรน้ำบาดาล"/>
    <s v="ทบ."/>
    <s v="กระทรวงทรัพยากรธรรมชาติและสิ่งแวดล้อม"/>
    <m/>
    <x v="0"/>
    <x v="2"/>
    <x v="0"/>
    <m/>
    <m/>
    <s v="180501V01F01"/>
  </r>
  <r>
    <s v="ศธ 6593(13)-63-0004"/>
    <s v="โครงการของศูนย์ธรรมชาติวิทยาดอยสุเทพเฉลิมพระเกียรติฯ"/>
    <s v="โครงการของศูนย์ธรรมชาติวิทยาดอยสุเทพเฉลิมพระเกียรติฯ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คณะวิทยาศาสตร์"/>
    <s v="มหาวิทยาลัยเชียงใหม่"/>
    <s v="มช."/>
    <s v="กระทรวงการอุดมศึกษา วิทยาศาสตร์ วิจัยและนวัตกรรม"/>
    <m/>
    <x v="0"/>
    <x v="2"/>
    <x v="0"/>
    <m/>
    <m/>
    <s v="180501V01F01"/>
  </r>
  <r>
    <s v="ศธ04008-63-0016"/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พัฒนานวัตกรรมการจัดการศึกษา"/>
    <s v="สำนักงานคณะกรรมการการศึกษาขั้นพื้นฐาน"/>
    <s v="สพฐ."/>
    <s v="กระทรวงศึกษาธิการ"/>
    <m/>
    <x v="0"/>
    <x v="2"/>
    <x v="0"/>
    <m/>
    <m/>
    <s v="180501V01F01"/>
  </r>
  <r>
    <s v="สก 0214-63-0001"/>
    <s v="พัฒนาศักยภาพเครือข่ายอาสาสมัครพิทักษ์ทรัพยากรธรรมชาติและสิ่งแวดล้อมหมู่บ้าน (ทสม.) เพื่่อรองรับการพัฒนาเขตเศรษฐกิจพิเศษ จังหวัดสระแก้ว"/>
    <s v="พัฒนาศักยภาพเครือข่ายอาสาสมัครพิทักษ์ทรัพยากรธรรมชาติและสิ่งแวดล้อมหมู่บ้าน (ทสม.) เพื่่อรองรับการพัฒนาเขตเศรษฐกิจพิเศษ จังหวัดสระแก้ว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2"/>
    <x v="0"/>
    <m/>
    <m/>
    <s v="180501V01F01"/>
  </r>
  <r>
    <s v="ศธ04008-63-0036"/>
    <s v="โครงการค่ายเยาวชนรักษ์พงไพร"/>
    <s v="โครงการค่ายเยาวชนรักษ์พงไพร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พัฒนานวัตกรรมการจัดการศึกษา"/>
    <s v="สำนักงานคณะกรรมการการศึกษาขั้นพื้นฐาน"/>
    <s v="สพฐ."/>
    <s v="กระทรวงศึกษาธิการ"/>
    <m/>
    <x v="0"/>
    <x v="2"/>
    <x v="0"/>
    <m/>
    <m/>
    <s v="180501V01F01"/>
  </r>
  <r>
    <s v="ศธ 04236-63-0015"/>
    <s v="โครงการสร้างจิิตสำนึกและความรู้ในการผลิตและบริโภคที่เป็นมิตรกับสิ่งแวดล้อม"/>
    <s v="โครงการสร้างจิ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0"/>
    <s v="เมษายน 2563"/>
    <s v="กันยายน 2563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สพฐ."/>
    <s v="กระทรวงศึกษาธิการ"/>
    <m/>
    <x v="0"/>
    <x v="2"/>
    <x v="0"/>
    <m/>
    <m/>
    <s v="180501V01F01"/>
  </r>
  <r>
    <s v="ศธ 04020-63-0026"/>
    <s v="การจัดการศึกษาเพื่อเสริมสร้างคุณภาพชีวิตที่เป็นมิตรกับสิ่งแวดล้อมตามหลักปรัชญาเศรษฐกิจพอเพียง ประจำปีงบประมาณ 2563"/>
    <s v="การจัดการศึกษาเพื่อเสริมสร้างคุณภาพชีวิตที่เป็นมิตรกับสิ่งแวดล้อมตามหลักปรัชญาเศรษฐกิจพอเพียง ประจำปีงบประมาณ 2563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สพฐ."/>
    <s v="กระทรวงศึกษาธิการ"/>
    <m/>
    <x v="0"/>
    <x v="2"/>
    <x v="0"/>
    <m/>
    <m/>
    <s v="180501V01F01"/>
  </r>
  <r>
    <s v="พท 0214-63-0001"/>
    <s v="อนุรักษ์พันธุกรรมพืชและอนุรักษ์ฟื้นฟูทรัพยากรป่าไม้"/>
    <s v="อนุรักษ์พันธุกรรมพืชและอนุรักษ์ฟื้นฟูทรัพยากรป่าไม้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0"/>
    <x v="0"/>
    <m/>
    <m/>
    <s v="180501V01F02"/>
  </r>
  <r>
    <s v="ศธ02126-63-0006"/>
    <s v="หนองบัวลำภูอนุรักษ์และพิทักษ์พันธุกรรมพืช"/>
    <s v="หนองบัวลำภูอนุรักษ์และพิทักษ์พันธุกรรมพืช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ศึกษาธิการจังหวัดหนองบัวลำภู"/>
    <s v="สำนักงานปลัดกระทรวงศึกษาธิการ"/>
    <s v="สป.ศธ."/>
    <s v="กระทรวงศึกษาธิการ"/>
    <m/>
    <x v="0"/>
    <x v="0"/>
    <x v="0"/>
    <m/>
    <m/>
    <s v="180501V01F02"/>
  </r>
  <r>
    <s v="รย 0214-63-0007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x v="0"/>
    <s v="เมษายน 2563"/>
    <s v="กันยายน 2563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0"/>
    <x v="0"/>
    <x v="0"/>
    <m/>
    <m/>
    <s v="180501V01F02"/>
  </r>
  <r>
    <s v="ศธ 04220-63-0030"/>
    <s v="การสร้างจิตสำนึกและความรู้ในการผลิตและบริโภคที่เป็นมิตรกับสิ่งแวดล้อม"/>
    <s v="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0"/>
    <s v="สิงหาคม 2563"/>
    <s v="กันยายน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สพฐ."/>
    <s v="กระทรวงศึกษาธิการ"/>
    <m/>
    <x v="0"/>
    <x v="0"/>
    <x v="0"/>
    <m/>
    <m/>
    <s v="180501V01F02"/>
  </r>
  <r>
    <s v="วท 5312-63-0001"/>
    <s v="โครงการระบบดาวเทียมสำรวจเพื่อการพัฒนา (THEOS-2)"/>
    <s v="โครงการระบบดาวเทียมสำรวจเพื่อการพัฒนา (THEOS-2)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THEOS-2"/>
    <s v="สำนักงานพัฒนาเทคโนโลยีอวกาศและภูมิสารสนเทศ (องค์การมหาชน)"/>
    <s v="สทอภ."/>
    <s v="กระทรวงการอุดมศึกษา วิทยาศาสตร์ วิจัยและนวัตกรรม"/>
    <m/>
    <x v="3"/>
    <x v="5"/>
    <x v="0"/>
    <m/>
    <m/>
    <s v="180501V02F02"/>
  </r>
  <r>
    <s v="ทส 1008-63-0001"/>
    <s v="โครงการการพัฒนาและเพิ่มประสิทธิภาพกระบวนการการประเมินผลกระทบสิ่งแวดล้อม"/>
    <s v="โครงการการพัฒนาและเพิ่มประสิทธิภาพกระบวนการการประเมินผลกระทบสิ่งแวดล้อม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กองพัฒนาระบบวิเคราะห์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m/>
    <x v="3"/>
    <x v="5"/>
    <x v="0"/>
    <m/>
    <m/>
    <s v="180501V02F02"/>
  </r>
  <r>
    <s v="พง 0017-63-0001"/>
    <s v="โครงการบริหารงานจังหวัดแบบบูรณาการ"/>
    <s v="โครงการบริหารงานจังหวัดแบบบูรณาการ"/>
    <s v="ด้านการสร้างโอกาสและความเสมอภาคทางสังคม"/>
    <x v="0"/>
    <s v="ตุลาคม 2562"/>
    <s v="กันยายน 2563"/>
    <m/>
    <s v="พังงา"/>
    <s v="พังงา"/>
    <s v="จังหวัดและกลุ่มจังหวัด"/>
    <m/>
    <x v="3"/>
    <x v="6"/>
    <x v="0"/>
    <m/>
    <m/>
    <s v="180501V02F03"/>
  </r>
  <r>
    <s v="ศธ 0555.34-63-0045"/>
    <s v="งบประมาณปี 2563 (หลังปรับ) โครงการที่ 26 โครงการพัฒนามหาวิทยาลัยสีเขียว"/>
    <s v="งบประมาณปี 2563 (หลังปรับ) โครงการที่ 26 โครงการพัฒนามหาวิทยาลัยสีเขียว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อธิการบดี (กองนโยบายและแผน)"/>
    <s v="มหาวิทยาลัยราชภัฏเพชรบุรี"/>
    <s v="มรภ.พบ."/>
    <s v="กระทรวงการอุดมศึกษา วิทยาศาสตร์ วิจัยและนวัตกรรม"/>
    <m/>
    <x v="2"/>
    <x v="10"/>
    <x v="0"/>
    <m/>
    <m/>
    <s v="180501V03F01"/>
  </r>
  <r>
    <s v="ทส 1010-63-0001"/>
    <s v="โครงการเพิ่มประสิทธิภาพการจัดทำและการพิจารณา EIA เพื่อการบริหารจัดการทรัพยากรธรรมชาติและสิ่งแวดล้อมอย่างยั่งยืน"/>
    <s v="โครงการเพิ่มประสิทธิภาพการจัดทำและการพิจารณา EIA เพื่อการบริหารจัดการทรัพยากร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5"/>
    <s v="กองวิเคราะห์ผลกระทบสิ่งแวดล้อ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m/>
    <x v="2"/>
    <x v="10"/>
    <x v="0"/>
    <m/>
    <m/>
    <s v="180501V03F01"/>
  </r>
  <r>
    <s v="ทส 1006-63-0001"/>
    <s v="โครงการเพิ่มประสิทธิภาพระบบสารสนเทศที่ดินและทรัพยากรดินเพื่อการบริหารจัดการเชิงบูรณาการ พ.ศ. 2563"/>
    <s v="โครงการเพิ่มประสิทธิภาพระบบสารสนเทศที่ดินและทรัพยากรดินเพื่อการบริหารจัดการเชิงบูรณาการ พ.ศ. 2563"/>
    <s v="ด้านการสร้างการเติบโตบนคุณภาพชีวิตที่เป็นมิตรต่อสิ่งแวดล้อม"/>
    <x v="0"/>
    <s v="เมษายน 2563"/>
    <s v="พฤศจิกายน 2563"/>
    <s v="กองบริหารจัดการที่ดิน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m/>
    <x v="2"/>
    <x v="10"/>
    <x v="0"/>
    <m/>
    <m/>
    <s v="180501V03F01"/>
  </r>
  <r>
    <s v="มรภ 1117-63-0023"/>
    <s v=". โครงการพัฒนามหาวิทยาลัยให้เป็น “Green &amp; Clean University”"/>
    <s v=". โครงการพัฒนามหาวิทยาลัยให้เป็น “Green &amp; Clean University”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กองนโยบายและแผน"/>
    <s v="มหาวิทยาลัยราชภัฏภูเก็ต"/>
    <s v="มรภ."/>
    <s v="กระทรวงการอุดมศึกษา วิทยาศาสตร์ วิจัยและนวัตกรรม"/>
    <m/>
    <x v="2"/>
    <x v="10"/>
    <x v="0"/>
    <m/>
    <m/>
    <s v="180501V03F01"/>
  </r>
  <r>
    <s v="นธ.9613-63-0001"/>
    <s v="โครงการก่อสร้างเขื่อนป้องกันตลิ่งคลองตันหยง หมู่ที่ ๑ ตำบลบูกิต"/>
    <s v="โครงการก่อสร้างเขื่อนป้องกันตลิ่งคลองตันหยง หมู่ที่ ๑ ตำบลบูกิต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อำเภอเจาะไอร้อง จังหวัดนราธิวาส"/>
    <s v="กรมการปกครอง"/>
    <s v="ปค."/>
    <s v="กระทรวงมหาดไทย"/>
    <m/>
    <x v="2"/>
    <x v="10"/>
    <x v="0"/>
    <m/>
    <m/>
    <s v="180501V03F01"/>
  </r>
  <r>
    <s v="พย 0022-63-0004"/>
    <s v="โครงการปรับปรุงภุูมิทัศน์รอบคูเมืองระยะที่ ๓ อำเภอเมืองพะเยา จังหวัดพะเยา"/>
    <s v="โครงการปรับปรุงภุูมิทัศน์รอบคูเมืองระยะที่ ๓ 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x v="0"/>
    <s v="พฤษภาคม 2563"/>
    <s v="พฤศจิกายน 2563"/>
    <s v="สำนักงานโยธาธิการและผังเมืองจังหวัดพะเยา"/>
    <s v="กรมโยธาธิการและผังเมือง"/>
    <s v="ยผ."/>
    <s v="กระทรวงมหาดไทย"/>
    <m/>
    <x v="2"/>
    <x v="10"/>
    <x v="0"/>
    <m/>
    <m/>
    <s v="180501V03F01"/>
  </r>
  <r>
    <s v="ศธ 04248-63-0003"/>
    <s v="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"/>
    <s v="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"/>
    <s v="ด้านการสร้างการเติบโตบนคุณภาพชีวิตที่เป็นมิตรต่อสิ่งแวดล้อม"/>
    <x v="0"/>
    <s v="กุมภาพันธ์ 2563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สพฐ."/>
    <s v="กระทรวงศึกษาธิการ"/>
    <m/>
    <x v="2"/>
    <x v="10"/>
    <x v="0"/>
    <m/>
    <m/>
    <s v="180501V03F01"/>
  </r>
  <r>
    <s v="พย 0022-63-0003"/>
    <s v="โครงการก่อสร้างระบบระบายน้ำเสียและป้องกันน้ำท่วมพื้นที่ชุมชนเทศบาลตำบลท่าวังทอง อำเภอเมืองพะเยา จังหวัดพะเยา"/>
    <s v="โครงการก่อสร้างระบบระบายน้ำเสียและป้องกันน้ำท่วมพื้นที่ชุมชนเทศบาลตำบลท่าวังทอง 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x v="0"/>
    <s v="พฤษภาคม 2563"/>
    <s v="พฤศจิกายน 2563"/>
    <s v="สำนักงานโยธาธิการและผังเมืองจังหวัดพะเยา"/>
    <s v="กรมโยธาธิการและผังเมือง"/>
    <s v="ยผ."/>
    <s v="กระทรวงมหาดไทย"/>
    <m/>
    <x v="2"/>
    <x v="4"/>
    <x v="0"/>
    <m/>
    <m/>
    <s v="180501V03F02"/>
  </r>
  <r>
    <s v="ศธ 04101-63-0015"/>
    <s v="มาตรการลดและคัดแยกขยะมูลฝอยในหน่วยงาน"/>
    <s v="มาตรการลดและคัดแยกขยะมูลฝอยในหน่วยงาน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สพฐ."/>
    <s v="กระทรวงศึกษาธิการ"/>
    <m/>
    <x v="2"/>
    <x v="4"/>
    <x v="0"/>
    <m/>
    <m/>
    <s v="180501V03F02"/>
  </r>
  <r>
    <s v="รง 0401-63-0001"/>
    <s v="โครงการคลินิกช่าง กรมพัฒนาฝีมือแรงงานร่วมรณรงค์ป้องกันและลดอุบัติเหตูทางถนนช่วงเทศกาลปีใหม่ ประจำปี 2563"/>
    <s v="โครงการคลินิกช่าง กรมพัฒนาฝีมือแรงงานร่วมรณรงค์ป้องกันและลดอุบัติเหตูทางถนนช่วงเทศกาลปีใหม่ ประจำปี 2563"/>
    <s v="ด้านการปรับสมดุลและพัฒนาระบบการบริหารจัดการภาครัฐ"/>
    <x v="0"/>
    <s v="ธันวาคม 2562"/>
    <s v="มกราคม 2563"/>
    <s v="สำนักงานเลขานุการกรม"/>
    <s v="กรมพัฒนาฝีมือแรงงาน"/>
    <s v="กพร."/>
    <s v="กระทรวงแรงงาน"/>
    <m/>
    <x v="2"/>
    <x v="4"/>
    <x v="0"/>
    <m/>
    <m/>
    <s v="180501V03F03"/>
  </r>
  <r>
    <s v="ปข 0214-63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2"/>
    <x v="4"/>
    <x v="0"/>
    <m/>
    <s v="https://emenscr.nesdc.go.th/viewer/view.html?id=y0l1WMkJ7QTy6V3mK2nM"/>
    <s v="180501V03F03"/>
  </r>
  <r>
    <s v="นร 0220-63-0019"/>
    <s v="โครงการประชาสัมพันธ์สร้างการเติบโตบนคุณภาพชีวิตที่เป็นมิตรกับสิ่งแวดล้อม"/>
    <s v="โครงการประชาสัมพันธ์สร้างการเติบโตบน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5"/>
    <s v="สำนักพัฒนานโยบายและแผนการประชาสัมพันธ์"/>
    <s v="กรมประชาสัมพันธ์"/>
    <s v="กปส."/>
    <s v="สำนักนายกรัฐมนตรี"/>
    <m/>
    <x v="2"/>
    <x v="4"/>
    <x v="0"/>
    <m/>
    <s v="https://emenscr.nesdc.go.th/viewer/view.html?id=93Xrl1X0o1U1ypzoG1yj"/>
    <s v="180501V03F03"/>
  </r>
  <r>
    <s v="ยล 0214-63-0005"/>
    <s v="โครงการประสานความร่วมมือในการกำกับ ติดตาม การดำเนินงานตามแผนจัดการขยะมูลฝอยและของเสียอันตรายในพื้นที่ จังหวัดยะลา ปีงบประมาณ พ.ศ. 2563"/>
    <s v="โครงการประสานความร่วมมือในการกำกับ ติดตาม การดำเนินงานตามแผนจัดการขยะมูลฝอยและของเสียอันตรายในพื้นที่ จังหวัดยะลา ปีงบประมาณ พ.ศ. 2563"/>
    <s v="ด้านการสร้างการเติบโตบนคุณภาพชีวิตที่เป็นมิตรต่อสิ่งแวดล้อม"/>
    <x v="0"/>
    <s v="ธันวาคม 2562"/>
    <s v="กันยายน 2563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2"/>
    <x v="4"/>
    <x v="0"/>
    <m/>
    <s v="https://emenscr.nesdc.go.th/viewer/view.html?id=kwWyKrxWmJhry8KjnBN9"/>
    <s v="180501V03F03"/>
  </r>
  <r>
    <s v="ทส 0407.5-63-0007"/>
    <s v="โครงการฟื้นฟูทรัพยากรปะการังและหญ้าทะเลแบบบูรณาการทุกภาคส่วน ปีงบประมาณ พ.ศ. 2563"/>
    <s v="โครงการฟื้นฟูทรัพยากรปะการังและหญ้าทะเลแบบบูรณาการทุกภาคส่วน ปีงบประมาณ พ.ศ. 2563"/>
    <s v="ด้านการสร้างการเติบโตบนคุณภาพชีวิตที่เป็นมิตรต่อสิ่งแวดล้อม"/>
    <x v="0"/>
    <s v="มกราคม 2563"/>
    <s v="กันยายน 2563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m/>
    <x v="2"/>
    <x v="4"/>
    <x v="0"/>
    <m/>
    <s v="https://emenscr.nesdc.go.th/viewer/view.html?id=LAMVMoQrdoSdGKaqZ545"/>
    <s v="180501V03F03"/>
  </r>
  <r>
    <s v="ทส 0407.8-63-0009"/>
    <s v="โครงการฟื้นฟูทรัพยากรปะการังเเละหญ้าทะเลเเบบบูรณาการทุกภาคส่วน ปีงบประมาณ พ.ศ.2563"/>
    <s v="โครงการฟื้นฟูทรัพยากรปะการังเเละหญ้าทะเลเเบบบูรณาการทุกภาคส่วน ปีงบประมาณ พ.ศ.2563"/>
    <s v="ด้านการสร้างการเติบโตบนคุณภาพชีวิตที่เป็นมิตรต่อสิ่งแวดล้อม"/>
    <x v="0"/>
    <s v="มกราคม 2563"/>
    <s v="กันยายน 2563"/>
    <s v="ศูนย์วิจัยทรัพยากรทางทะเลและชายฝั่งอ่าวไทยตอนกลาง"/>
    <s v="กรมทรัพยากรทางทะเลและชายฝั่ง"/>
    <s v="ทช."/>
    <s v="กระทรวงทรัพยากรธรรมชาติและสิ่งแวดล้อม"/>
    <m/>
    <x v="2"/>
    <x v="4"/>
    <x v="0"/>
    <m/>
    <s v="https://emenscr.nesdc.go.th/viewer/view.html?id=XGkKK7YXZjhOkBMX0oa7"/>
    <s v="180501V03F03"/>
  </r>
  <r>
    <s v="ทส 0204-63-0001"/>
    <s v="โครงการแลกเปลี่ยนเรียนรู้ประสบการณ์ด้านการจัดการทรัพยากรธรรมชาติและสิ่งแวดล้อม ภายใต้ความร่วมมือระหว่างหน่วยราชการไทย - สิงคโปร์ (CSEP)"/>
    <s v="โครงการแลกเปลี่ยนเรียนรู้ประสบการณ์ด้านการจัดการทรัพยากรธรรมชาติและสิ่งแวดล้อม ภายใต้ความร่วมมือระหว่างหน่วยราชการไทย - สิงคโปร์ (CSEP)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กองการต่างประเทศ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2"/>
    <x v="4"/>
    <x v="0"/>
    <m/>
    <s v="https://emenscr.nesdc.go.th/viewer/view.html?id=33zZArgGn3hJ18e4KBG0"/>
    <s v="180501V03F04"/>
  </r>
  <r>
    <s v="ทส 0438-63-0003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x v="0"/>
    <s v="มกราคม 2563"/>
    <s v="กันยายน 2563"/>
    <s v="สำนักงานบริหารจัดการทะเลและชายฝั่งที่ 3"/>
    <s v="กรมทรัพยากรทางทะเลและชายฝั่ง"/>
    <s v="ทช."/>
    <s v="กระทรวงทรัพยากรธรรมชาติและสิ่งแวดล้อม"/>
    <m/>
    <x v="1"/>
    <x v="9"/>
    <x v="0"/>
    <m/>
    <s v="https://emenscr.nesdc.go.th/viewer/view.html?id=23zjY22k6AcaNy3pQdBm"/>
    <s v="180501V04F01"/>
  </r>
  <r>
    <s v="ทส 0436-63-0013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x v="0"/>
    <s v="มกราคม 2563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ทช."/>
    <s v="กระทรวงทรัพยากรธรรมชาติและสิ่งแวดล้อม"/>
    <m/>
    <x v="1"/>
    <x v="9"/>
    <x v="0"/>
    <m/>
    <s v="https://emenscr.nesdc.go.th/viewer/view.html?id=EaMr144R0QSxypBkqMQw"/>
    <s v="180501V04F01"/>
  </r>
  <r>
    <s v="ฉช 0017-63-0001"/>
    <s v="การจัดทำระบบติดตามและเฝ้าระวังช้างภายในพื้นที่เสี่ยงอำเภอสนามชัยเขตและอำเภอท่าตะเกียบ"/>
    <s v="การจัดทำระบบติดตามและเฝ้าระวังช้างภายในพื้นที่เสี่ยงอำเภอสนามชัยเขตและอำเภอท่าตะเกียบ"/>
    <s v="ด้านการสร้างการเติบโตบนคุณภาพชีวิตที่เป็นมิตรต่อสิ่งแวดล้อม"/>
    <x v="0"/>
    <s v="กรกฎาคม 2563"/>
    <s v="มีนาคม 2564"/>
    <m/>
    <s v="ฉะเชิงเทรา"/>
    <s v="ฉะเชิงเทรา"/>
    <s v="จังหวัดและกลุ่มจังหวัด"/>
    <m/>
    <x v="1"/>
    <x v="11"/>
    <x v="0"/>
    <m/>
    <s v="https://emenscr.nesdc.go.th/viewer/view.html?id=43zGEeepE1ieZpjXjAKe"/>
    <s v="180501V04F03"/>
  </r>
  <r>
    <s v="ศธ0239-63-0009"/>
    <s v="โครงการการติดตามการขับเคลื่อนผลการดำเนินงานการเสริมสร้างคุณภาพชีวิตที่เป็นมิตรกับสิ่งแวดล้อมของสถานศึกษา ในพื้นที่เขตตรวจราชการที่ 1 สำนักงานศึกษาธิการภาค 1 ประจำปีงบประมาณ 2563"/>
    <s v="โครงการการติดตามการขับเคลื่อนผลการดำเนินงานการเสริมสร้างคุณภาพชีวิตที่เป็นมิตรกับสิ่งแวดล้อมของสถานศึกษา ในพื้นที่เขตตรวจราชการที่ 1 สำนักงานศึกษาธิการภาค 1 ประจำปีงบประมาณ 2563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ศึกษาธิการภาค 1 (ลพบุรี)"/>
    <s v="สำนักงานปลัดกระทรวงศึกษาธิการ"/>
    <s v="สป.ศธ."/>
    <s v="กระทรวงศึกษาธิการ"/>
    <m/>
    <x v="1"/>
    <x v="11"/>
    <x v="0"/>
    <m/>
    <s v="https://emenscr.nesdc.go.th/viewer/view.html?id=eKwA4GVWWZTaZLRQKmM7"/>
    <s v="180501V04F03"/>
  </r>
  <r>
    <s v="ศธ 0529-63-0020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มหาวิทยาลัยอุบลราชธานี"/>
    <s v="มหาวิทยาลัยอุบลราชธานี"/>
    <s v="มอบ."/>
    <s v="กระทรวงการอุดมศึกษา วิทยาศาสตร์ วิจัยและนวัตกรรม"/>
    <m/>
    <x v="1"/>
    <x v="1"/>
    <x v="0"/>
    <m/>
    <s v="https://emenscr.nesdc.go.th/viewer/view.html?id=rXYQRnBBKWFGkVddm2og"/>
    <s v="180501V04F05"/>
  </r>
  <r>
    <s v="ศธ 04074-63-0017"/>
    <s v="อนุรักษ์สิ่งแวดล้อมน้อมรับเศรษฐกิจพอเพียง สำนักงานเขตพื้นที่่การศึกษาประถมศึกษานครสวรรค์ เขต 2"/>
    <s v="อนุรักษ์สิ่งแวดล้อมน้อมรับเศรษฐกิจพอเพียง สำนักงานเขตพื้นที่่การศึกษาประถมศึกษานครสวรรค์ เขต 2"/>
    <s v="ด้านการสร้างการเติบโตบนคุณภาพชีวิตที่เป็นมิตรต่อสิ่งแวดล้อม"/>
    <x v="0"/>
    <s v="ตุลาคม 2562"/>
    <s v="สิงหาคม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s v="https://emenscr.nesdc.go.th/viewer/view.html?id=z056EJaO4QUVwm89BdAr"/>
    <s v="180501V04F05"/>
  </r>
  <r>
    <s v="ศธ 04090-63-0010"/>
    <s v="อนุรักษ์สิ่งแวดล้อม"/>
    <s v="อนุรักษ์สิ่งแวดล้อม"/>
    <s v="ด้านการสร้างการเติบโตบนคุณภาพชีวิตที่เป็นมิตรต่อสิ่งแวดล้อม"/>
    <x v="0"/>
    <s v="กรกฎาคม 2563"/>
    <s v="กันย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m/>
    <s v="180501V04F05"/>
  </r>
  <r>
    <s v="ศธ 6593(13)-63-0005"/>
    <s v="โครงการของศูนย์วิจัยวิทยาศาสตร์สิ่งแวดล้อม"/>
    <s v="โครงการของศูนย์วิจัยวิทยาศาสตร์สิ่งแวดล้อม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คณะวิทยาศาสตร์"/>
    <s v="มหาวิทยาลัยเชียงใหม่"/>
    <s v="มช."/>
    <s v="กระทรวงการอุดมศึกษา วิทยาศาสตร์ วิจัยและนวัตกรรม"/>
    <m/>
    <x v="1"/>
    <x v="3"/>
    <x v="0"/>
    <m/>
    <m/>
    <s v="180501V04F0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7">
  <r>
    <s v="โครงการอบรมเชิงปฏิบัติการเขียนเอกสารประกอบการสอนเพื่อขอกำหนดตำแหน่งผู้ช่วยศาสตราจารย์"/>
    <s v="โครงการอบรมเชิงปฏิบัติการเขียนเอกสารประกอบการสอนเพื่อขอกำหนดตำแหน่งผู้ช่วยศาสตราจารย์"/>
    <s v="ด้านการปรับสมดุลและพัฒนาระบบการบริหารจัดการภาครัฐ"/>
    <x v="0"/>
    <s v="กรกฎาคม 2563"/>
    <s v="กรกฎาคม 2564"/>
    <s v="คณะศิลปศาสตร์"/>
    <x v="0"/>
    <s v="มทร.สุวรรณภูมิ"/>
    <x v="0"/>
    <s v="โครงการปกติ 2563"/>
    <x v="0"/>
    <x v="0"/>
    <s v="หลัก"/>
    <m/>
    <s v="https://emenscr.nesdc.go.th/viewer/view.html?id=5f71b1747c54104601acfdb0"/>
  </r>
  <r>
    <s v="ขยะให้ชีวิตเป็นมิตรกับสิ่งแวดล้อม ปีงบประมาณ พ.ศ.2563"/>
    <s v="ขยะให้ชีวิตเป็นมิตรกับสิ่งแวดล้อม ปีงบประมาณ พ.ศ.2563"/>
    <s v="ด้านการปรับสมดุลและพัฒนาระบบการบริหารจัดการภาครัฐ"/>
    <x v="0"/>
    <s v="กรกฎาคม 2563"/>
    <s v="กันยายน 2563"/>
    <s v="สำนักงานศึกษาธิการจังหวัดนครปฐม"/>
    <x v="1"/>
    <s v="สป.ศธ."/>
    <x v="1"/>
    <s v="โครงการปกติ 2563"/>
    <x v="0"/>
    <x v="0"/>
    <s v="หลัก"/>
    <m/>
    <s v="https://emenscr.nesdc.go.th/viewer/view.html?id=5f3d383f97741009600a423b"/>
  </r>
  <r>
    <s v="อนุรักษ์สิ่งแวดล้อมตามหลักปรัชญาของเศรษฐกิจพอเพียงบูรณาการแหล่งเรียนรู้ในโรงเรียน"/>
    <s v="อนุรักษ์สิ่งแวดล้อมตามหลักปรัชญาของเศรษฐกิจพอเพียงบูรณาการแหล่งเรียนรู้ในโรงเรียน"/>
    <s v="ด้านการสร้างการเติบโตบนคุณภาพชีวิตที่เป็นมิตรต่อสิ่งแวดล้อม"/>
    <x v="0"/>
    <s v="กันยายน 2562"/>
    <s v="ตุลาคม 2563"/>
    <s v="สำนักงานเขตพื้นที่การศึกษามัธยมศึกษา เขต 26 (มหาสารคาม)"/>
    <x v="2"/>
    <s v="สพฐ."/>
    <x v="1"/>
    <s v="โครงการปกติ 2563"/>
    <x v="1"/>
    <x v="1"/>
    <s v="หลัก"/>
    <m/>
    <s v="https://emenscr.nesdc.go.th/viewer/view.html?id=5f5f3261438daa2779403e8a"/>
  </r>
  <r>
    <s v="โครงการสร้างวินัยและจิตสำนึกเพื่อคุณภาพชีวิตที่เป็นมิตรกับสิ่งแวดล้อม"/>
    <s v="โครงการสร้างวินัยและจิตสำนึกเพื่อ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0"/>
    <s v="มิถุนายน 2563"/>
    <s v="มิถุนายน 2563"/>
    <s v="สำนักงานเขตพื้นที่การศึกษามัธยมศึกษา เขต 13 (ตรัง-กระบี่)"/>
    <x v="2"/>
    <s v="สพฐ."/>
    <x v="1"/>
    <s v="โครงการปกติ 2563"/>
    <x v="0"/>
    <x v="0"/>
    <s v="หลัก"/>
    <m/>
    <s v="https://emenscr.nesdc.go.th/viewer/view.html?id=5f3e1fb597741009600a42b7"/>
  </r>
  <r>
    <s v="สร้างจิตสำนึกในการอนุรักษ์พลังงาน สพม.3 ประจำปี 2563"/>
    <s v="สร้างจิตสำนึกในการอนุรักษ์พลังงาน สพม.3 ประจำปี 2563"/>
    <s v="ด้านการสร้างการเติบโตบนคุณภาพชีวิตที่เป็นมิตรต่อสิ่งแวดล้อม"/>
    <x v="0"/>
    <s v="พฤศจิกายน 2562"/>
    <s v="เมษายน 2563"/>
    <s v="สำนักงานเขตพื้นที่การศึกษามัธยมศึกษา เขต 3 (นนทบุรี-พระนครศรีอยุธยา)"/>
    <x v="2"/>
    <s v="สพฐ."/>
    <x v="1"/>
    <s v="โครงการปกติ 2563"/>
    <x v="0"/>
    <x v="2"/>
    <s v="หลัก"/>
    <m/>
    <s v="https://emenscr.nesdc.go.th/viewer/view.html?id=5f28e1684ae89a0c1450de0a"/>
  </r>
  <r>
    <s v="สำนักงานสีเขียว (Green Office)"/>
    <s v="สำนักงานสีเขียว (Green Office)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เขตพื้นที่การศึกษาประถมศึกษาอ่างทอง"/>
    <x v="2"/>
    <s v="สพฐ."/>
    <x v="1"/>
    <s v="โครงการปกติ 2563"/>
    <x v="0"/>
    <x v="0"/>
    <s v="หลัก"/>
    <m/>
    <s v="https://emenscr.nesdc.go.th/viewer/view.html?id=5f7035f10f92324608a113bd"/>
  </r>
  <r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0"/>
    <s v="กรกฎาคม 2563"/>
    <s v="กันยายน 2563"/>
    <s v="สำนักงานเขตพื้นที่การศึกษาประถมศึกษาสุราษฎร์ธานี เขต 2"/>
    <x v="2"/>
    <s v="สพฐ."/>
    <x v="1"/>
    <s v="โครงการปกติ 2563"/>
    <x v="0"/>
    <x v="0"/>
    <s v="หลัก"/>
    <m/>
    <s v="https://emenscr.nesdc.go.th/viewer/view.html?id=5f619c286cae187250a8603d"/>
  </r>
  <r>
    <s v="“ค่ายเยาวชน..รักษ์พงไพร” เฉลิมพระเกียรติ 60 พรรษา สมเด็จพระเทพรัตนราชสุดาฯ สยามบรมราชกุมารี  ปีที่ 6 ประจำปีงบประมาณ พ.ศ. 2563"/>
    <s v="“ค่ายเยาวชน..รักษ์พงไพร” เฉลิมพระเกียรติ 60 พรรษา สมเด็จพระเทพรัตนราชสุดาฯ สยามบรมราชกุมารี  ปีที่ 6 ประจำปีงบประมาณ พ.ศ. 2563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เขตพื้นที่การศึกษาประถมศึกษาราชบุรี เขต 1"/>
    <x v="2"/>
    <s v="สพฐ."/>
    <x v="1"/>
    <s v="โครงการปกติ 2563"/>
    <x v="1"/>
    <x v="3"/>
    <s v="หลัก"/>
    <m/>
    <s v="https://emenscr.nesdc.go.th/viewer/view.html?id=5f43545ea5aadb728f7231e5"/>
  </r>
  <r>
    <s v="โครงการค่ายเยาวชน รักษ์พงไพร เฉลิมพระเกียรติ 60 พรรษา สมเด็จพระเทพรัตนราชสุดาฯ สยามบรมราชกุมารี ประจำปี 2563"/>
    <s v="โครงการค่ายเยาวชน รักษ์พงไพร เฉลิมพระเกียรติ 60 พรรษา สมเด็จพระเทพรัตนราชสุดาฯ สยามบรมราชกุมารี ประจำปี 2563"/>
    <s v="ด้านการสร้างการเติบโตบนคุณภาพชีวิตที่เป็นมิตรต่อสิ่งแวดล้อม"/>
    <x v="0"/>
    <s v="มกราคม 2563"/>
    <s v="กันยายน 2563"/>
    <s v="สำนักงานเขตพื้นที่การศึกษาประถมศึกษาพิษณุโลก เขต 2"/>
    <x v="2"/>
    <s v="สพฐ."/>
    <x v="1"/>
    <s v="โครงการปกติ 2563"/>
    <x v="0"/>
    <x v="0"/>
    <s v="หลัก"/>
    <m/>
    <s v="https://emenscr.nesdc.go.th/viewer/view.html?id=5ef460292d7d7a47827f194e"/>
  </r>
  <r>
    <s v="“รักษ์ป่าน่าน”  จากธรรมชาติในชุมชน สู่การเรียนรู้ที่ยั่งยืน"/>
    <s v="“รักษ์ป่าน่าน”  จากธรรมชาติในชุมชน สู่การเรียนรู้ที่ยั่งยืน"/>
    <s v="ด้านการสร้างการเติบโตบนคุณภาพชีวิตที่เป็นมิตรต่อสิ่งแวดล้อม"/>
    <x v="0"/>
    <s v="กรกฎาคม 2563"/>
    <s v="กันยายน 2563"/>
    <s v="สำนักงานเขตพื้นที่การศึกษาประถมศึกษาน่าน เขต 2"/>
    <x v="2"/>
    <s v="สพฐ."/>
    <x v="1"/>
    <s v="โครงการปกติ 2563"/>
    <x v="0"/>
    <x v="0"/>
    <s v="หลัก"/>
    <m/>
    <s v="https://emenscr.nesdc.go.th/viewer/view.html?id=5f682ac4451132185ff59fca"/>
  </r>
  <r>
    <s v="ค่ายเยาวชน...รักษ์พงไพร เฉลิมพระเกียรติ 60 พรรษา สมเด็จพระเทพรัตนราชสุดา ฯ  สยามบรมราชกุมารี  ปีที่ 6 พ.ศ. 2563 เครือข่ายเชิงพื้นที่ ภาคกลาง 2 (Rakpongprai Network : RN) "/>
    <s v="ค่ายเยาวชน...รักษ์พงไพร เฉลิมพระเกียรติ 60 พรรษา สมเด็จพระเทพรัตนราชสุดา ฯ  สยามบรมราชกุมารี  ปีที่ 6 พ.ศ. 2563 เครือข่ายเชิงพื้นที่ ภาคกลาง 2 (Rakpongprai Network : RN) "/>
    <s v="ด้านการพัฒนาและเสริมสร้างศักยภาพทรัพยากรมนุษย์"/>
    <x v="0"/>
    <s v="เมษายน 2563"/>
    <s v="กันยายน 2563"/>
    <s v="สำนักงานเขตพื้นที่การศึกษาประถมศึกษานครนายก"/>
    <x v="2"/>
    <s v="สพฐ."/>
    <x v="1"/>
    <s v="โครงการปกติ 2563"/>
    <x v="0"/>
    <x v="0"/>
    <s v="หลัก"/>
    <m/>
    <s v="https://emenscr.nesdc.go.th/viewer/view.html?id=5f528085d506130fc4d48c52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เขตพื้นที่การศึกษาประถมศึกษาเชียงใหม่ เขต 1"/>
    <x v="2"/>
    <s v="สพฐ."/>
    <x v="1"/>
    <s v="โครงการปกติ 2563"/>
    <x v="0"/>
    <x v="2"/>
    <s v="หลัก"/>
    <m/>
    <s v="https://emenscr.nesdc.go.th/viewer/view.html?id=5f29829cadc5890c1c144c16"/>
  </r>
  <r>
    <s v="ค่ายเยาวชนรักษ์พงไพร"/>
    <s v="ค่ายเยาวชนรักษ์พงไพร"/>
    <s v="ด้านการสร้างการเติบโตบนคุณภาพชีวิตที่เป็นมิตรต่อสิ่งแวดล้อม"/>
    <x v="0"/>
    <s v="ตุลาคม 2562"/>
    <s v="ธันวาคม 2562"/>
    <s v="สำนักงานเขตพื้นที่การศึกษาประถมศึกษาชลบุรี เขต 3"/>
    <x v="2"/>
    <s v="สพฐ."/>
    <x v="1"/>
    <s v="โครงการปกติ 2563"/>
    <x v="0"/>
    <x v="0"/>
    <s v="หลัก"/>
    <m/>
    <s v="https://emenscr.nesdc.go.th/viewer/view.html?id=5f6abb627c54104601acfbdc"/>
  </r>
  <r>
    <s v="ค่ายเยาวชน รักษ์พงไพร เฉลิมพระเกียรติ 60 พรรษา สมเด็จพระเทพรัตน์ราชสุดาฯสยามบรมราชกุมารี ปีที่ 6 พ.ศ. 2563 ระดับเครือข่ายเชิงพื้นที่ (Rakpongprai Network : RN) ระดับภูมิภาค (ภาคตะวันออกเฉียงเหนือ)"/>
    <s v="ค่ายเยาวชน รักษ์พงไพร เฉลิมพระเกียรติ 60 พรรษา สมเด็จพระเทพรัตน์ราชสุดาฯสยามบรมราชกุมารี ปีที่ 6 พ.ศ. 2563 ระดับเครือข่ายเชิงพื้นที่ (Rakpongprai Network : RN) ระดับภูมิภาค (ภาคตะวันออกเฉียงเหนือ)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เขตพื้นที่การศึกษาประถมศึกษากาฬสินธุ์ เขต 1"/>
    <x v="2"/>
    <s v="สพฐ."/>
    <x v="1"/>
    <s v="โครงการปกติ 2563"/>
    <x v="2"/>
    <x v="4"/>
    <s v="หลัก"/>
    <m/>
    <s v="https://emenscr.nesdc.go.th/viewer/view.html?id=5f58958dd506130fc4d48d78"/>
  </r>
  <r>
    <s v="โครงการประยุกต์ใช้นวัตกรรมอวกาศและภูมิสารสนเทศเพื่อยกระดับกระบวนทัศน์ในการเติบโตอย่างยั่งยืน"/>
    <s v="โครงการประยุกต์ใช้นวัตกรรมอวกาศและภูมิสารสนเทศเพื่อยกระดับกระบวนทัศน์ในการเติบโตอย่างยั่งยืน"/>
    <s v="ด้านการสร้างการเติบโตบนคุณภาพชีวิตที่เป็นมิตรต่อสิ่งแวดล้อม"/>
    <x v="0"/>
    <s v="ตุลาคม 2564"/>
    <s v="กันยายน 2565"/>
    <s v="PM GGP"/>
    <x v="3"/>
    <s v="สทอภ."/>
    <x v="0"/>
    <s v="โครงการปกติ 2563"/>
    <x v="3"/>
    <x v="5"/>
    <s v="หลัก"/>
    <m/>
    <s v="https://emenscr.nesdc.go.th/viewer/view.html?id=5fb341393122ce2ce97471fe"/>
  </r>
  <r>
    <s v="โครงการ “การเสริมสร้างคุณลักษณะอันพึงประสงค์ด้านการบริหารจัดการทรัพยากรธรรมชาติและสิ่งแวดล้อมมุ่งสู่การเติบโตอย่างยั่งยืน”"/>
    <s v="โครงการ “การเสริมสร้างคุณลักษณะอันพึงประสงค์ด้านการบริหารจัดการทรัพยากรธรรมชาติและสิ่งแวดล้อมมุ่งสู่การเติบโตอย่างยั่งยืน”"/>
    <s v="ด้านการสร้างการเติบโตบนคุณภาพชีวิตที่เป็นมิตรต่อสิ่งแวดล้อม"/>
    <x v="0"/>
    <s v="ตุลาคม 2564"/>
    <s v="กันยายน 2565"/>
    <s v="กองยุทธศาสตร์และแผนงาน"/>
    <x v="4"/>
    <s v="สผ."/>
    <x v="2"/>
    <s v="โครงการปกติ 2563"/>
    <x v="3"/>
    <x v="6"/>
    <s v="หลัก"/>
    <m/>
    <s v="https://emenscr.nesdc.go.th/viewer/view.html?id=5fbe2affbeab9d2a7939bfb1"/>
  </r>
  <r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0"/>
    <s v="ตุลาคม 2562"/>
    <s v="กันยายน 2563"/>
    <s v="สำนักงานเขตพื้นที่การศึกษาประถมศึกษาพังงา"/>
    <x v="2"/>
    <s v="สพฐ."/>
    <x v="1"/>
    <s v="โครงการปกติ 2563"/>
    <x v="0"/>
    <x v="0"/>
    <s v="หลัก"/>
    <m/>
    <s v="https://emenscr.nesdc.go.th/viewer/view.html?id=5f69c5ef9c6af045fbf3cdda"/>
  </r>
  <r>
    <s v="สิ่งแวดล้อมศึกษา &quot;สืบสานศาสตร์พระราชาสู่การพัฒนาอย่างยั่งยืน ตามเป้าหมายการพัฒนาที่ี่ยั้่งยืน (Sustainable Development Goals:SDGs)"/>
    <s v="สิ่งแวดล้อมศึกษา &quot;สืบสานศาสตร์พระราชาสู่การพัฒนาอย่างยั่งยืน ตามเป้าหมายการพัฒนาที่ี่ยั้่งยืน (Sustainable Development Goals:SDGs)"/>
    <s v="ด้านการสร้างการเติบโตบนคุณภาพชีวิตที่เป็นมิตรต่อสิ่งแวดล้อม"/>
    <x v="0"/>
    <s v="สิงหาคม 2563"/>
    <s v="กันยายน 2563"/>
    <s v="สำนักงานเขตพื้นที่การศึกษาประถมศึกษานครศรีธรรมราช เขต 4"/>
    <x v="2"/>
    <s v="สพฐ."/>
    <x v="1"/>
    <s v="โครงการปกติ 2563"/>
    <x v="0"/>
    <x v="0"/>
    <s v="หลัก"/>
    <m/>
    <s v="https://emenscr.nesdc.go.th/viewer/view.html?id=5f5b4137eea4d527691de5f9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ธรรมชาติและสิ่งแวดล้อมจังหวัด พระนครศรีอยุธยา"/>
    <x v="5"/>
    <s v="สป.ทส."/>
    <x v="2"/>
    <s v="โครงการปกติ 2564"/>
    <x v="3"/>
    <x v="6"/>
    <s v="หลัก"/>
    <m/>
    <s v="https://emenscr.nesdc.go.th/viewer/view.html?id=6012620bdca25b658e8ee4e2"/>
  </r>
  <r>
    <s v="โครงการพัฒนาอุทยานธรณีผาชัน สามพันโบก (Phachan Samphanbok Geo park)"/>
    <s v="โครงการพัฒนาอุทยานธรณีผาชัน สามพันโบก (Phachan Samphanbok Geo park)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ธรรมชาติและสิ่งแวดล้อมจังหวัด อุบลราชธานี"/>
    <x v="5"/>
    <s v="สป.ทส."/>
    <x v="2"/>
    <s v="โครงการปกติ 2564"/>
    <x v="1"/>
    <x v="3"/>
    <s v="หลัก"/>
    <m/>
    <s v="https://emenscr.nesdc.go.th/viewer/view.html?id=5fd6e94fa7ca1a34f39f3440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่างทอง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่างทอง ประจำปีงบประมาณ พ.ศ. 2564"/>
    <s v="ด้านการสร้างการเติบโตบนคุณภาพชีวิตที่เป็นมิตรต่อสิ่งแวดล้อม"/>
    <x v="1"/>
    <s v="กุมภาพันธ์ 2564"/>
    <s v="มิถุนายน 2564"/>
    <s v="สำนักงานทรัพยากรธรรมชาติและสิ่งแวดล้อมจังหวัด อ่างทอง"/>
    <x v="5"/>
    <s v="สป.ทส."/>
    <x v="2"/>
    <s v="โครงการปกติ 2564"/>
    <x v="0"/>
    <x v="0"/>
    <s v="หลัก"/>
    <m/>
    <s v="https://emenscr.nesdc.go.th/viewer/view.html?id=601a558218b8722b6e8ec473"/>
  </r>
  <r>
    <s v="ปรับปรุงระบบน้ำใช้ภายในศูนย์วิจัยและเตือนภัยมลพิษโรงงานภาคตะวันออก ตำบลหนองข้างคอก อำเภอเมืองชลบุรี จังหวัดชลบุรี"/>
    <s v="ปรับปรุงระบบน้ำใช้ภายในศูนย์วิจัยและเตือนภัยมลพิษโรงงานภาคตะวันออก ตำบลหนองข้างคอก อำเภอเมืองชลบุรี จังหวัดชลบุร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กองวิจัยและเตือนภัยมลพิษโรงงาน"/>
    <x v="6"/>
    <s v="กรอ."/>
    <x v="3"/>
    <s v="โครงการปกติ 2564"/>
    <x v="3"/>
    <x v="7"/>
    <s v="หลัก"/>
    <m/>
    <s v="https://emenscr.nesdc.go.th/viewer/view.html?id=60e2c9c6bcf570643a9fb134"/>
  </r>
  <r>
    <s v="ระบบเฝ้าระวังและเตือนภัยมลพิาระยะไกล แขวงทุ่งพญาไท เขตราชเทวี กรุงเทพมหานคร"/>
    <s v="ระบบเฝ้าระวังและเตือนภัยมลพิาระยะไกล แขวงทุ่งพญาไท เขตราชเทวี กรุงเทพมหานคร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กองวิจัยและเตือนภัยมลพิษโรงงาน"/>
    <x v="6"/>
    <s v="กรอ."/>
    <x v="3"/>
    <s v="โครงการปกติ 2564"/>
    <x v="3"/>
    <x v="5"/>
    <s v="หลัก"/>
    <m/>
    <s v="https://emenscr.nesdc.go.th/viewer/view.html?id=60e29a9514f4d5170d3da1ff"/>
  </r>
  <r>
    <s v="ขับเคลื่อนการดำเนินงานสวนพฤกษศาสตร์โรงเรียนในสมเด็จพระเทพรัตนราชสุดาฯ สยามบรมราชกุมารีในพื้นที่สำนักงานศึกษาธิการภาค 14"/>
    <s v="ขับเคลื่อนการดำเนินงานสวนพฤกษศาสตร์โรงเรียนในสมเด็จพระเทพรัตนราชสุดาฯ สยามบรมราชกุมารีในพื้นที่สำนักงานศึกษาธิการภาค 14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ศึกษาธิการภาค 14 (อุบลราชธานี)"/>
    <x v="1"/>
    <s v="สป.ศธ."/>
    <x v="1"/>
    <s v="โครงการปกติ 2564"/>
    <x v="0"/>
    <x v="0"/>
    <s v="หลัก"/>
    <m/>
    <s v="https://emenscr.nesdc.go.th/viewer/view.html?id=60163ab535fb5c2f7ac7d453"/>
  </r>
  <r>
    <s v="โครงการ “รักปฐพี  คืนชีวีที่หลากหลายให้ผืนดิน : Keep soil  alive, soil biodiversity” สำนักงานศึกษาธิการภาค 12 ปีงบประมาณ พ.ศ. 2564"/>
    <s v="โครงการ “รักปฐพี  คืนชีวีที่หลากหลายให้ผืนดิน : Keep soil  alive, soil biodiversity” สำนักงานศึกษาธิการภาค 12 ปีงบประมาณ พ.ศ. 2564"/>
    <s v="ด้านการสร้างการเติบโตบนคุณภาพชีวิตที่เป็นมิตรต่อสิ่งแวดล้อม"/>
    <x v="1"/>
    <s v="ตุลาคม 2563"/>
    <s v="ธันวาคม 2563"/>
    <s v="สำนักงานศึกษาธิการภาค 12 (ขอนแก่น)"/>
    <x v="1"/>
    <s v="สป.ศธ."/>
    <x v="1"/>
    <s v="โครงการปกติ 2564"/>
    <x v="1"/>
    <x v="1"/>
    <s v="หลัก"/>
    <m/>
    <s v="https://emenscr.nesdc.go.th/viewer/view.html?id=60177b1835fb5c2f7ac7d602"/>
  </r>
  <r>
    <s v="โครงการหนองบัวลำภูอนุรักษ์และพิทักษ์พันธุกรรมพืช"/>
    <s v="โครงการหนองบัวลำภูอนุรักษ์และพิทักษ์พันธุกรรมพืช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ศึกษาธิการจังหวัดหนองบัวลำภู"/>
    <x v="1"/>
    <s v="สป.ศธ."/>
    <x v="1"/>
    <s v="โครงการปกติ 2564"/>
    <x v="3"/>
    <x v="5"/>
    <s v="หลัก"/>
    <m/>
    <s v="https://emenscr.nesdc.go.th/viewer/view.html?id=5fc9d78e5d06316aaee532f5"/>
  </r>
  <r>
    <s v="ขับเคลื่อนการดำเนินงานสวนพฤกษศาสตร์โรงเรียนและ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3"/>
    <s v="ขับเคลื่อนการดำเนินงานสวนพฤกษศาสตร์โรงเรียนและ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3"/>
    <s v="ด้านการสร้างการเติบโตบนคุณภาพชีวิตที่เป็นมิตรต่อสิ่งแวดล้อม"/>
    <x v="1"/>
    <s v="กันยายน 2563"/>
    <s v="กันยายน 2563"/>
    <s v="สำนักงานศึกษาธิการจังหวัดสระบุรี"/>
    <x v="1"/>
    <s v="สป.ศธ."/>
    <x v="1"/>
    <s v="โครงการปกติ 2564"/>
    <x v="1"/>
    <x v="3"/>
    <s v="หลัก"/>
    <m/>
    <s v="https://emenscr.nesdc.go.th/viewer/view.html?id=5f8fba096c3834541c553fa6"/>
  </r>
  <r>
    <s v="การพัฒนาระบบข้อมูลตำบลในจังหวัด"/>
    <s v="การพัฒนาระบบข้อมูลตำบลในจังหวัด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ถาบันวิจัยและพัฒนา"/>
    <x v="7"/>
    <s v="มรภ.กพ."/>
    <x v="0"/>
    <s v="โครงการปกติ 2564"/>
    <x v="1"/>
    <x v="8"/>
    <s v="หลัก"/>
    <m/>
    <s v="https://emenscr.nesdc.go.th/viewer/view.html?id=600e9254ef06eb0e8c9adefe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 (อพ.สธ) 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 (อพ.สธ) 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มหาวิทยาลัยอุบลราชธานี"/>
    <x v="8"/>
    <s v="มอบ."/>
    <x v="0"/>
    <s v="โครงการปกติ 2564"/>
    <x v="1"/>
    <x v="1"/>
    <s v="หลัก"/>
    <m/>
    <s v="https://emenscr.nesdc.go.th/viewer/view.html?id=5fd712446eb12634f2968c89"/>
  </r>
  <r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1"/>
    <s v="เมษายน 2563"/>
    <s v="กันยายน 2563"/>
    <s v="สำนักงานเขตพื้นที่การศึกษามัธยมศึกษา เขต 39 (พิษณุโลก-อุตรดิตถ์)"/>
    <x v="2"/>
    <s v="สพฐ."/>
    <x v="1"/>
    <s v="โครงการปกติ 2564"/>
    <x v="0"/>
    <x v="0"/>
    <s v="หลัก"/>
    <m/>
    <s v="https://emenscr.nesdc.go.th/viewer/view.html?id=5f8916437c428e3b0e2d8af8"/>
  </r>
  <r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1"/>
    <s v="พฤษภาคม 2563"/>
    <s v="กันยายน 2563"/>
    <s v="สำนักงานเขตพื้นที่การศึกษามัธยมศึกษา เขต 34 (เชียงใหม่-แม่ฮ่องสอน)"/>
    <x v="2"/>
    <s v="สพฐ."/>
    <x v="1"/>
    <s v="โครงการปกติ 2564"/>
    <x v="0"/>
    <x v="0"/>
    <s v="หลัก"/>
    <m/>
    <s v="https://emenscr.nesdc.go.th/viewer/view.html?id=5f9b94a15bce6b5590e68510"/>
  </r>
  <r>
    <s v="การดำเนินงานวิจัยของการอนุรักษ์ทรัพยากรธรรมชาติและสิ่งแวดล้อม ประจำปีงบประมาณ 2564"/>
    <s v="การดำเนินงานวิจัยของการอนุรักษ์ทรัพยากรธรรมชาติและสิ่งแวดล้อม ประจำปีงบประมาณ 2564"/>
    <s v="ด้านการสร้างการเติบโตบนคุณภาพชีวิตที่เป็นมิตรต่อสิ่งแวดล้อม"/>
    <x v="1"/>
    <s v="กรกฎาคม 2564"/>
    <s v="กันยายน 2564"/>
    <s v="สำนักงานเขตพื้นที่การศึกษาประถมศึกษากาญจนบุรี เขต 4"/>
    <x v="2"/>
    <s v="สพฐ."/>
    <x v="1"/>
    <s v="โครงการปกติ 2564"/>
    <x v="0"/>
    <x v="0"/>
    <s v="หลัก"/>
    <m/>
    <s v="https://emenscr.nesdc.go.th/viewer/view.html?id=615bd123842ae437dcb10850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1"/>
    <s v="สิงหาคม 2563"/>
    <s v="กันยายน 2563"/>
    <s v="สำนักงานเขตพื้นที่การศึกษาประถมศึกษาอุตรดิตถ์ เขต 2"/>
    <x v="2"/>
    <s v="สพฐ."/>
    <x v="1"/>
    <s v="โครงการปกติ 2564"/>
    <x v="0"/>
    <x v="0"/>
    <s v="หลัก"/>
    <m/>
    <s v="https://emenscr.nesdc.go.th/viewer/view.html?id=5f9810f09e1aee3e3c42ca32"/>
  </r>
  <r>
    <s v="ค่ายเยาวชน…รักษ์พงไพร เฉลิมพระเกียรติ 60 พรรษาสมเด็จพระเทพรัตนราชสุดาฯ สยามบรมราชกุมารี  ประจำปี 2564"/>
    <s v="ค่ายเยาวชน…รักษ์พงไพร เฉลิมพระเกียรติ 60 พรรษาสมเด็จพระเทพรัตนราชสุดาฯ สยามบรมราชกุมารี  ประจำปี 2564"/>
    <s v="ด้านการสร้างการเติบโตบนคุณภาพชีวิตที่เป็นมิตรต่อสิ่งแวดล้อม"/>
    <x v="1"/>
    <s v="กรกฎาคม 2564"/>
    <s v="กันยายน 2564"/>
    <s v="สำนักงานเขตพื้นที่การศึกษาประถมศึกษาสุราษฎร์ธานี เขต 1"/>
    <x v="2"/>
    <s v="สพฐ."/>
    <x v="1"/>
    <s v="โครงการปกติ 2564"/>
    <x v="0"/>
    <x v="0"/>
    <s v="หลัก"/>
    <m/>
    <s v="https://emenscr.nesdc.go.th/viewer/view.html?id=612466771b57965ac162ef61"/>
  </r>
  <r>
    <s v="ค่ายเยาวชน…รักษ์พงไพร เฉลิมพระเกียรติ 60 พรรษา สมเด็จพระเทพรัตนราชสุดาฯ สยามบรมราชกุมารี ประจำปี 2563"/>
    <s v="ค่ายเยาวชน…รักษ์พงไพร เฉลิมพระเกียรติ 60 พรรษา สมเด็จพระเทพรัตนราชสุดาฯ สยามบรมราชกุมารี ประจำปี 2563"/>
    <s v="ด้านการสร้างการเติบโตบนคุณภาพชีวิตที่เป็นมิตรต่อสิ่งแวดล้อม"/>
    <x v="1"/>
    <s v="กันยายน 2563"/>
    <s v="กันยายน 2563"/>
    <s v="สำนักงานเขตพื้นที่การศึกษาประถมศึกษาสุราษฎร์ธานี เขต 1"/>
    <x v="2"/>
    <s v="สพฐ."/>
    <x v="1"/>
    <s v="โครงการปกติ 2564"/>
    <x v="0"/>
    <x v="0"/>
    <s v="หลัก"/>
    <m/>
    <s v="https://emenscr.nesdc.go.th/viewer/view.html?id=5f991f7de8cc5f75ced963c8"/>
  </r>
  <r>
    <s v="สร้างจิตสำนึกและความรูัในการผลิตและบริโภคที่เป็นมิตรกับสิ่งแวดล้อม"/>
    <s v="สร้างจิตสำนึกและความรูั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1"/>
    <s v="กรกฎาคม 2563"/>
    <s v="กันยายน 2563"/>
    <s v="สำนักงานเขตพื้นที่การศึกษาประถมศึกษาราชบุรี เขต 2"/>
    <x v="2"/>
    <s v="สพฐ."/>
    <x v="1"/>
    <s v="โครงการปกติ 2564"/>
    <x v="0"/>
    <x v="0"/>
    <s v="หลัก"/>
    <m/>
    <s v="https://emenscr.nesdc.go.th/viewer/view.html?id=5f9a387898a1a850b9eca41d"/>
  </r>
  <r>
    <s v="รณรงค์และส่งเสริมการลดปริมาณขยะ การทิ้ง การคัดแยกขยะและการกำจัดขยะอย่างถูกวิธี"/>
    <s v="รณรงค์และส่งเสริมการลดปริมาณขยะ การทิ้ง การคัดแยกขยะและการกำจัดขยะอย่างถูกวิธี"/>
    <s v="ด้านการสร้างการเติบโตบนคุณภาพชีวิตที่เป็นมิตรต่อสิ่งแวดล้อม"/>
    <x v="1"/>
    <s v="กุมภาพันธ์ 2563"/>
    <s v="กันยายน 2563"/>
    <s v="สำนักงานเขตพื้นที่การศึกษาประถมศึกษาพะเยา เขต 2"/>
    <x v="2"/>
    <s v="สพฐ."/>
    <x v="1"/>
    <s v="โครงการปกติ 2564"/>
    <x v="1"/>
    <x v="1"/>
    <s v="หลัก"/>
    <m/>
    <s v="https://emenscr.nesdc.go.th/viewer/view.html?id=5f891b7f7c428e3b0e2d8b11"/>
  </r>
  <r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1"/>
    <s v="สิงหาคม 2563"/>
    <s v="กันยายน 2563"/>
    <s v="สำนักงานเขตพื้นที่การศึกษาประถมศึกษาพะเยา เขต 2"/>
    <x v="2"/>
    <s v="สพฐ."/>
    <x v="1"/>
    <s v="โครงการปกติ 2564"/>
    <x v="1"/>
    <x v="1"/>
    <s v="หลัก"/>
    <m/>
    <s v="https://emenscr.nesdc.go.th/viewer/view.html?id=5f8803d4df059b3a1acf346d"/>
  </r>
  <r>
    <s v="เรียนรู้พฤกษศาสตร์เพื่อการอนุรักษ์"/>
    <s v="เรียนรู้พฤกษศาสตร์เพื่อการอนุรักษ์"/>
    <s v="ด้านการสร้างการเติบโตบนคุณภาพชีวิตที่เป็นมิตรต่อสิ่งแวดล้อม"/>
    <x v="1"/>
    <s v="กุมภาพันธ์ 2564"/>
    <s v="กันยายน 2564"/>
    <s v="สำนักงานเขตพื้นที่การศึกษาประถมศึกษาปราจีนบุรี เขต 1"/>
    <x v="2"/>
    <s v="สพฐ."/>
    <x v="1"/>
    <s v="โครงการปกติ 2564"/>
    <x v="0"/>
    <x v="2"/>
    <s v="หลัก"/>
    <m/>
    <s v="https://emenscr.nesdc.go.th/viewer/view.html?id=604b570b85d2a877c888e6e1"/>
  </r>
  <r>
    <s v="ค่ายเยาวชนรักษ์พงไพร"/>
    <s v="ค่ายเยาวชนรักษ์พงไพร"/>
    <s v="ด้านการสร้างการเติบโตบนคุณภาพชีวิตที่เป็นมิตรต่อสิ่งแวดล้อม"/>
    <x v="1"/>
    <s v="กรกฎาคม 2563"/>
    <s v="กันยายน 2563"/>
    <s v="สำนักงานเขตพื้นที่การศึกษาประถมศึกษาประจวบคีรีขันธ์ เขต 1"/>
    <x v="2"/>
    <s v="สพฐ."/>
    <x v="1"/>
    <s v="โครงการปกติ 2564"/>
    <x v="0"/>
    <x v="0"/>
    <s v="หลัก"/>
    <m/>
    <s v="https://emenscr.nesdc.go.th/viewer/view.html?id=5f9a7f079be3a25b6cc1a4c4"/>
  </r>
  <r>
    <s v="การพัฒนากิจกรรมการเรียนรู้เชิงรุก (Active Learning) เพื่อสร้างจิตสำนึกรักษ์ป่าน่านโดยใช้การวิจัยชุมชนเป็นฐาน"/>
    <s v="การพัฒนากิจกรรมการเรียนรู้เชิงรุก (Active Learning) เพื่อสร้างจิตสำนึกรักษ์ป่าน่านโดยใช้การวิจัยชุมชนเป็นฐาน"/>
    <s v="ด้านการสร้างการเติบโตบนคุณภาพชีวิตที่เป็นมิตรต่อสิ่งแวดล้อม"/>
    <x v="1"/>
    <s v="กรกฎาคม 2563"/>
    <s v="กันยายน 2563"/>
    <s v="สำนักงานเขตพื้นที่การศึกษาประถมศึกษาน่าน เขต 1"/>
    <x v="2"/>
    <s v="สพฐ."/>
    <x v="1"/>
    <s v="โครงการปกติ 2564"/>
    <x v="0"/>
    <x v="0"/>
    <s v="หลัก"/>
    <m/>
    <s v="https://emenscr.nesdc.go.th/viewer/view.html?id=5f8e6f7111a7db3c1e1dbf99"/>
  </r>
  <r>
    <s v="ค่ายเยาวชน...รักษ์พงไพร เฉลิมพระเกียรติ 60 พรรษา สมเด็จพระเทพรัตนราชสุดา ฯ สยามบรมราชกุมารี  ประจำปี พ.ศ. 2564"/>
    <s v="ค่ายเยาวชน...รักษ์พงไพร เฉลิมพระเกียรติ 60 พรรษา สมเด็จพระเทพรัตนราชสุดา ฯ สยามบรมราชกุมารี  ประจำปี พ.ศ. 2564"/>
    <s v="ด้านการพัฒนาและเสริมสร้างศักยภาพทรัพยากรมนุษย์"/>
    <x v="1"/>
    <s v="มิถุนายน 2564"/>
    <s v="กันยายน 2564"/>
    <s v="สำนักงานเขตพื้นที่การศึกษาประถมศึกษานครนายก"/>
    <x v="2"/>
    <s v="สพฐ."/>
    <x v="1"/>
    <s v="โครงการปกติ 2564"/>
    <x v="0"/>
    <x v="0"/>
    <s v="หลัก"/>
    <m/>
    <s v="https://emenscr.nesdc.go.th/viewer/view.html?id=6108d23e68ef9a6613771d28"/>
  </r>
  <r>
    <s v="โครงการค่ายเยาวชน รักษ์พงไพร เฉลิมพระเกียรติ 60 พรรษาสมเด็จพระเทพรัตนราชสุดาฯสยามบรมราชกุมารี สู่ความยั่งยืน ปีที่ 6 พ.ศ. 2563 เครือข่ายเชิงพื้นที่ ภาคเหนือ กลุ่มที่ 2 (Rakpongprai Network:RN)"/>
    <s v="โครงการค่ายเยาวชน รักษ์พงไพร เฉลิมพระเกียรติ 60 พรรษาสมเด็จพระเทพรัตนราชสุดาฯสยามบรมราชกุมารี สู่ความยั่งยืน ปีที่ 6 พ.ศ. 2563 เครือข่ายเชิงพื้นที่ ภาคเหนือ กลุ่มที่ 2 (Rakpongprai Network:RN)"/>
    <s v="ด้านการสร้างการเติบโตบนคุณภาพชีวิตที่เป็นมิตรต่อสิ่งแวดล้อม"/>
    <x v="1"/>
    <s v="สิงหาคม 2563"/>
    <s v="กันยายน 2563"/>
    <s v="สำนักงานเขตพื้นที่การศึกษาประถมศึกษาตาก เขต 2"/>
    <x v="2"/>
    <s v="สพฐ."/>
    <x v="1"/>
    <s v="โครงการปกติ 2564"/>
    <x v="3"/>
    <x v="6"/>
    <s v="หลัก"/>
    <m/>
    <s v="https://emenscr.nesdc.go.th/viewer/view.html?id=5f98fac96b583e15228b4ec9"/>
  </r>
  <r>
    <s v="โครงการค่ายเยาวชนรักษ์พงไพร เฉลิมพระเกียรติ 60 พรรษา สมเด็จพระเทพรัตนราชสุดาฯ สยามบรมราชกุมารี สุ่ความยั่งยืน ประจำปี 2564"/>
    <s v="โครงการค่ายเยาวชนรักษ์พงไพร เฉลิมพระเกียรติ 60 พรรษา สมเด็จพระเทพรัตนราชสุดาฯ สยามบรมราชกุมารี สุ่ความยั่งยืน ประจำปี 2564"/>
    <s v="ด้านการสร้างการเติบโตบนคุณภาพชีวิตที่เป็นมิตรต่อสิ่งแวดล้อม"/>
    <x v="1"/>
    <s v="พฤษภาคม 2564"/>
    <s v="กันยายน 2564"/>
    <s v="สำนักงานเขตพื้นที่การศึกษาประถมศึกษาเชียงใหม่ เขต 1"/>
    <x v="2"/>
    <s v="สพฐ."/>
    <x v="1"/>
    <s v="โครงการปกติ 2564"/>
    <x v="0"/>
    <x v="0"/>
    <s v="หลัก"/>
    <m/>
    <s v="https://emenscr.nesdc.go.th/viewer/view.html?id=61027a06bb52a230b961d076"/>
  </r>
  <r>
    <s v="ค่ายเยาวชน รักษ์พงไพรเฉลิมพระเกียรติ 60 พรรษา สมเด็จพระเทพรัตนราชสุดาฯ สยามบรมราชกุมารี สู่ความยั่งยืนประจำปี2563"/>
    <s v="ค่ายเยาวชน รักษ์พงไพรเฉลิมพระเกียรติ 60 พรรษา สมเด็จพระเทพรัตนราชสุดาฯ สยามบรมราชกุมารี สู่ความยั่งยืนประจำปี2563"/>
    <s v="ด้านการสร้างการเติบโตบนคุณภาพชีวิตที่เป็นมิตรต่อสิ่งแวดล้อม"/>
    <x v="1"/>
    <s v="กันยายน 2563"/>
    <s v="กันยายน 2563"/>
    <s v="สำนักงานเขตพื้นที่การศึกษาประถมศึกษาเชียงใหม่ เขต 1"/>
    <x v="2"/>
    <s v="สพฐ."/>
    <x v="1"/>
    <s v="โครงการปกติ 2564"/>
    <x v="1"/>
    <x v="8"/>
    <s v="หลัก"/>
    <m/>
    <s v="https://emenscr.nesdc.go.th/viewer/view.html?id=5f97a97989823720ff7562e2"/>
  </r>
  <r>
    <s v="โครงการเมืองสะอาด ( Green City ) (กิจกรรมการบริหารจัดการสิ่งแวดล้อมในหน่วยงาน)"/>
    <s v="โครงการเมืองสะอาด ( Green City ) (กิจกรรมการบริหารจัดการสิ่งแวดล้อมในหน่วยงาน)"/>
    <s v="ด้านการพัฒนาและเสริมสร้างศักยภาพทรัพยากรมนุษย์"/>
    <x v="1"/>
    <s v="ตุลาคม 2563"/>
    <s v="กันยายน 2564"/>
    <s v="สำนักงานเขตพื้นที่การศึกษาประถมศึกษาเชียงราย เขต 4"/>
    <x v="2"/>
    <s v="สพฐ."/>
    <x v="1"/>
    <s v="โครงการปกติ 2564"/>
    <x v="2"/>
    <x v="4"/>
    <s v="หลัก"/>
    <m/>
    <s v="https://emenscr.nesdc.go.th/viewer/view.html?id=5febec4148dad842bf57cb30"/>
  </r>
  <r>
    <s v="สร้างจิตสำนึกและความรู้ในการผลิตและบริโภคที่เป็นมิตรกับสิ่งแวดล้อม  สำนักงานเขตพื้นที่การศึกษาประถมศึกษาชัยนาท ปีงบประมาณ  พ.ศ. 2563"/>
    <s v="สร้างจิตสำนึกและความรู้ในการผลิตและบริโภคที่เป็นมิตรกับสิ่งแวดล้อม  สำนักงานเขตพื้นที่การศึกษาประถมศึกษาชัยนาท ปีงบประมาณ  พ.ศ. 2563"/>
    <s v="ด้านการสร้างการเติบโตบนคุณภาพชีวิตที่เป็นมิตรต่อสิ่งแวดล้อม"/>
    <x v="1"/>
    <s v="มิถุนายน 2563"/>
    <s v="กันยายน 2563"/>
    <s v="สำนักงานเขตพื้นที่การศึกษาประถมศึกษาชัยนาท"/>
    <x v="2"/>
    <s v="สพฐ."/>
    <x v="1"/>
    <s v="โครงการปกติ 2564"/>
    <x v="0"/>
    <x v="0"/>
    <s v="หลัก"/>
    <m/>
    <s v="https://emenscr.nesdc.go.th/viewer/view.html?id=5f8ea2af24b40c3c1750bfbf"/>
  </r>
  <r>
    <s v="โครงการ CHON 1 เป็นมิตรกับสิ่งแวดล้อม พร้อมใจลดและคัดแยกขยะ"/>
    <s v="โครงการ CHON 1 เป็นมิตรกับสิ่งแวดล้อม พร้อมใจลดและคัดแยกขยะ"/>
    <s v="ด้านการสร้างการเติบโตบนคุณภาพชีวิตที่เป็นมิตรต่อสิ่งแวดล้อม"/>
    <x v="1"/>
    <s v="เมษายน 2564"/>
    <s v="มิถุนายน 2564"/>
    <s v="สำนักงานเขตพื้นที่การศึกษาประถมศึกษาชลบุรี เขต 1"/>
    <x v="2"/>
    <s v="สพฐ."/>
    <x v="1"/>
    <s v="โครงการปกติ 2564"/>
    <x v="0"/>
    <x v="0"/>
    <s v="หลัก"/>
    <m/>
    <s v="https://emenscr.nesdc.go.th/viewer/view.html?id=60c1e822a82c221878b8634d"/>
  </r>
  <r>
    <s v="ค่าย “เยาวชน...รักษ์พงไพร เฉลิมพระเกียรติ ๖๐ พรรษา สมเด็จพระเทพรัตนราชสุดาฯ สยามบรมราชกุมารี” ประจำปี ๒๕๖๔"/>
    <s v="ค่าย “เยาวชน...รักษ์พงไพร เฉลิมพระเกียรติ ๖๐ พรรษา สมเด็จพระเทพรัตนราชสุดาฯ สยามบรมราชกุมารี” ประจำปี ๒๕๖๔"/>
    <s v="ด้านการสร้างการเติบโตบนคุณภาพชีวิตที่เป็นมิตรต่อสิ่งแวดล้อม"/>
    <x v="1"/>
    <s v="มิถุนายน 2564"/>
    <s v="กันยายน 2564"/>
    <s v="สำนักงานเขตพื้นที่การศึกษาประถมศึกษาจันทบุรี เขต 2"/>
    <x v="2"/>
    <s v="สพฐ."/>
    <x v="1"/>
    <s v="โครงการปกติ 2564"/>
    <x v="0"/>
    <x v="2"/>
    <s v="หลัก"/>
    <m/>
    <s v="https://emenscr.nesdc.go.th/viewer/view.html?id=60decea5db82ee57dd1c9811"/>
  </r>
  <r>
    <s v="พัฒนาศูนย์การเรียนรู้ลดใช้พลังงาน การจัดการขยะและอนุรักษ์สิ่งแวดล้อม สำนักงานเขตพื้นที่การศึกษาประถมศึกษาขอนแก่น เขต 3 ปีงบประมาณ 2563"/>
    <s v="พัฒนาศูนย์การเรียนรู้ลดใช้พลังงาน การจัดการขยะและอนุรักษ์สิ่งแวดล้อม สำนักงานเขตพื้นที่การศึกษาประถมศึกษาขอนแก่น เขต 3 ปีงบประมาณ 2563"/>
    <s v="ด้านการสร้างการเติบโตบนคุณภาพชีวิตที่เป็นมิตรต่อสิ่งแวดล้อม"/>
    <x v="1"/>
    <s v="ตุลาคม 2562"/>
    <s v="กันยายน 2563"/>
    <s v="สำนักงานเขตพื้นที่การศึกษาประถมศึกษาขอนแก่น เขต 3"/>
    <x v="2"/>
    <s v="สพฐ."/>
    <x v="1"/>
    <s v="โครงการปกติ 2564"/>
    <x v="0"/>
    <x v="0"/>
    <s v="หลัก"/>
    <m/>
    <s v="https://emenscr.nesdc.go.th/viewer/view.html?id=5f9a43298f85135b66769cf5"/>
  </r>
  <r>
    <s v="เสริมสร้างคุณภาพชีวิตเป็นมิตรกับสิ่งแวดล้อม"/>
    <s v="เสริมสร้างคุณภาพชีวิตเป็นมิตรกับสิ่งแวดล้อม"/>
    <s v="ด้านการสร้างการเติบโตบนคุณภาพชีวิตที่เป็นมิตรต่อสิ่งแวดล้อม"/>
    <x v="1"/>
    <s v="ตุลาคม 2562"/>
    <s v="กันยายน 2563"/>
    <s v="สำนักงานเขตพื้นที่การศึกษาประถมศึกษากำแพงเพชร เขต 1"/>
    <x v="2"/>
    <s v="สพฐ."/>
    <x v="1"/>
    <s v="โครงการปกติ 2564"/>
    <x v="0"/>
    <x v="0"/>
    <s v="หลัก"/>
    <m/>
    <s v="https://emenscr.nesdc.go.th/viewer/view.html?id=5f9191e07a165259d1a20c4b"/>
  </r>
  <r>
    <s v="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 ป้องกันเเละเเก้ไขปัญหาหมอกควันเเละไฟป่าจังหวัดลำพูน"/>
    <s v="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 ป้องกันเเละเเก้ไขปัญหาหมอกควันเเละไฟป่าจังหวัดลำพูน"/>
    <s v="ด้านการสร้างการเติบโตบนคุณภาพชีวิตที่เป็นมิตรต่อสิ่งแวดล้อม"/>
    <x v="1"/>
    <s v="พฤศจิกายน 2563"/>
    <s v="กันยายน 2564"/>
    <s v="สำนักงานทรัพยากรธรรมชาติและสิ่งแวดล้อมจังหวัด ลำพูน"/>
    <x v="5"/>
    <s v="สป.ทส."/>
    <x v="2"/>
    <s v="โครงการปกติ 2564"/>
    <x v="0"/>
    <x v="2"/>
    <s v="หลัก"/>
    <m/>
    <s v="https://emenscr.nesdc.go.th/viewer/view.html?id=5fbb58fa0d3eec2a6b9e4c57"/>
  </r>
  <r>
    <s v="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หลัก ลำพูนเมืองสิ่งแวดล้อมสะอาดอย่างยั่งยืน ปี 2564_x0009__x0009_"/>
    <s v="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หลัก ลำพูนเมืองสิ่งแวดล้อมสะอาดอย่างยั่งยืน ปี 2564_x0009__x0009_"/>
    <s v="ด้านการสร้างการเติบโตบนคุณภาพชีวิตที่เป็นมิตรต่อสิ่งแวดล้อม"/>
    <x v="1"/>
    <s v="พฤศจิกายน 2563"/>
    <s v="กันยายน 2564"/>
    <s v="สำนักงานทรัพยากรธรรมชาติและสิ่งแวดล้อมจังหวัด ลำพูน"/>
    <x v="5"/>
    <s v="สป.ทส."/>
    <x v="2"/>
    <s v="โครงการปกติ 2564"/>
    <x v="0"/>
    <x v="0"/>
    <s v="หลัก"/>
    <m/>
    <s v="https://emenscr.nesdc.go.th/viewer/view.html?id=5fb4cda4152e2542a428d09f"/>
  </r>
  <r>
    <s v="โครงการอนุรักษ์พันธุกรรมพืชอันเนื่องมาจากพระราชดำริ ประจำปีงบประมาณ พ.ศ. 2564 "/>
    <s v="โครงการอนุรักษ์พันธุกรรมพืชอันเนื่องมาจากพระราชดำริ ประจำปีงบประมาณ พ.ศ. 2564 "/>
    <s v="ด้านการสร้างการเติบโตบนคุณภาพชีวิตที่เป็นมิตรต่อสิ่งแวดล้อม"/>
    <x v="1"/>
    <s v="กุมภาพันธ์ 2564"/>
    <s v="เมษายน 2564"/>
    <s v="สำนักงานทรัพยากรธรรมชาติและสิ่งแวดล้อมจังหวัด ร้อยเอ็ด"/>
    <x v="5"/>
    <s v="สป.ทส."/>
    <x v="2"/>
    <s v="โครงการปกติ 2564"/>
    <x v="0"/>
    <x v="0"/>
    <s v="หลัก"/>
    <m/>
    <s v="https://emenscr.nesdc.go.th/viewer/view.html?id=6017bb4135fb5c2f7ac7d6bb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ระจำปีงบประมาณ พ.ศ. 2564 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ระจำปีงบประมาณ พ.ศ. 2564 "/>
    <s v="ด้านการสร้างการเติบโตบนคุณภาพชีวิตที่เป็นมิตรต่อสิ่งแวดล้อม"/>
    <x v="1"/>
    <s v="กุมภาพันธ์ 2564"/>
    <s v="เมษายน 2564"/>
    <s v="สำนักงานทรัพยากรธรรมชาติและสิ่งแวดล้อมจังหวัด ร้อยเอ็ด"/>
    <x v="5"/>
    <s v="สป.ทส."/>
    <x v="2"/>
    <s v="โครงการปกติ 2564"/>
    <x v="0"/>
    <x v="0"/>
    <s v="หลัก"/>
    <m/>
    <s v="https://emenscr.nesdc.go.th/viewer/view.html?id=6017b039e172002f71a84fe5"/>
  </r>
  <r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ด้านการสร้างการเติบโตบนคุณภาพชีวิตที่เป็นมิตรต่อสิ่งแวดล้อม"/>
    <x v="1"/>
    <s v="กุมภาพันธ์ 2564"/>
    <s v="เมษายน 2564"/>
    <s v="สำนักงานทรัพยากรธรรมชาติและสิ่งแวดล้อมจังหวัด ร้อยเอ็ด"/>
    <x v="5"/>
    <s v="สป.ทส."/>
    <x v="2"/>
    <s v="โครงการปกติ 2564"/>
    <x v="3"/>
    <x v="7"/>
    <s v="หลัก"/>
    <m/>
    <s v="https://emenscr.nesdc.go.th/viewer/view.html?id=6017a6f6662c8a2f73e2fdfe"/>
  </r>
  <r>
    <s v="โครงอนุรักษ์พันธุกรรมพืชอันเนื่องมาจากพระราชดำริ"/>
    <s v="โครง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ธรรมชาติและสิ่งแวดล้อมจังหวัด ระยอง"/>
    <x v="5"/>
    <s v="สป.ทส."/>
    <x v="2"/>
    <s v="โครงการปกติ 2564"/>
    <x v="3"/>
    <x v="6"/>
    <s v="หลัก"/>
    <m/>
    <s v="https://emenscr.nesdc.go.th/viewer/view.html?id=60127b03d7ffce6585ff0535"/>
  </r>
  <r>
    <s v="การบริหารจัดการทรัพยากรธรรมชาติและสิ่งแวดล้อมตามแนวพระราชดำริและกิจการพิเศษ"/>
    <s v="การบริหารจัดการทรัพยากรธรรมชาติและสิ่งแวดล้อมตามแนวพระราชดำริและกิจการพิเศษ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ธรรมชาติและสิ่งแวดล้อมจังหวัด ระยอง"/>
    <x v="5"/>
    <s v="สป.ทส."/>
    <x v="2"/>
    <s v="โครงการปกติ 2564"/>
    <x v="1"/>
    <x v="1"/>
    <s v="หลัก"/>
    <m/>
    <s v="https://emenscr.nesdc.go.th/viewer/view.html?id=6012729aee427a6586714fa6"/>
  </r>
  <r>
    <s v="กิจกรรมสร้างเครือข่ายเยาวชนรู้รักษ์สิ่งแวดล้อม"/>
    <s v="กิจกรรมสร้างเครือข่ายเยาวชนรู้รักษ์สิ่งแวดล้อม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m/>
    <x v="9"/>
    <s v="ยะลา"/>
    <x v="4"/>
    <s v="โครงการปกติ 2564"/>
    <x v="0"/>
    <x v="0"/>
    <s v="หลัก"/>
    <m/>
    <s v="https://emenscr.nesdc.go.th/viewer/view.html?id=5fbf6b0f7232b72a71f77f9b"/>
  </r>
  <r>
    <s v="โครงการขับเคลื่อนการประเมินสิ่งแวดล้อมระดับยุทธศาสตร์ (SEA)"/>
    <s v="โครงการขับเคลื่อนการประเมินสิ่งแวดล้อมระดับยุทธศาสตร์ (SEA)"/>
    <s v="ด้านการสร้างการเติบโตบนคุณภาพชีวิตที่เป็นมิตรต่อสิ่งแวดล้อม"/>
    <x v="1"/>
    <s v="เมษายน 2564"/>
    <s v="มีนาคม 2565"/>
    <s v="กองยุทธศาสตร์การพัฒนาทรัพยากรธรรมชาติและสิ่งแวดล้อม"/>
    <x v="10"/>
    <s v="สศช."/>
    <x v="5"/>
    <s v="โครงการปกติ 2564"/>
    <x v="1"/>
    <x v="3"/>
    <s v="หลัก"/>
    <m/>
    <s v="https://emenscr.nesdc.go.th/viewer/view.html?id=60cc222fcfde2746e853d3a4"/>
  </r>
  <r>
    <s v="โครงการบริหารจัดการทรัพยากรธรรมชาติและสิ่งแวดล้อม ตามแนวอันเนื่องมาจากพระราชดำริ"/>
    <s v="โครงการบริหารจัดการทรัพยากรธรรมชาติและสิ่งแวดล้อม ตามแนวอันเนื่องมาจากพระราชดำริ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ธรรมชาติและสิ่งแวดล้อมจังหวัด น่าน"/>
    <x v="5"/>
    <s v="สป.ทส."/>
    <x v="2"/>
    <s v="โครงการปกติ 2564"/>
    <x v="0"/>
    <x v="0"/>
    <s v="หลัก"/>
    <m/>
    <s v="https://emenscr.nesdc.go.th/viewer/view.html?id=60236bd4cb34a615b0f6fb68"/>
  </r>
  <r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1"/>
    <s v="เมษายน 2564"/>
    <s v="กันยายน 2564"/>
    <s v="สำนักงานทรัพยากรธรรมชาติและสิ่งแวดล้อมจังหวัด นราธิวาส"/>
    <x v="5"/>
    <s v="สป.ทส."/>
    <x v="2"/>
    <s v="โครงการปกติ 2564"/>
    <x v="3"/>
    <x v="7"/>
    <s v="หลัก"/>
    <m/>
    <s v="https://emenscr.nesdc.go.th/viewer/view.html?id=6013be07dca25b658e8ee754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ธรรมชาติและสิ่งแวดล้อมจังหวัด นราธิวาส"/>
    <x v="5"/>
    <s v="สป.ทส."/>
    <x v="2"/>
    <s v="โครงการปกติ 2564"/>
    <x v="0"/>
    <x v="0"/>
    <s v="หลัก"/>
    <m/>
    <s v="https://emenscr.nesdc.go.th/viewer/view.html?id=6011284b4037f647d85e8276"/>
  </r>
  <r>
    <s v="โครงการจัดทำแนวทางการถ่ายทอดแผนแม่บทภายใต้ยุทธศาสตร์ชาติเพื่อสร้างการเติบโตบนคุณภาพชีวิตที่เป็นมิตรกับสิ่งแวดล้อม"/>
    <s v="โครงการจัดทำแนวทางการถ่ายทอดแผนแม่บทภายใต้ยุทธศาสตร์ชาติเพื่อสร้างการเติบโตบน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1"/>
    <s v="ธันวาคม 2563"/>
    <s v="กันยายน 2564"/>
    <s v="กองยุทธศาสตร์และแผนงาน"/>
    <x v="4"/>
    <s v="สผ."/>
    <x v="2"/>
    <s v="โครงการปกติ 2564"/>
    <x v="3"/>
    <x v="5"/>
    <s v="หลัก"/>
    <m/>
    <s v="https://emenscr.nesdc.go.th/viewer/view.html?id=5fc4b92a688f30399de3875d"/>
  </r>
  <r>
    <s v="โครงการพัฒนาและเพิ่มประสิทธิภาพกระบวนการการประเมินผลกระทบสิ่งแวดล้อม"/>
    <s v="โครงการพัฒนาและเพิ่มประสิทธิภาพกระบวนการการประเมินผลกระทบสิ่งแวดล้อม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กองพัฒนาระบบวิเคราะห์ผลกระทบสิ่งแวดล้อม"/>
    <x v="4"/>
    <s v="สผ."/>
    <x v="2"/>
    <s v="โครงการปกติ 2564"/>
    <x v="1"/>
    <x v="9"/>
    <s v="หลัก"/>
    <m/>
    <s v="https://emenscr.nesdc.go.th/viewer/view.html?id=5fbf33647232b72a71f77f3e"/>
  </r>
  <r>
    <s v="โครงการพัฒนาและเพิ่มประสิทธิภาพศูนย์ข้อมูลการประเมินผลกระทบสิ่งแวดล้อม (Smart EIA) "/>
    <s v="โครงการพัฒนาและเพิ่มประสิทธิภาพศูนย์ข้อมูลการประเมินผลกระทบสิ่งแวดล้อม (Smart EIA) 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กองพัฒนาระบบวิเคราะห์ผลกระทบสิ่งแวดล้อม"/>
    <x v="4"/>
    <s v="สผ."/>
    <x v="2"/>
    <s v="โครงการปกติ 2564"/>
    <x v="0"/>
    <x v="0"/>
    <s v="หลัก"/>
    <m/>
    <s v="https://emenscr.nesdc.go.th/viewer/view.html?id=5fbcc0259a014c2a732f73b0"/>
  </r>
  <r>
    <s v="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บริหารจัดการทะเลและชายฝั่งที่ 1"/>
    <x v="11"/>
    <s v="ทช."/>
    <x v="2"/>
    <s v="โครงการปกติ 2564"/>
    <x v="0"/>
    <x v="0"/>
    <s v="หลัก"/>
    <m/>
    <s v="https://emenscr.nesdc.go.th/viewer/view.html?id=5fd9aeb6ea2eef1b27a27084"/>
  </r>
  <r>
    <s v="โครงการฟื้นฟูทรัพยากรปะการังเเละหญ้าทะเลเเบบบูรณาการทุกภาคส่วน ปีงบประมาณ พ.ศ.2564"/>
    <s v="โครงการฟื้นฟูทรัพยากรปะการังเเละหญ้าทะเลเเบบบูรณาการทุกภาคส่วน ปีงบประมาณ พ.ศ.2564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ศูนย์วิจัยทรัพยากรทางทะเลและชายฝั่งอ่าวไทยตอนกลาง"/>
    <x v="11"/>
    <s v="ทช."/>
    <x v="2"/>
    <s v="โครงการปกติ 2564"/>
    <x v="2"/>
    <x v="4"/>
    <s v="หลัก"/>
    <m/>
    <s v="https://emenscr.nesdc.go.th/viewer/view.html?id=5fce43af1540bf161ab27827"/>
  </r>
  <r>
    <s v="การพัฒนากฎหมาย อนุบัญญัติ และกฎระเบียบที่เกี่ยวข้อง"/>
    <s v="การพัฒนากฎหมาย อนุบัญญัติ และกฎระเบียบที่เกี่ยวข้อง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กองนิติกร"/>
    <x v="12"/>
    <s v="คพ."/>
    <x v="2"/>
    <s v="โครงการปกติ 2564"/>
    <x v="1"/>
    <x v="9"/>
    <s v="หลัก"/>
    <m/>
    <s v="https://emenscr.nesdc.go.th/viewer/view.html?id=601285f4df09716587640014"/>
  </r>
  <r>
    <s v="โครงการสร้างการรับรู้ของประชาชนและเครือข่ายภาคประชาชน ในการดูแลรักษาทรัพยากรธรรมชาติและสิ่งแวดล้อม"/>
    <s v="โครงการสร้างการรับรู้ของประชาชนและเครือข่ายภาคประชาชน ในการดูแลรักษา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1"/>
    <s v="มกราคม 2564"/>
    <s v="กันยายน 2564"/>
    <s v="กองกลาง"/>
    <x v="5"/>
    <s v="สป.ทส."/>
    <x v="2"/>
    <s v="โครงการปกติ 2564"/>
    <x v="2"/>
    <x v="4"/>
    <s v="หลัก"/>
    <m/>
    <s v="https://emenscr.nesdc.go.th/viewer/view.html?id=60138d86dca25b658e8ee692"/>
  </r>
  <r>
    <s v="โครงการอบรมเยาวชนเพื่ออนุรักษ์และฟื้นฟูทรัพยากรป่าไม้จังหวัดตรัง 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ีงบประมาณ พ.ศ. 2464"/>
    <s v="โครงการอบรมเยาวชนเพื่ออนุรักษ์และฟื้นฟูทรัพยากรป่าไม้จังหวัดตรัง 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ีงบประมาณ พ.ศ. 2464"/>
    <s v="ด้านการสร้างการเติบโตบนคุณภาพชีวิตที่เป็นมิตรต่อสิ่งแวดล้อม"/>
    <x v="1"/>
    <s v="มกราคม 2564"/>
    <s v="กันยายน 2564"/>
    <s v="สำนักงานทรัพยากรธรรมชาติและสิ่งแวดล้อมจังหวัด ตรัง"/>
    <x v="5"/>
    <s v="สป.ทส."/>
    <x v="2"/>
    <s v="โครงการปกติ 2564"/>
    <x v="0"/>
    <x v="0"/>
    <s v="หลัก"/>
    <m/>
    <s v="https://emenscr.nesdc.go.th/viewer/view.html?id=607e685f9db1f67958ba30ae"/>
  </r>
  <r>
    <s v="อนุรักษ์ ฟื้นฟูและจัดการใช้ประโยชน์ทรัพยากรธรรมชาติ สิ่งแวดล้อมและพลังงานอย่างยั่งยืน กลุ่มจังหวัดภาคเหนือตอนล่าง 1 "/>
    <s v="อนุรักษ์ ฟื้นฟูและจัดการใช้ประโยชน์ทรัพยากรธรรมชาติ สิ่งแวดล้อมและพลังงานอย่างยั่งยืน กลุ่มจังหวัดภาคเหนือตอนล่าง 1 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ธรรมชาติและสิ่งแวดล้อมจังหวัด ตาก"/>
    <x v="5"/>
    <s v="สป.ทส."/>
    <x v="2"/>
    <s v="โครงการปกติ 2564"/>
    <x v="0"/>
    <x v="0"/>
    <s v="หลัก"/>
    <m/>
    <s v="https://emenscr.nesdc.go.th/viewer/view.html?id=5fcdeffdb6a0d61613d97b7c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าฬสินธุ์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าฬสินธุ์ ประจำปีงบประมาณ พ.ศ. 2564"/>
    <s v="ด้านการสร้างการเติบโตบนคุณภาพชีวิตที่เป็นมิตรต่อสิ่งแวดล้อม"/>
    <x v="1"/>
    <s v="ตุลาคม 2563"/>
    <s v="มีนาคม 2564"/>
    <s v="สำนักงานทรัพยากรธรรมชาติและสิ่งแวดล้อมจังหวัด กาฬสินธุ์"/>
    <x v="5"/>
    <s v="สป.ทส."/>
    <x v="2"/>
    <s v="โครงการปกติ 2564"/>
    <x v="2"/>
    <x v="4"/>
    <s v="หลัก"/>
    <m/>
    <s v="https://emenscr.nesdc.go.th/viewer/view.html?id=601288a4d7ffce6585ff057d"/>
  </r>
  <r>
    <s v="โครงการสร้างจิตสำนึกในการอนุรักษ์ทรัพยากรป่าไม้ใต้ร่มพระบารมี"/>
    <s v="โครงการสร้างจิตสำนึกในการอนุรักษ์ทรัพยากรป่าไม้ใต้ร่มพระบารมี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อุทยานแห่งชาติเขาพนมเบญจา"/>
    <x v="13"/>
    <s v="อส."/>
    <x v="2"/>
    <s v="โครงการปกติ 2564"/>
    <x v="0"/>
    <x v="0"/>
    <s v="หลัก"/>
    <m/>
    <s v="https://emenscr.nesdc.go.th/viewer/view.html?id=5fd05f44c97e955911453c55"/>
  </r>
  <r>
    <s v="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1"/>
    <s v="ตุลาคม 2563"/>
    <s v="กันยายน 2564"/>
    <s v="สำนักงานทรัพยากรธรรมชาติและสิ่งแวดล้อมจังหวัด นครปฐม"/>
    <x v="5"/>
    <s v="สป.ทส."/>
    <x v="2"/>
    <s v="โครงการปกติ 2564"/>
    <x v="3"/>
    <x v="6"/>
    <s v="หลัก"/>
    <m/>
    <s v="https://emenscr.nesdc.go.th/viewer/view.html?id=6007ac0e4e1db3311e74b947"/>
  </r>
  <r>
    <s v="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x v="1"/>
    <s v="ตุลาคม 2563"/>
    <s v="กันยายน 2564"/>
    <s v="สำนักงานทรัพยากรธรรมชาติและสิ่งแวดล้อมจังหวัด นครปฐม"/>
    <x v="5"/>
    <s v="สป.ทส."/>
    <x v="2"/>
    <s v="โครงการปกติ 2564"/>
    <x v="3"/>
    <x v="7"/>
    <s v="รอง"/>
    <s v="นับซ้ำ"/>
    <s v="https://emenscr.nesdc.go.th/viewer/view.html?id=6007ac0e4e1db3311e74b947"/>
  </r>
  <r>
    <s v="ส่งเสริมการมีส่วนร่วมในการป้องกันการเผาในที่โล่ง ไฟป่า และลดหมอกควัน "/>
    <s v="ส่งเสริมการมีส่วนร่วมในการป้องกันการเผาในที่โล่ง ไฟป่า และลดหมอกควัน 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กองอาสาสมัครพิทักษ์ทรัพยากรธรรมชาติและสิ่งแวดล้อม"/>
    <x v="14"/>
    <s v="สส."/>
    <x v="2"/>
    <s v="โครงการปกติ 2564"/>
    <x v="0"/>
    <x v="0"/>
    <s v="หลัก"/>
    <m/>
    <s v="https://emenscr.nesdc.go.th/viewer/view.html?id=6013ba59dca25b658e8ee73c"/>
  </r>
  <r>
    <s v="การสร้างจิตสำนึกและความรู้ในการผลิตและบริโภคที่เป็นมิตรกับสิ่งแวดล้อม"/>
    <s v="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1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x v="2"/>
    <s v="สพฐ."/>
    <x v="1"/>
    <s v="โครงการปกติ 2564"/>
    <x v="0"/>
    <x v="0"/>
    <s v="หลัก"/>
    <m/>
    <s v="https://emenscr.nesdc.go.th/viewer/view.html?id=5f99ecff5eb17e10cce9673b"/>
  </r>
  <r>
    <s v="ค่ายเยาวชนรักษ์พงไพร เฉลิมพระเกียรติ 60 พรรษา สมเด็จพระเทพรัตน์ราชสุดาฯสยามบรมราชกุมารี ประจำปี 2564"/>
    <s v="ค่ายเยาวชนรักษ์พงไพร เฉลิมพระเกียรติ 60 พรรษา สมเด็จพระเทพรัตน์ราชสุดาฯสยามบรมราชกุมารี ประจำปี 2564"/>
    <s v="ด้านการสร้างการเติบโตบนคุณภาพชีวิตที่เป็นมิตรต่อสิ่งแวดล้อม"/>
    <x v="1"/>
    <s v="มิถุนายน 2564"/>
    <s v="กันยายน 2564"/>
    <s v="สำนักงานเขตพื้นที่การศึกษาประถมศึกษากาฬสินธุ์ เขต 1"/>
    <x v="2"/>
    <s v="สพฐ."/>
    <x v="1"/>
    <s v="โครงการปกติ 2564"/>
    <x v="0"/>
    <x v="0"/>
    <s v="หลัก"/>
    <m/>
    <s v="https://emenscr.nesdc.go.th/viewer/view.html?id=60b5b03dd88a3742e4270274"/>
  </r>
  <r>
    <s v="โครงการจัดทำประเด็นยุทธศาสตร์การบริหารจัดการที่ดินและทรัพยากรดินของประเทศ (พ.ศ. 2566 – 2570)"/>
    <s v="โครงการจัดทำประเด็นยุทธศาสตร์การบริหารจัดการที่ดินและทรัพยากรดินของประเทศ (พ.ศ. 2566 – 2570)"/>
    <s v="ด้านการสร้างการเติบโตบนคุณภาพชีวิตที่เป็นมิตรต่อสิ่งแวดล้อม"/>
    <x v="1"/>
    <s v="ธันวาคม 2563"/>
    <s v="สิงหาคม 2564"/>
    <s v="กองบริหารจัดการที่ดิน"/>
    <x v="4"/>
    <s v="สผ."/>
    <x v="2"/>
    <s v="โครงการปกติ 2564"/>
    <x v="3"/>
    <x v="5"/>
    <s v="หลัก"/>
    <m/>
    <s v="https://emenscr.nesdc.go.th/viewer/view.html?id=5fb4eebef66b5442a6ec03b0"/>
  </r>
  <r>
    <s v="โครงการจัดทำแผนแม่บทการพัฒนาศูนย์สารสนเทศที่ดินและทรัพยากรดิน"/>
    <s v="โครงการจัดทำแผนแม่บทการพัฒนาศูนย์สารสนเทศที่ดินและทรัพยากรดิน"/>
    <s v="ด้านการสร้างการเติบโตบนคุณภาพชีวิตที่เป็นมิตรต่อสิ่งแวดล้อม"/>
    <x v="1"/>
    <s v="ตุลาคม 2563"/>
    <s v="มิถุนายน 2564"/>
    <s v="กองบริหารจัดการที่ดิน"/>
    <x v="4"/>
    <s v="สผ."/>
    <x v="2"/>
    <s v="โครงการปกติ 2564"/>
    <x v="3"/>
    <x v="5"/>
    <s v="หลัก"/>
    <m/>
    <s v="https://emenscr.nesdc.go.th/viewer/view.html?id=5fb4e438152e2542a428d0e9"/>
  </r>
  <r>
    <s v="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"/>
    <s v="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"/>
    <s v="ด้านการสร้างการเติบโตบนคุณภาพชีวิตที่เป็นมิตรต่อสิ่งแวดล้อม"/>
    <x v="1"/>
    <s v="กรกฎาคม 2563"/>
    <s v="กันยายน 2563"/>
    <s v="สำนักงานเขตพื้นที่การศึกษาประถมศึกษาชลบุรี เขต 1"/>
    <x v="2"/>
    <s v="สพฐ."/>
    <x v="1"/>
    <s v="โครงการปกติ 2564"/>
    <x v="1"/>
    <x v="8"/>
    <s v="รอง"/>
    <m/>
    <s v="https://emenscr.nesdc.go.th/viewer/view.html?id=5f79cb600a32232509d86fd7"/>
  </r>
  <r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x v="1"/>
    <s v="ตุลาคม 2563"/>
    <s v="กันยายน 2564"/>
    <s v="สำนักงานทรัพยากรธรรมชาติและสิ่งแวดล้อมจังหวัด ยะลา"/>
    <x v="5"/>
    <s v="สป.ทส."/>
    <x v="2"/>
    <s v="โครงการปกติ 2564"/>
    <x v="0"/>
    <x v="2"/>
    <s v="รอง"/>
    <m/>
    <s v="https://emenscr.nesdc.go.th/viewer/view.html?id=6013782cdf0971658764009e"/>
  </r>
  <r>
    <s v="โครงการจัดทำโครงสร้างพื้นฐานและฐานข้อมูลสามมิติคู่เสมือนเชิงพื้นที่เพื่อการพัฒนาประเทศ (Thailand Geospatial Digital Twin for Sustainable Development)"/>
    <s v="โครงการจัดทำโครงสร้างพื้นฐานและฐานข้อมูลสามมิติคู่เสมือนเชิงพื้นที่เพื่อการพัฒนาประเทศ (Thailand Geospatial Digital Twin for Sustainable Development)"/>
    <s v="ด้านการสร้างการเติบโตบนคุณภาพชีวิตที่เป็นมิตรต่อสิ่งแวดล้อม"/>
    <x v="2"/>
    <s v="ตุลาคม 2565"/>
    <s v="กันยายน 2570"/>
    <s v="สำนักประยุกต์และบริหารภูมิสารสนเทศ"/>
    <x v="3"/>
    <s v="สทอภ."/>
    <x v="0"/>
    <s v="โครงการปกติ 2565"/>
    <x v="2"/>
    <x v="4"/>
    <s v="หลัก"/>
    <m/>
    <s v="https://emenscr.nesdc.go.th/viewer/view.html?id=61e29bbbfd7eaa7f04b30861"/>
  </r>
  <r>
    <s v="การปรับปรุงภูมิทัศน์ รักษ์สิ่งแวดล้อม สพม.ปัตตานี "/>
    <s v="การปรับปรุงภูมิทัศน์ รักษ์สิ่งแวดล้อม สพม.ปัตตานี "/>
    <s v="ด้านการพัฒนาและเสริมสร้างศักยภาพทรัพยากรมนุษย์"/>
    <x v="2"/>
    <s v="ตุลาคม 2564"/>
    <s v="กันยายน 2565"/>
    <s v="สำนักงานเขตพื้นที่การศึกษามัธยมศึกษาปัตตานี"/>
    <x v="2"/>
    <s v="สพฐ."/>
    <x v="1"/>
    <s v="โครงการปกติ 2565"/>
    <x v="1"/>
    <x v="3"/>
    <s v="หลัก"/>
    <m/>
    <s v="https://emenscr.nesdc.go.th/viewer/view.html?id=62c663e97825de3dde331c0f"/>
  </r>
  <r>
    <s v="โครงการเสริมสร้างและพัฒนาประสิทธิภาพการป้องกันและบรรเทาสาธารณภัยพร้อมรับมือภัยพิบัติในพื้นที่จังหวัดแพร่"/>
    <s v="โครงการเสริมสร้างและพัฒนาประสิทธิภาพการป้องกันและบรรเทาสาธารณภัยพร้อมรับมือภัยพิบัติในพื้นที่จังหวัดแพร่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งานป้องกันและบรรเทาสาธารณภัย จังหวัดแพร่"/>
    <x v="15"/>
    <s v="ปภ."/>
    <x v="6"/>
    <s v="โครงการปกติ 2565"/>
    <x v="0"/>
    <x v="0"/>
    <s v="หลัก"/>
    <m/>
    <s v="https://emenscr.nesdc.go.th/viewer/view.html?id=61b033f0e55ef143eb1fcf4e"/>
  </r>
  <r>
    <s v="รัก สพม.แพร่ รักษ์สิ่งแวดล้อม"/>
    <s v="รัก สพม.แพร่ รักษ์สิ่งแวดล้อม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งานเขตพื้นที่การศึกษามัธยมศึกษาแพร่"/>
    <x v="2"/>
    <s v="สพฐ."/>
    <x v="1"/>
    <s v="โครงการปกติ 2565"/>
    <x v="0"/>
    <x v="0"/>
    <s v="หลัก"/>
    <m/>
    <s v="https://emenscr.nesdc.go.th/viewer/view.html?id=61cd22094db925615229ae4c"/>
  </r>
  <r>
    <s v="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นะผู้เรียนแห่งอนาคต "/>
    <s v="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นะผู้เรียนแห่งอนาคต 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พัฒนานวัตกรรมการจัดการศึกษา"/>
    <x v="2"/>
    <s v="สพฐ."/>
    <x v="1"/>
    <s v="โครงการปกติ 2565"/>
    <x v="1"/>
    <x v="8"/>
    <s v="หลัก"/>
    <m/>
    <s v="https://emenscr.nesdc.go.th/viewer/view.html?id=61d2791cd70bc8727ff79147"/>
  </r>
  <r>
    <s v="โครงการรักษ์พงไพร"/>
    <s v="โครงการรักษ์พงไพร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พัฒนานวัตกรรมการจัดการศึกษา"/>
    <x v="2"/>
    <s v="สพฐ."/>
    <x v="1"/>
    <s v="โครงการปกติ 2565"/>
    <x v="0"/>
    <x v="0"/>
    <s v="หลัก"/>
    <m/>
    <s v="https://emenscr.nesdc.go.th/viewer/view.html?id=61ef9c5856fafe2e6b62492e"/>
  </r>
  <r>
    <s v="ค่าย “เยาวชน...รักษ์พงไพร เฉลิมพระเกียรติ 60 พรรษา สมเด็จพระเทพรัตนราชสุดา ฯ  สยามบรมราชกุมารี”  พ.ศ.  2565"/>
    <s v="ค่าย “เยาวชน...รักษ์พงไพร เฉลิมพระเกียรติ 60 พรรษา สมเด็จพระเทพรัตนราชสุดา ฯ  สยามบรมราชกุมารี”  พ.ศ.  2565"/>
    <s v="ด้านการสร้างการเติบโตบนคุณภาพชีวิตที่เป็นมิตรต่อสิ่งแวดล้อม"/>
    <x v="2"/>
    <s v="มิถุนายน 2565"/>
    <s v="กันยายน 2565"/>
    <s v="สำนักงานเขตพื้นที่การศึกษาประถมศึกษาประจวบคีรีขันธ์ เขต 1"/>
    <x v="2"/>
    <s v="สพฐ."/>
    <x v="1"/>
    <s v="โครงการปกติ 2565"/>
    <x v="0"/>
    <x v="0"/>
    <s v="หลัก"/>
    <m/>
    <s v="https://emenscr.nesdc.go.th/viewer/view.html?id=62c2fa927395053debdd3610"/>
  </r>
  <r>
    <s v="ปรับปรุงภูมิทัศน์สภาพแวดล้อมและอาคารสถานที่"/>
    <s v="ปรับปรุงภูมิทัศน์สภาพแวดล้อมและอาคารสถานที่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งานเขตพื้นที่การศึกษามัธยมศึกษาอุทัยธานี ชัยนาท"/>
    <x v="2"/>
    <s v="สพฐ."/>
    <x v="1"/>
    <s v="โครงการปกติ 2565"/>
    <x v="1"/>
    <x v="8"/>
    <s v="หลัก"/>
    <m/>
    <s v="https://emenscr.nesdc.go.th/viewer/view.html?id=62d0e58a7825de3dde334ca5"/>
  </r>
  <r>
    <s v="ค่าย &quot;เยาวชนรักษ์พงไพรเฉลิมพระเกียรติ 60 พรรษา สมเด็จพระเทพรัตนราชสุดาฯ สยามบรมราชกุมารี ประจำปี 2565"/>
    <s v="ค่าย &quot;เยาวชนรักษ์พงไพรเฉลิมพระเกียรติ 60 พรรษา สมเด็จพระเทพรัตนราชสุดาฯ สยามบรมราชกุมารี ประจำปี 2565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งานเขตพื้นที่การศึกษาประถมศึกษาน่าน เขต 1"/>
    <x v="2"/>
    <s v="สพฐ."/>
    <x v="1"/>
    <s v="โครงการปกติ 2565"/>
    <x v="0"/>
    <x v="2"/>
    <s v="หลัก"/>
    <m/>
    <s v="https://emenscr.nesdc.go.th/viewer/view.html?id=62de5c6b7825de3dde338013"/>
  </r>
  <r>
    <s v="ค่าย “เยาวชน...รักษ์พงไพร เฉลิมพระเกียรติ ๖๐ พรรษา สมเด็จพระเทพรัตนราชสุดาฯ  สยามบรมราชกุมารี” ประจำปี ๒๕๖๕"/>
    <s v="ค่าย “เยาวชน...รักษ์พงไพร เฉลิมพระเกียรติ ๖๐ พรรษา สมเด็จพระเทพรัตนราชสุดาฯ  สยามบรมราชกุมารี” ประจำปี ๒๕๖๕"/>
    <s v="ด้านการสร้างการเติบโตบนคุณภาพชีวิตที่เป็นมิตรต่อสิ่งแวดล้อม"/>
    <x v="2"/>
    <s v="กรกฎาคม 2565"/>
    <s v="กันยายน 2565"/>
    <s v="สำนักงานเขตพื้นที่การศึกษาประถมศึกษาจันทบุรี เขต 2"/>
    <x v="2"/>
    <s v="สพฐ."/>
    <x v="1"/>
    <s v="โครงการปกติ 2565"/>
    <x v="0"/>
    <x v="2"/>
    <s v="หลัก"/>
    <m/>
    <s v="https://emenscr.nesdc.go.th/viewer/view.html?id=62dfbc2aa40d00206ce4af1a"/>
  </r>
  <r>
    <s v="โครงการค่าย&quot;เยาวชน...รักษ์พงไพรเฉลิมพระเกียรติ 60 พรรษา สมเด็จพระเทพรัตนราชสุดาฯ สยามบรมราชกุมารี ปี 2565"/>
    <s v="โครงการค่าย&quot;เยาวชน...รักษ์พงไพรเฉลิมพระเกียรติ 60 พรรษา สมเด็จพระเทพรัตนราชสุดาฯ สยามบรมราชกุมารี ปี 2565"/>
    <s v="ด้านการสร้างการเติบโตบนคุณภาพชีวิตที่เป็นมิตรต่อสิ่งแวดล้อม"/>
    <x v="2"/>
    <s v="กรกฎาคม 2565"/>
    <s v="กันยายน 2565"/>
    <s v="สำนักงานเขตพื้นที่การศึกษาประถมศึกษาอุบลราชธานี เขต 1"/>
    <x v="2"/>
    <s v="สพฐ."/>
    <x v="1"/>
    <s v="โครงการปกติ 2565"/>
    <x v="1"/>
    <x v="8"/>
    <s v="หลัก"/>
    <m/>
    <s v="https://emenscr.nesdc.go.th/viewer/view.html?id=62e3e90f53b61d3dddb3a82b"/>
  </r>
  <r>
    <s v="โครงการค่ายเยาวชนรักษ์พงไพร เฉลิมพระเกียรติ 60 พรรษา สมเด็จพระเทพรัตนราชสุดาฯ สยามบรมราชกุมารี  ประจำปี 2565"/>
    <s v="โครงการค่ายเยาวชนรักษ์พงไพร เฉลิมพระเกียรติ 60 พรรษา สมเด็จพระเทพรัตนราชสุดาฯ สยามบรมราชกุมารี  ประจำปี 2565"/>
    <s v="ด้านการสร้างการเติบโตบนคุณภาพชีวิตที่เป็นมิตรต่อสิ่งแวดล้อม"/>
    <x v="2"/>
    <s v="กรกฎาคม 2565"/>
    <s v="กันยายน 2565"/>
    <s v="สำนักงานเขตพื้นที่การศึกษาประถมศึกษาเชียงใหม่ เขต 1"/>
    <x v="2"/>
    <s v="สพฐ."/>
    <x v="1"/>
    <s v="โครงการปกติ 2565"/>
    <x v="0"/>
    <x v="0"/>
    <s v="หลัก"/>
    <m/>
    <s v="https://emenscr.nesdc.go.th/viewer/view.html?id=62e523299a43e720666fd788"/>
  </r>
  <r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งานศึกษาธิการจังหวัดอ่างทอง"/>
    <x v="1"/>
    <s v="สป.ศธ."/>
    <x v="1"/>
    <s v="โครงการปกติ 2565"/>
    <x v="1"/>
    <x v="3"/>
    <s v="หลัก"/>
    <m/>
    <s v="https://emenscr.nesdc.go.th/viewer/view.html?id=624ff0be8ca1b244448e21a7"/>
  </r>
  <r>
    <s v="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งานเขตพื้นที่การศึกษามัธยมศึกษาบุรีรัมย์"/>
    <x v="2"/>
    <s v="สพฐ."/>
    <x v="1"/>
    <s v="โครงการปกติ 2565"/>
    <x v="1"/>
    <x v="3"/>
    <s v="หลัก"/>
    <m/>
    <s v="https://emenscr.nesdc.go.th/viewer/view.html?id=625cd46a2448334bbc990849"/>
  </r>
  <r>
    <s v="การส่งเสริมการจัดการศึกษาเพื่อการตระหนักในสถาบัน ชาติ ศาสตร์ กษัตริย์ ของผู้เรียน สำนักงานเขตพื้นที่การศึกษามัธยมศึกษาประจวบคีรีขันธ์"/>
    <s v="การส่งเสริมการจัดการศึกษาเพื่อการตระหนักในสถาบัน ชาติ ศาสตร์ กษัตริย์ ของผู้เรียน สำนักงานเขตพื้นที่การศึกษามัธยมศึกษาประจวบคีรีขันธ์"/>
    <s v="ด้านการสร้างการเติบโตบนคุณภาพชีวิตที่เป็นมิตรต่อสิ่งแวดล้อม"/>
    <x v="2"/>
    <s v="กุมภาพันธ์ 2565"/>
    <s v="กันยายน 2565"/>
    <s v="สำนักงานเขตพื้นที่การศึกษามัธยมศึกษาประจวบคีรีขันธ์"/>
    <x v="2"/>
    <s v="สพฐ."/>
    <x v="1"/>
    <s v="โครงการปกติ 2565"/>
    <x v="1"/>
    <x v="1"/>
    <s v="หลัก"/>
    <m/>
    <s v="https://emenscr.nesdc.go.th/viewer/view.html?id=6229d1dd050baa05c114322a"/>
  </r>
  <r>
    <s v="สิ่งแวดล้อมศึกษาเพื่อการพัฒนาที่ยั่งยืน"/>
    <s v="สิ่งแวดล้อมศึกษาเพื่อการพัฒนาที่ยั่งยืน"/>
    <s v="ด้านการสร้างการเติบโตบนคุณภาพชีวิตที่เป็นมิตรต่อสิ่งแวดล้อม"/>
    <x v="2"/>
    <s v="มกราคม 2565"/>
    <s v="กันยายน 2565"/>
    <s v="สำนักงานเขตพื้นที่การศึกษาประถมศึกษาสุโขทัย เขต 1"/>
    <x v="2"/>
    <s v="สพฐ."/>
    <x v="1"/>
    <s v="โครงการปกติ 2565"/>
    <x v="0"/>
    <x v="0"/>
    <s v="หลัก"/>
    <m/>
    <s v="https://emenscr.nesdc.go.th/viewer/view.html?id=62297b0695f00a05b746dd73"/>
  </r>
  <r>
    <s v="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"/>
    <s v="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"/>
    <s v="ด้านการสร้างโอกาสและความเสมอภาคทางสังคม"/>
    <x v="2"/>
    <s v="ตุลาคม 2564"/>
    <s v="กันยายน 2565"/>
    <s v="สำนักงานศึกษาธิการภาค 15 (เชียงใหม่)"/>
    <x v="1"/>
    <s v="สป.ศธ."/>
    <x v="1"/>
    <s v="โครงการปกติ 2565"/>
    <x v="1"/>
    <x v="3"/>
    <s v="หลัก"/>
    <m/>
    <s v="https://emenscr.nesdc.go.th/viewer/view.html?id=626a590e237392670b56c789"/>
  </r>
  <r>
    <s v="ลำปางสุขภาพดี เมื่่อไม่มีหมอกควัน (Lampang Healthy Smog Free : A wellness Lampang Project) กระบวนการขับเคลื่อนแก้ไขปัญหาหมอกควันไฟป่าจังหวัดลำปางแบบบูรณาการ : กิจกรรม สร้างเครือข่ายการแก้ไขปัญหาไฟป่าและหมอกควันในพื้นที่ป่าอนุรักษ์จังหวัดลำปาง"/>
    <s v="ลำปางสุขภาพดี เมื่่อไม่มีหมอกควัน (Lampang Healthy Smog Free : A wellness Lampang Project) กระบวนการขับเคลื่อนแก้ไขปัญหาหมอกควันไฟป่าจังหวัดลำปางแบบบูรณาการ : กิจกรรม สร้างเครือข่ายการแก้ไขปัญหาไฟป่าและหมอกควันในพื้นที่ป่าอนุรักษ์จังหวัดลำปาง"/>
    <s v="ด้านการพัฒนาและเสริมสร้างศักยภาพทรัพยากรมนุษย์"/>
    <x v="2"/>
    <s v="ตุลาคม 2564"/>
    <s v="กันยายน 2565"/>
    <s v="สำนักบริหารพื้นที่อนุรักษ์ที่ 13 สาขาลำปาง"/>
    <x v="13"/>
    <s v="อส."/>
    <x v="2"/>
    <s v="โครงการปกติ 2565"/>
    <x v="3"/>
    <x v="7"/>
    <s v="หลัก"/>
    <m/>
    <s v="https://emenscr.nesdc.go.th/viewer/view.html?id=6178c2e9929eeb74de1c6479"/>
  </r>
  <r>
    <s v="โครงการพัฒนาและเพิ่มประสิทธิภาพกระบวนการการประเมินผลกระทบสิ่งแวดล้อม"/>
    <s v="โครงการพัฒนาและเพิ่มประสิทธิภาพกระบวนการการประเมินผลกระทบสิ่งแวดล้อม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พัฒนาระบบการวิเคราะห์ผลกระทบสิ่งแวดล้อม"/>
    <x v="4"/>
    <s v="สผ."/>
    <x v="2"/>
    <s v="โครงการปกติ 2565"/>
    <x v="3"/>
    <x v="5"/>
    <s v="หลัก"/>
    <m/>
    <s v="https://emenscr.nesdc.go.th/viewer/view.html?id=61a73bfe77658f43f3668479"/>
  </r>
  <r>
    <s v="โครงการอนุรักษ์พันธุกรรมพืชฯ อันเนื่องมาจากพระราชดำริฯ (อพ.สธ.)"/>
    <s v="โครงการอนุรักษ์พันธุกรรมพืชฯ อันเนื่องมาจากพระราชดำริฯ (อพ.สธ.)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มหาวิทยาลัยอุบลราชธานี"/>
    <x v="8"/>
    <s v="มอบ."/>
    <x v="0"/>
    <s v="โครงการปกติ 2565"/>
    <x v="1"/>
    <x v="1"/>
    <s v="หลัก"/>
    <m/>
    <s v="https://emenscr.nesdc.go.th/viewer/view.html?id=61a98c7c77658f43f36685f2"/>
  </r>
  <r>
    <s v="โครงการป้องกันและแก้ไขปัญหาหมอกควันและไฟป่าจังหวัดลำพูน ปี 2565"/>
    <s v="โครงการป้องกันและแก้ไขปัญหาหมอกควันและไฟป่าจังหวัดลำพูน ปี 2565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งานทรัพยากรธรรมชาติและสิ่งแวดล้อมจังหวัด ลำพูน"/>
    <x v="5"/>
    <s v="สป.ทส."/>
    <x v="2"/>
    <s v="โครงการปกติ 2565"/>
    <x v="0"/>
    <x v="0"/>
    <s v="หลัก"/>
    <m/>
    <s v="https://emenscr.nesdc.go.th/viewer/view.html?id=61a499ed77658f43f36681b8"/>
  </r>
  <r>
    <s v="โครงการพัฒนาโครงสร้างพื้นฐานภาคการเกษตร"/>
    <s v="โครงการพัฒนาโครงสร้างพื้นฐานภาคการเกษตร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แขวงทางหลวงชนบทศรีสะเกษ"/>
    <x v="16"/>
    <s v="ทช."/>
    <x v="7"/>
    <s v="โครงการปกติ 2565"/>
    <x v="3"/>
    <x v="7"/>
    <s v="หลัก"/>
    <m/>
    <s v="https://emenscr.nesdc.go.th/viewer/view.html?id=61a589957a9fbf43eacea433"/>
  </r>
  <r>
    <s v="หนองบัวลำภูอนุรักษ์และพิทักษ์พันธุกรรมพืช"/>
    <s v="หนองบัวลำภูอนุรักษ์และพิทักษ์พันธุกรรมพืช"/>
    <s v="ด้านการสร้างการเติบโตบนคุณภาพชีวิตที่เป็นมิตรต่อสิ่งแวดล้อม"/>
    <x v="2"/>
    <s v="พฤศจิกายน 2564"/>
    <s v="กันยายน 2565"/>
    <s v="สำนักงานศึกษาธิการจังหวัดหนองบัวลำภู"/>
    <x v="1"/>
    <s v="สป.ศธ."/>
    <x v="1"/>
    <s v="โครงการปกติ 2565"/>
    <x v="1"/>
    <x v="3"/>
    <s v="หลัก"/>
    <m/>
    <s v="https://emenscr.nesdc.go.th/viewer/view.html?id=61b1abd420af770c9d9bf654"/>
  </r>
  <r>
    <s v="โครงการอนุรักษ์พันธุกรรมพืชอันเนื่องมาจากพระราชดำริฯ (อพ.สธ.)"/>
    <s v="โครงการอนุรักษ์พันธุกรรมพืชอันเนื่องมาจากพระราชดำริฯ (อพ.สธ.)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งานทรัพยากรธรรมชาติและสิ่งแวดล้อมจังหวัด พระนครศรีอยุธยา"/>
    <x v="5"/>
    <s v="สป.ทส."/>
    <x v="2"/>
    <s v="โครงการปกติ 2565"/>
    <x v="3"/>
    <x v="6"/>
    <s v="หลัก"/>
    <m/>
    <s v="https://emenscr.nesdc.go.th/viewer/view.html?id=61b6c1a420af770c9d9bf7c7"/>
  </r>
  <r>
    <s v="โครงการพัฒนาและเพิ่มประสิทธิภาพการขอรับใบอนุญาตเป็นผู้มีสิทธิจัดทำรายงานการประเมินผลกระทบสิ่งแวดล้อม ทางระบบดิจิทัล"/>
    <s v="โครงการพัฒนาและเพิ่มประสิทธิภาพการขอรับใบอนุญาตเป็นผู้มีสิทธิจัดทำรายงานการประเมินผลกระทบสิ่งแวดล้อม ทางระบบดิจิทัล"/>
    <s v="ด้านการสร้างการเติบโตบนคุณภาพชีวิตที่เป็นมิตรต่อสิ่งแวดล้อม"/>
    <x v="2"/>
    <s v="พฤศจิกายน 2564"/>
    <s v="กรกฎาคม 2565"/>
    <s v="กองพัฒนาระบบการวิเคราะห์ผลกระทบสิ่งแวดล้อม"/>
    <x v="4"/>
    <s v="สผ."/>
    <x v="2"/>
    <s v="โครงการปกติ 2565"/>
    <x v="1"/>
    <x v="8"/>
    <s v="หลัก"/>
    <m/>
    <s v="https://emenscr.nesdc.go.th/viewer/view.html?id=61b9a69d7087b01cf7ac2b68"/>
  </r>
  <r>
    <s v="โครงการส่งเสริมการมีส่วนร่วมในการป้องกันการเผาในที่โล่ง ไฟป่าและลดหมอกควัน"/>
    <s v="โครงการส่งเสริมการมีส่วนร่วมในการป้องกันการเผาในที่โล่ง ไฟป่าและลดหมอกควัน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อาสาสมัครพิทักษ์ทรัพยากรธรรมชาติและสิ่งแวดล้อม"/>
    <x v="14"/>
    <s v="สส."/>
    <x v="2"/>
    <s v="โครงการปกติ 2565"/>
    <x v="0"/>
    <x v="0"/>
    <s v="หลัก"/>
    <m/>
    <s v="https://emenscr.nesdc.go.th/viewer/view.html?id=61b9b3599832d51cf432cdbd"/>
  </r>
  <r>
    <s v="โครงการสร้างจิตสำนึกด้านทรัพยากรธรรมชาติและสิ่งแวดล้อม"/>
    <s v="โครงการสร้างจิตสำนึก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ส่งเสริมและเผยแพร่"/>
    <x v="14"/>
    <s v="สส."/>
    <x v="2"/>
    <s v="โครงการปกติ 2565"/>
    <x v="0"/>
    <x v="0"/>
    <s v="หลัก"/>
    <m/>
    <s v="https://emenscr.nesdc.go.th/viewer/view.html?id=61b06c2d46d3a6271aae2397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ธันวาคม 2564"/>
    <s v="กันยายน 2565"/>
    <s v="สำนักงานทรัพยากรธรรมชาติและสิ่งแวดล้อมจังหวัด จันทบุรี"/>
    <x v="5"/>
    <s v="สป.ทส."/>
    <x v="2"/>
    <s v="โครงการปกติ 2565"/>
    <x v="1"/>
    <x v="3"/>
    <s v="หลัก"/>
    <m/>
    <s v="https://emenscr.nesdc.go.th/viewer/view.html?id=61b063f3c02cee271c611f5a"/>
  </r>
  <r>
    <s v="การพัฒนากฎหมาย อนุบัญญัติ และกฎระเบียบที่เกี่ยวข้อง"/>
    <s v="การพัฒนากฎหมาย อนุบัญญัติ และกฎระเบียบที่เกี่ยวข้อง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กฎหมาย"/>
    <x v="12"/>
    <s v="คพ."/>
    <x v="2"/>
    <s v="โครงการปกติ 2565"/>
    <x v="1"/>
    <x v="9"/>
    <s v="หลัก"/>
    <m/>
    <s v="https://emenscr.nesdc.go.th/viewer/view.html?id=61bab70a358cdf1cf68825f6"/>
  </r>
  <r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สำนักงานทรัพยากรธรรมชาติและสิ่งแวดล้อมจังหวัดร้อยเอ็ด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สำนักงานทรัพยากรธรรมชาติและสิ่งแวดล้อมจังหวัดร้อยเอ็ด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งานทรัพยากรธรรมชาติและสิ่งแวดล้อมจังหวัด ร้อยเอ็ด"/>
    <x v="5"/>
    <s v="สป.ทส."/>
    <x v="2"/>
    <s v="โครงการปกติ 2565"/>
    <x v="3"/>
    <x v="7"/>
    <s v="หลัก"/>
    <m/>
    <s v="https://emenscr.nesdc.go.th/viewer/view.html?id=61bc361cc326516233ced8aa"/>
  </r>
  <r>
    <s v="โครงการอนุรักษ์พันธุกรรมพืชอันเนื่องมาจากพระราชดำริ ประจำปีงบประมาณ พ.ศ.2565 สำนักงานทรัพยากรธรรมชาติและสิ่งแวดล้อมจังหวัดน่าน"/>
    <s v="โครงการอนุรักษ์พันธุกรรมพืชอันเนื่องมาจากพระราชดำริ ประจำปีงบประมาณ พ.ศ.2565 สำนักงานทรัพยากรธรรมชาติและสิ่งแวดล้อมจังหวัดน่าน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งานทรัพยากรธรรมชาติและสิ่งแวดล้อมจังหวัด น่าน"/>
    <x v="5"/>
    <s v="สป.ทส."/>
    <x v="2"/>
    <s v="โครงการปกติ 2565"/>
    <x v="3"/>
    <x v="5"/>
    <s v="หลัก"/>
    <m/>
    <s v="https://emenscr.nesdc.go.th/viewer/view.html?id=61c2cd7dcf8d3033eb3ef579"/>
  </r>
  <r>
    <s v="โครงการเมืองสิ่งแวดล้อมยั่งยืน"/>
    <s v="โครงการเมืองสิ่งแวดล้อมยั่งยืน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ส่งเสริมการมีส่วนร่วมของประชาชน"/>
    <x v="14"/>
    <s v="สส."/>
    <x v="2"/>
    <s v="โครงการปกติ 2565"/>
    <x v="1"/>
    <x v="8"/>
    <s v="หลัก"/>
    <m/>
    <s v="https://emenscr.nesdc.go.th/viewer/view.html?id=61c3e8d4cf8d3033eb3ef65a"/>
  </r>
  <r>
    <s v="การเรียนรู้ผ่านสื่ออิเล็กทรอนิกส์"/>
    <s v="การเรียนรู้ผ่านสื่ออิเล็กทรอนิกส์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พัฒนาทรัพยากรบุคคลด้านสิ่งแวดล้อม"/>
    <x v="14"/>
    <s v="สส."/>
    <x v="2"/>
    <s v="โครงการปกติ 2565"/>
    <x v="0"/>
    <x v="0"/>
    <s v="หลัก"/>
    <m/>
    <s v="https://emenscr.nesdc.go.th/viewer/view.html?id=61c42f61cf8d3033eb3ef751"/>
  </r>
  <r>
    <s v="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"/>
    <s v="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วิเคราะห์ผลกระทบสิ่งแวดล้อม"/>
    <x v="4"/>
    <s v="สผ."/>
    <x v="2"/>
    <s v="โครงการปกติ 2565"/>
    <x v="0"/>
    <x v="0"/>
    <s v="หลัก"/>
    <m/>
    <s v="https://emenscr.nesdc.go.th/viewer/view.html?id=61c54a63cf8d3033eb3ef80b"/>
  </r>
  <r>
    <s v="การพัฒนาศักยภาพนักบริหารระดับสูงด้านการจัดการสิ่งแวดล้อมอย่างยั่งยืน"/>
    <s v="การพัฒนาศักยภาพนักบริหารระดับสูงด้านการจัดการสิ่งแวดล้อมอย่างยั่งยืน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พัฒนาทรัพยากรบุคคลด้านสิ่งแวดล้อม"/>
    <x v="14"/>
    <s v="สส."/>
    <x v="2"/>
    <s v="โครงการปกติ 2565"/>
    <x v="0"/>
    <x v="0"/>
    <s v="หลัก"/>
    <m/>
    <s v="https://emenscr.nesdc.go.th/viewer/view.html?id=61c427f95203dc33e5cb5008"/>
  </r>
  <r>
    <s v="โครงการอนุรักษ์พลังงานและส่งเสริมความปลอดภัยในโรงงานอุตสาหกรรม  (โรงงานน้ำแข็ง และห้องเย็น) ปีงบประมาณ พ.ศ.2565"/>
    <s v="โครงการอนุรักษ์พลังงานและส่งเสริมความปลอดภัยในโรงงานอุตสาหกรรม  (โรงงานน้ำแข็ง และห้องเย็น) ปีงบประมาณ พ.ศ.2565"/>
    <s v="ด้านการสร้างการเติบโตบนคุณภาพชีวิตที่เป็นมิตรต่อสิ่งแวดล้อม"/>
    <x v="2"/>
    <s v="ธันวาคม 2564"/>
    <s v="สิงหาคม 2565"/>
    <s v="กองส่งเสริมเทคโนโลยีความปลอดภัยโรงงาน"/>
    <x v="6"/>
    <s v="กรอ."/>
    <x v="3"/>
    <s v="โครงการปกติ 2565"/>
    <x v="2"/>
    <x v="10"/>
    <s v="หลัก"/>
    <m/>
    <s v="https://emenscr.nesdc.go.th/viewer/view.html?id=61ca78b174e0ea615e990ab3"/>
  </r>
  <r>
    <s v="การกำกับติดตามการแก้ไขปัญหามลพิษในพื้นที่มาบตาพุดและบริเวณใกล้เคียง จ.ระยอง"/>
    <s v="การกำกับติดตามการแก้ไขปัญหามลพิษในพื้นที่มาบตาพุดและบริเวณใกล้เคียง จ.ระยอง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งานทรัพยากรธรรมชาติและสิ่งแวดล้อมจังหวัด ระยอง"/>
    <x v="5"/>
    <s v="สป.ทส."/>
    <x v="2"/>
    <s v="โครงการปกติ 2565"/>
    <x v="1"/>
    <x v="9"/>
    <s v="หลัก"/>
    <m/>
    <s v="https://emenscr.nesdc.go.th/viewer/view.html?id=61cbebe44db925615229ad00"/>
  </r>
  <r>
    <s v="ขับเคลื่อนการดำเนินงานสวนพฤกษศาสตร์โรงเรียน 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ประจำปีงบประมาณ พ.ศ.2565"/>
    <s v="ขับเคลื่อนการดำเนินงานสวนพฤกษศาสตร์โรงเรียน 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ประจำปีงบประมาณ พ.ศ.2565"/>
    <s v="ด้านการสร้างการเติบโตบนคุณภาพชีวิตที่เป็นมิตรต่อสิ่งแวดล้อม"/>
    <x v="2"/>
    <s v="ธันวาคม 2564"/>
    <s v="กันยายน 2565"/>
    <s v="สำนักงานศึกษาธิการจังหวัดสระบุรี"/>
    <x v="1"/>
    <s v="สป.ศธ."/>
    <x v="1"/>
    <s v="โครงการปกติ 2565"/>
    <x v="0"/>
    <x v="2"/>
    <s v="หลัก"/>
    <m/>
    <s v="https://emenscr.nesdc.go.th/viewer/view.html?id=61d80817818afa2cb9a75e3f"/>
  </r>
  <r>
    <s v="ค่าใช้จ่ายในการขับเคลื่อนการประเมินสิ่งแวดล้อมระดับยุทธศาสตร์ (SEA) (จ้างที่ปรึกษา)"/>
    <s v="ค่าใช้จ่ายในการขับเคลื่อนการประเมินสิ่งแวดล้อมระดับยุทธศาสตร์ (SEA) (จ้างที่ปรึกษา)"/>
    <s v="ด้านการสร้างการเติบโตบนคุณภาพชีวิตที่เป็นมิตรต่อสิ่งแวดล้อม"/>
    <x v="2"/>
    <s v="มีนาคม 2565"/>
    <s v="กุมภาพันธ์ 2566"/>
    <s v="กองยุทธศาสตร์การพัฒนาทรัพยากรธรรมชาติและสิ่งแวดล้อม"/>
    <x v="10"/>
    <s v="สศช."/>
    <x v="5"/>
    <s v="โครงการปกติ 2565"/>
    <x v="1"/>
    <x v="3"/>
    <s v="หลัก"/>
    <m/>
    <s v="https://emenscr.nesdc.go.th/viewer/view.html?id=61efab86f3aaba2e6ce5ea0e"/>
  </r>
  <r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5"/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5"/>
    <s v="ด้านการสร้างการเติบโตบนคุณภาพชีวิตที่เป็นมิตรต่อสิ่งแวดล้อม"/>
    <x v="2"/>
    <s v="กรกฎาคม 2565"/>
    <s v="กันยายน 2565"/>
    <s v="สำนักงานเขตพื้นที่การศึกษาประถมศึกษาตาก เขต 2"/>
    <x v="2"/>
    <s v="สพฐ."/>
    <x v="1"/>
    <s v="โครงการปกติ 2565"/>
    <x v="3"/>
    <x v="6"/>
    <s v="หลัก"/>
    <m/>
    <s v="https://emenscr.nesdc.go.th/viewer/view.html?id=62cbcaf47825de3dde3343ce"/>
  </r>
  <r>
    <s v="โครงการค่าย&quot; เยาวชน รักษ์พงไพร เฉลิมพระเกียรติ 60 พรรษา สมเด็จพระเทพรัตนราชสุดาฯสยามบรมราชกุมารี &quot; ประจำปี 2564"/>
    <s v="โครงการค่าย&quot; เยาวชน รักษ์พงไพร เฉลิมพระเกียรติ 60 พรรษา สมเด็จพระเทพรัตนราชสุดาฯสยามบรมราชกุมารี &quot; ประจำปี 2564"/>
    <s v="ด้านการสร้างการเติบโตบนคุณภาพชีวิตที่เป็นมิตรต่อสิ่งแวดล้อม"/>
    <x v="2"/>
    <s v="มิถุนายน 2564"/>
    <s v="กันยายน 2564"/>
    <s v="สำนักงานเขตพื้นที่การศึกษาประถมศึกษาตาก เขต 2"/>
    <x v="2"/>
    <s v="สพฐ."/>
    <x v="1"/>
    <s v="โครงการปกติ 2565"/>
    <x v="3"/>
    <x v="6"/>
    <s v="หลัก"/>
    <m/>
    <s v="https://emenscr.nesdc.go.th/viewer/view.html?id=617a5a64e5b95b6abff43068"/>
  </r>
  <r>
    <s v="โครงการสตูลเข้มแข็งเตรียมพร้อมรับภัยพิบัติ "/>
    <s v="โครงการสตูลเข้มแข็งเตรียมพร้อมรับภัยพิบัติ 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สำนักงานป้องกันและบรรเทาสาธารณภัย จังหวัดสตูล"/>
    <x v="15"/>
    <s v="ปภ."/>
    <x v="6"/>
    <s v="โครงการปกติ 2565"/>
    <x v="1"/>
    <x v="9"/>
    <s v="หลัก"/>
    <m/>
    <s v="https://emenscr.nesdc.go.th/viewer/view.html?id=617f89766cccdb5cd1eb5bd7"/>
  </r>
  <r>
    <s v="โครงการเสริมสร้างคุณลักษณะอันพึงประสงค์ด้านการบริหารจัดการทรัพยากรธรรมชาติและสิ่งแวดล้อมมุ่งสู่การเติบโตอย่างยั่งยืน"/>
    <s v="โครงการเสริมสร้างคุณลักษณะอันพึงประสงค์ด้านการบริหารจัดการทรัพยากรธรรมชาติและสิ่งแวดล้อมมุ่งสู่การเติบโตอย่างยั่งยืน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s v="กองยุทธศาสตร์และแผนงาน"/>
    <x v="4"/>
    <s v="สผ."/>
    <x v="2"/>
    <s v="โครงการปกติ 2565"/>
    <x v="3"/>
    <x v="6"/>
    <s v="หลัก"/>
    <m/>
    <s v="https://emenscr.nesdc.go.th/viewer/view.html?id=6180e37d45ef3a65de46a3db"/>
  </r>
  <r>
    <s v="พัฒนาคุณภาพการศึกษาโดยใช้งานสวนพฤกษศาสตร์ ในโครงการอนุรักษ์พันธุกรรมพืชอันเนื่องมาจากพระราชดำริฯ เป็นฐาน"/>
    <s v="พัฒนาคุณภาพการศึกษาโดยใช้งานสวนพฤกษศาสตร์ ในโครงการอนุรักษ์พันธุกรรมพืชอันเนื่องมาจากพระราชดำริฯ เป็นฐาน"/>
    <s v="ด้านการสร้างการเติบโตบนคุณภาพชีวิตที่เป็นมิตรต่อสิ่งแวดล้อม"/>
    <x v="2"/>
    <s v="มกราคม 2565"/>
    <s v="กันยายน 2565"/>
    <s v="สำนักงานเขตพื้นที่การศึกษาประถมศึกษานครราชสีมา เขต 4"/>
    <x v="2"/>
    <s v="สพฐ."/>
    <x v="1"/>
    <s v="โครงการปกติ 2565"/>
    <x v="0"/>
    <x v="0"/>
    <s v="หลัก"/>
    <m/>
    <s v="https://emenscr.nesdc.go.th/viewer/view.html?id=6231aa8fa5906c2349f1e8d9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1">
  <r>
    <s v="ศธ0585.14-63-0039"/>
    <s v="โครงการอบรมเชิงปฏิบัติการเขียนเอกสารประกอบการสอนเพื่อขอกำหนดตำแหน่งผู้ช่วยศาสตราจารย์"/>
    <s v="โครงการอบรมเชิงปฏิบัติการเขียนเอกสารประกอบการสอนเพื่อขอกำหนดตำแหน่งผู้ช่วยศาสตราจารย์"/>
    <s v="ด้านการปรับสมดุลและพัฒนาระบบการบริหารจัดการภาครัฐ"/>
    <n v="2563"/>
    <s v="กรกฎาคม 2563"/>
    <s v="กรกฎาคม 2564"/>
    <s v="คณะศิลปศาสตร์"/>
    <x v="0"/>
    <s v="มทร.สุวรรณภูมิ"/>
    <s v="กระทรวงการอุดมศึกษา วิทยาศาสตร์ วิจัยและนวัตกรรม"/>
    <s v="โครงการปกติ 2563"/>
    <s v="v3_180501V01"/>
    <s v="v3_180501V01F02"/>
    <s v="หลัก"/>
    <m/>
    <s v="https://emenscr.nesdc.go.th/viewer/view.html?id=5f71b1747c54104601acfdb0"/>
    <s v="180501F0103"/>
  </r>
  <r>
    <s v="ศธ0274-63-0032"/>
    <s v="ขยะให้ชีวิตเป็นมิตรกับสิ่งแวดล้อม ปีงบประมาณ พ.ศ.2563"/>
    <s v="ขยะให้ชีวิตเป็นมิตรกับสิ่งแวดล้อม ปีงบประมาณ พ.ศ.2563"/>
    <s v="ด้านการปรับสมดุลและพัฒนาระบบการบริหารจัดการภาครัฐ"/>
    <n v="2563"/>
    <s v="กรกฎาคม 2563"/>
    <s v="กันยายน 2563"/>
    <s v="สำนักงานศึกษาธิการจังหวัดนครปฐม"/>
    <x v="1"/>
    <s v="สป.ศธ."/>
    <s v="กระทรวงศึกษาธิการ"/>
    <s v="โครงการปกติ 2563"/>
    <s v="v3_180501V01"/>
    <s v="v3_180501V01F02"/>
    <s v="หลัก"/>
    <m/>
    <s v="https://emenscr.nesdc.go.th/viewer/view.html?id=5f3d383f97741009600a423b"/>
    <s v="180501F0102"/>
  </r>
  <r>
    <s v="ศธ 04256-63-0012"/>
    <s v="อนุรักษ์สิ่งแวดล้อมตามหลักปรัชญาของเศรษฐกิจพอเพียงบูรณาการแหล่งเรียนรู้ในโรงเรียน"/>
    <s v="อนุรักษ์สิ่งแวดล้อมตามหลักปรัชญาของเศรษฐกิจพอเพียงบูรณาการแหล่งเรียนรู้ในโรงเรียน"/>
    <s v="ด้านการสร้างการเติบโตบนคุณภาพชีวิตที่เป็นมิตรต่อสิ่งแวดล้อม"/>
    <n v="2563"/>
    <s v="กันยายน 2562"/>
    <s v="ตุลาคม 2563"/>
    <s v="สำนักงานเขตพื้นที่การศึกษามัธยมศึกษา เขต 26 (มหาสารคาม)"/>
    <x v="2"/>
    <s v="สพฐ."/>
    <s v="กระทรวงศึกษาธิการ"/>
    <s v="โครงการปกติ 2563"/>
    <s v="v3_180501V04"/>
    <s v="v3_180501V04F05"/>
    <s v="หลัก"/>
    <m/>
    <s v="https://emenscr.nesdc.go.th/viewer/view.html?id=5f5f3261438daa2779403e8a"/>
    <s v="180501F0406"/>
  </r>
  <r>
    <s v="ศธ 04243-63-0010"/>
    <s v="โครงการสร้างวินัยและจิตสำนึกเพื่อคุณภาพชีวิตที่เป็นมิตรกับสิ่งแวดล้อม"/>
    <s v="โครงการสร้างวินัยและจิตสำนึกเพื่อ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มิถุนายน 2563"/>
    <s v="มิถุนายน 2563"/>
    <s v="สำนักงานเขตพื้นที่การศึกษามัธยมศึกษา เขต 13 (ตรัง-กระบี่)"/>
    <x v="2"/>
    <s v="สพฐ."/>
    <s v="กระทรวงศึกษาธิการ"/>
    <s v="โครงการปกติ 2563"/>
    <s v="v3_180501V01"/>
    <s v="v3_180501V01F02"/>
    <s v="หลัก"/>
    <m/>
    <s v="https://emenscr.nesdc.go.th/viewer/view.html?id=5f3e1fb597741009600a42b7"/>
    <s v="180501F0102"/>
  </r>
  <r>
    <s v="ศธ 04233-63-0014"/>
    <s v="สร้างจิตสำนึกในการอนุรักษ์พลังงาน สพม.3 ประจำปี 2563"/>
    <s v="สร้างจิตสำนึกในการอนุรักษ์พลังงาน สพม.3 ประจำปี 2563"/>
    <s v="ด้านการสร้างการเติบโตบนคุณภาพชีวิตที่เป็นมิตรต่อสิ่งแวดล้อม"/>
    <n v="2563"/>
    <s v="พฤศจิกายน 2562"/>
    <s v="เมษายน 2563"/>
    <s v="สำนักงานเขตพื้นที่การศึกษามัธยมศึกษา เขต 3 (นนทบุรี-พระนครศรีอยุธยา)"/>
    <x v="2"/>
    <s v="สพฐ."/>
    <s v="กระทรวงศึกษาธิการ"/>
    <s v="โครงการปกติ 2563"/>
    <s v="v3_180501V01"/>
    <s v="v3_180501V01F01"/>
    <s v="หลัก"/>
    <m/>
    <s v="https://emenscr.nesdc.go.th/viewer/view.html?id=5f28e1684ae89a0c1450de0a"/>
    <s v="180501F0101"/>
  </r>
  <r>
    <s v="ศธ 04174-63-0029"/>
    <s v="สำนักงานสีเขียว (Green Office)"/>
    <s v="สำนักงานสีเขียว (Green Office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เขตพื้นที่การศึกษาประถมศึกษาอ่างทอง"/>
    <x v="2"/>
    <s v="สพฐ."/>
    <s v="กระทรวงศึกษาธิการ"/>
    <s v="โครงการปกติ 2563"/>
    <s v="v3_180501V01"/>
    <s v="v3_180501V01F02"/>
    <s v="หลัก"/>
    <m/>
    <s v="https://emenscr.nesdc.go.th/viewer/view.html?id=5f7035f10f92324608a113bd"/>
    <s v="180501F0102"/>
  </r>
  <r>
    <s v="ศธ 04164-63-0008"/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กรกฎาคม 2563"/>
    <s v="กันยายน 2563"/>
    <s v="สำนักงานเขตพื้นที่การศึกษาประถมศึกษาสุราษฎร์ธานี เขต 2"/>
    <x v="2"/>
    <s v="สพฐ."/>
    <s v="กระทรวงศึกษาธิการ"/>
    <s v="โครงการปกติ 2563"/>
    <s v="v3_180501V01"/>
    <s v="v3_180501V01F02"/>
    <s v="หลัก"/>
    <m/>
    <s v="https://emenscr.nesdc.go.th/viewer/view.html?id=5f619c286cae187250a8603d"/>
    <s v="180501F0102"/>
  </r>
  <r>
    <s v="ศธ 04127-63-0051"/>
    <s v="“ค่ายเยาวชน..รักษ์พงไพร” เฉลิมพระเกียรติ 60 พรรษา สมเด็จพระเทพรัตนราชสุดาฯ สยามบรมราชกุมารี  ปีที่ 6 ประจำปีงบประมาณ พ.ศ. 2563"/>
    <s v="“ค่ายเยาวชน..รักษ์พงไพร” เฉลิมพระเกียรติ 60 พรรษา สมเด็จพระเทพรัตนราชสุดาฯ สยามบรมราชกุมารี  ปีที่ 6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เขตพื้นที่การศึกษาประถมศึกษาราชบุรี เขต 1"/>
    <x v="2"/>
    <s v="สพฐ."/>
    <s v="กระทรวงศึกษาธิการ"/>
    <s v="โครงการปกติ 2563"/>
    <s v="v3_180501V04"/>
    <s v="v3_180501V04F06"/>
    <s v="หลัก"/>
    <m/>
    <s v="https://emenscr.nesdc.go.th/viewer/view.html?id=5f43545ea5aadb728f7231e5"/>
    <s v="180501F0407"/>
  </r>
  <r>
    <s v="ศธ 04102-63-0027"/>
    <s v="โครงการค่ายเยาวชน รักษ์พงไพร เฉลิมพระเกียรติ 60 พรรษา สมเด็จพระเทพรัตนราชสุดาฯ สยามบรมราชกุมารี ประจำปี 2563"/>
    <s v="โครงการค่ายเยาวชน รักษ์พงไพร เฉลิมพระเกียรติ 60 พรรษา สมเด็จพระเทพรัตนราชสุดาฯ สยามบรมราชกุมารี ประจำปี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เขตพื้นที่การศึกษาประถมศึกษาพิษณุโลก เขต 2"/>
    <x v="2"/>
    <s v="สพฐ."/>
    <s v="กระทรวงศึกษาธิการ"/>
    <s v="โครงการปกติ 2563"/>
    <s v="v3_180501V01"/>
    <s v="v3_180501V01F02"/>
    <s v="หลัก"/>
    <m/>
    <s v="https://emenscr.nesdc.go.th/viewer/view.html?id=5ef460292d7d7a47827f194e"/>
    <s v="180501F0102"/>
  </r>
  <r>
    <s v="ศธ 04081-63-0004"/>
    <s v="“รักษ์ป่าน่าน”  จากธรรมชาติในชุมชน สู่การเรียนรู้ที่ยั่งยืน"/>
    <s v="“รักษ์ป่าน่าน”  จากธรรมชาติในชุมชน สู่การเรียนรู้ที่ยั่งยืน"/>
    <s v="ด้านการสร้างการเติบโตบนคุณภาพชีวิตที่เป็นมิตรต่อสิ่งแวดล้อม"/>
    <n v="2563"/>
    <s v="กรกฎาคม 2563"/>
    <s v="กันยายน 2563"/>
    <s v="สำนักงานเขตพื้นที่การศึกษาประถมศึกษาน่าน เขต 2"/>
    <x v="2"/>
    <s v="สพฐ."/>
    <s v="กระทรวงศึกษาธิการ"/>
    <s v="โครงการปกติ 2563"/>
    <s v="v3_180501V01"/>
    <s v="v3_180501V01F02"/>
    <s v="หลัก"/>
    <m/>
    <s v="https://emenscr.nesdc.go.th/viewer/view.html?id=5f682ac4451132185ff59fca"/>
    <s v="180501F0102"/>
  </r>
  <r>
    <s v="ศธ 04057-63-0015"/>
    <s v="ค่ายเยาวชน...รักษ์พงไพร เฉลิมพระเกียรติ 60 พรรษา สมเด็จพระเทพรัตนราชสุดา ฯ  สยามบรมราชกุมารี  ปีที่ 6 พ.ศ. 2563 เครือข่ายเชิงพื้นที่ ภาคกลาง 2 (Rakpongprai Network : RN) "/>
    <s v="ค่ายเยาวชน...รักษ์พงไพร เฉลิมพระเกียรติ 60 พรรษา สมเด็จพระเทพรัตนราชสุดา ฯ  สยามบรมราชกุมารี  ปีที่ 6 พ.ศ. 2563 เครือข่ายเชิงพื้นที่ ภาคกลาง 2 (Rakpongprai Network : RN) "/>
    <s v="ด้านการพัฒนาและเสริมสร้างศักยภาพทรัพยากรมนุษย์"/>
    <n v="2563"/>
    <s v="เมษายน 2563"/>
    <s v="กันยายน 2563"/>
    <s v="สำนักงานเขตพื้นที่การศึกษาประถมศึกษานครนายก"/>
    <x v="2"/>
    <s v="สพฐ."/>
    <s v="กระทรวงศึกษาธิการ"/>
    <s v="โครงการปกติ 2563"/>
    <s v="v3_180501V01"/>
    <s v="v3_180501V01F02"/>
    <s v="หลัก"/>
    <m/>
    <s v="https://emenscr.nesdc.go.th/viewer/view.html?id=5f528085d506130fc4d48c52"/>
    <s v="180501F0102"/>
  </r>
  <r>
    <s v="ศธ 04047-63-0013"/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เขตพื้นที่การศึกษาประถมศึกษาเชียงใหม่ เขต 1"/>
    <x v="2"/>
    <s v="สพฐ."/>
    <s v="กระทรวงศึกษาธิการ"/>
    <s v="โครงการปกติ 2563"/>
    <s v="v3_180501V01"/>
    <s v="v3_180501V01F01"/>
    <s v="หลัก"/>
    <m/>
    <s v="https://emenscr.nesdc.go.th/viewer/view.html?id=5f29829cadc5890c1c144c16"/>
    <s v="180501F0101"/>
  </r>
  <r>
    <s v="ศธ 04036-63-0007"/>
    <s v="ค่ายเยาวชนรักษ์พงไพร"/>
    <s v="ค่ายเยาวชนรักษ์พงไพร"/>
    <s v="ด้านการสร้างการเติบโตบนคุณภาพชีวิตที่เป็นมิตรต่อสิ่งแวดล้อม"/>
    <n v="2563"/>
    <s v="ตุลาคม 2562"/>
    <s v="ธันวาคม 2562"/>
    <s v="สำนักงานเขตพื้นที่การศึกษาประถมศึกษาชลบุรี เขต 3"/>
    <x v="2"/>
    <s v="สพฐ."/>
    <s v="กระทรวงศึกษาธิการ"/>
    <s v="โครงการปกติ 2563"/>
    <s v="v3_180501V01"/>
    <s v="v3_180501V01F02"/>
    <s v="หลัก"/>
    <m/>
    <s v="https://emenscr.nesdc.go.th/viewer/view.html?id=5f6abb627c54104601acfbdc"/>
    <s v="180501F0102"/>
  </r>
  <r>
    <s v="ศธ 04020-63-0040"/>
    <s v="ค่ายเยาวชน รักษ์พงไพร เฉลิมพระเกียรติ 60 พรรษา สมเด็จพระเทพรัตน์ราชสุดาฯสยามบรมราชกุมารี ปีที่ 6 พ.ศ. 2563 ระดับเครือข่ายเชิงพื้นที่ (Rakpongprai Network : RN) ระดับภูมิภาค (ภาคตะวันออกเฉียงเหนือ)"/>
    <s v="ค่ายเยาวชน รักษ์พงไพร เฉลิมพระเกียรติ 60 พรรษา สมเด็จพระเทพรัตน์ราชสุดาฯสยามบรมราชกุมารี ปีที่ 6 พ.ศ. 2563 ระดับเครือข่ายเชิงพื้นที่ (Rakpongprai Network : RN) ระดับภูมิภาค (ภาคตะวันออกเฉียงเหนือ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เขตพื้นที่การศึกษาประถมศึกษากาฬสินธุ์ เขต 1"/>
    <x v="2"/>
    <s v="สพฐ."/>
    <s v="กระทรวงศึกษาธิการ"/>
    <s v="โครงการปกติ 2563"/>
    <s v="v3_180501V03"/>
    <s v="v3_180501V03F02"/>
    <s v="หลัก"/>
    <m/>
    <s v="https://emenscr.nesdc.go.th/viewer/view.html?id=5f58958dd506130fc4d48d78"/>
    <s v="180501F0304"/>
  </r>
  <r>
    <s v="วท 5311.3-63-0001"/>
    <s v="โครงการประยุกต์ใช้นวัตกรรมอวกาศและภูมิสารสนเทศเพื่อยกระดับกระบวนทัศน์ในการเติบโตอย่างยั่งยืน"/>
    <s v="โครงการประยุกต์ใช้นวัตกรรมอวกาศและภูมิสารสนเทศเพื่อยกระดับกระบวนทัศน์ในการเติบโตอย่างยั่งยืน"/>
    <s v="ด้านการสร้างการเติบโตบนคุณภาพชีวิตที่เป็นมิตรต่อสิ่งแวดล้อม"/>
    <n v="2563"/>
    <s v="ตุลาคม 2564"/>
    <s v="กันยายน 2565"/>
    <s v="PM GGP"/>
    <x v="3"/>
    <s v="สทอภ."/>
    <s v="กระทรวงการอุดมศึกษา วิทยาศาสตร์ วิจัยและนวัตกรรม"/>
    <s v="โครงการปกติ 2563"/>
    <s v="v3_180501V02"/>
    <s v="v3_180501V02F01"/>
    <s v="หลัก"/>
    <m/>
    <s v="https://emenscr.nesdc.go.th/viewer/view.html?id=5fb341393122ce2ce97471fe"/>
    <s v="180501F0201"/>
  </r>
  <r>
    <s v="ทส 1009-63-0037"/>
    <s v="โครงการ “การเสริมสร้างคุณลักษณะอันพึงประสงค์ด้านการบริหารจัดการทรัพยากรธรรมชาติและสิ่งแวดล้อมมุ่งสู่การเติบโตอย่างยั่งยืน”"/>
    <s v="โครงการ “การเสริมสร้างคุณลักษณะอันพึงประสงค์ด้านการบริหารจัดการทรัพยากรธรรมชาติและสิ่งแวดล้อมมุ่งสู่การเติบโตอย่างยั่งยืน”"/>
    <s v="ด้านการสร้างการเติบโตบนคุณภาพชีวิตที่เป็นมิตรต่อสิ่งแวดล้อม"/>
    <n v="2563"/>
    <s v="ตุลาคม 2564"/>
    <s v="กันยายน 2565"/>
    <s v="กองยุทธศาสตร์และแผนงาน"/>
    <x v="4"/>
    <s v="สผ."/>
    <s v="กระทรวงทรัพยากรธรรมชาติและสิ่งแวดล้อม"/>
    <s v="โครงการปกติ 2563"/>
    <s v="v3_180501V02"/>
    <s v="v3_180501V02F02"/>
    <s v="หลัก"/>
    <m/>
    <s v="https://emenscr.nesdc.go.th/viewer/view.html?id=5fbe2affbeab9d2a7939bfb1"/>
    <s v="180501F0203"/>
  </r>
  <r>
    <s v="ศธ 04097-63-0049"/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เขตพื้นที่การศึกษาประถมศึกษาพังงา"/>
    <x v="2"/>
    <s v="สพฐ."/>
    <s v="กระทรวงศึกษาธิการ"/>
    <s v="โครงการปกติ 2563"/>
    <s v="v3_180501V01"/>
    <s v="v3_180501V01F02"/>
    <s v="หลัก"/>
    <m/>
    <s v="https://emenscr.nesdc.go.th/viewer/view.html?id=5f69c5ef9c6af045fbf3cdda"/>
    <s v="180501F0102"/>
  </r>
  <r>
    <s v="ศธ 04072-63-0026"/>
    <s v="สิ่งแวดล้อมศึกษา &quot;สืบสานศาสตร์พระราชาสู่การพัฒนาอย่างยั่งยืน ตามเป้าหมายการพัฒนาที่ี่ยั้่งยืน (Sustainable Development Goals:SDGs)"/>
    <s v="สิ่งแวดล้อมศึกษา &quot;สืบสานศาสตร์พระราชาสู่การพัฒนาอย่างยั่งยืน ตามเป้าหมายการพัฒนาที่ี่ยั้่งยืน (Sustainable Development Goals:SDGs)"/>
    <s v="ด้านการสร้างการเติบโตบนคุณภาพชีวิตที่เป็นมิตรต่อสิ่งแวดล้อม"/>
    <n v="2563"/>
    <s v="สิงหาคม 2563"/>
    <s v="กันยายน 2563"/>
    <s v="สำนักงานเขตพื้นที่การศึกษาประถมศึกษานครศรีธรรมราช เขต 4"/>
    <x v="2"/>
    <s v="สพฐ."/>
    <s v="กระทรวงศึกษาธิการ"/>
    <s v="โครงการปกติ 2563"/>
    <s v="v3_180501V01"/>
    <s v="v3_180501V01F02"/>
    <s v="หลัก"/>
    <m/>
    <s v="https://emenscr.nesdc.go.th/viewer/view.html?id=5f5b4137eea4d527691de5f9"/>
    <s v="180501F0102"/>
  </r>
  <r>
    <s v="อย 0214-64-0004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พระนครศรีอยุธยา"/>
    <x v="5"/>
    <s v="สป.ทส."/>
    <s v="กระทรวงทรัพยากรธรรมชาติและสิ่งแวดล้อม"/>
    <s v="โครงการปกติ 2564"/>
    <s v="v3_180501V02"/>
    <s v="v3_180501V02F02"/>
    <s v="หลัก"/>
    <m/>
    <s v="https://emenscr.nesdc.go.th/viewer/view.html?id=6012620bdca25b658e8ee4e2"/>
    <s v="180501F0203"/>
  </r>
  <r>
    <s v="อบ 0214-64-0001"/>
    <s v="โครงการพัฒนาอุทยานธรณีผาชัน สามพันโบก (Phachan Samphanbok Geo park)"/>
    <s v="โครงการพัฒนาอุทยานธรณีผาชัน สามพันโบก (Phachan Samphanbok Geo park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อุบลราชธานี"/>
    <x v="5"/>
    <s v="สป.ทส."/>
    <s v="กระทรวงทรัพยากรธรรมชาติและสิ่งแวดล้อม"/>
    <s v="โครงการปกติ 2564"/>
    <s v="v3_180501V04"/>
    <s v="v3_180501V04F06"/>
    <s v="หลัก"/>
    <m/>
    <s v="https://emenscr.nesdc.go.th/viewer/view.html?id=5fd6e94fa7ca1a34f39f3440"/>
    <s v="180501F0407"/>
  </r>
  <r>
    <s v="อท 0214-64-0001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่างทอง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่างทอง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กุมภาพันธ์ 2564"/>
    <s v="มิถุนายน 2564"/>
    <s v="สำนักงานทรัพยากรธรรมชาติและสิ่งแวดล้อมจังหวัด อ่างทอง"/>
    <x v="5"/>
    <s v="สป.ทส."/>
    <s v="กระทรวงทรัพยากรธรรมชาติและสิ่งแวดล้อม"/>
    <s v="โครงการปกติ 2564"/>
    <s v="v3_180501V01"/>
    <s v="v3_180501V01F02"/>
    <s v="หลัก"/>
    <m/>
    <s v="https://emenscr.nesdc.go.th/viewer/view.html?id=601a558218b8722b6e8ec473"/>
    <s v="180501F0102"/>
  </r>
  <r>
    <s v="อก 0310-64-0021"/>
    <s v="ปรับปรุงระบบน้ำใช้ภายในศูนย์วิจัยและเตือนภัยมลพิษโรงงานภาคตะวันออก ตำบลหนองข้างคอก อำเภอเมืองชลบุรี จังหวัดชลบุรี"/>
    <s v="ปรับปรุงระบบน้ำใช้ภายในศูนย์วิจัยและเตือนภัยมลพิษโรงงานภาคตะวันออก ตำบลหนองข้างคอก อำเภอเมืองชลบุรี จังหวัดชลบุรี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วิจัยและเตือนภัยมลพิษโรงงาน"/>
    <x v="6"/>
    <s v="กรอ."/>
    <s v="กระทรวงอุตสาหกรรม"/>
    <s v="โครงการปกติ 2564"/>
    <s v="v3_180501V02"/>
    <s v="v3_180501V02F03"/>
    <s v="หลัก"/>
    <m/>
    <s v="https://emenscr.nesdc.go.th/viewer/view.html?id=60e2c9c6bcf570643a9fb134"/>
    <s v="180501F0204"/>
  </r>
  <r>
    <s v="อก 0310-64-0019"/>
    <s v="ระบบเฝ้าระวังและเตือนภัยมลพิาระยะไกล แขวงทุ่งพญาไท เขตราชเทวี กรุงเทพมหานคร"/>
    <s v="ระบบเฝ้าระวังและเตือนภัยมลพิาระยะไกล แขวงทุ่งพญาไท เขตราชเทวี กรุงเทพมหานคร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วิจัยและเตือนภัยมลพิษโรงงาน"/>
    <x v="6"/>
    <s v="กรอ."/>
    <s v="กระทรวงอุตสาหกรรม"/>
    <s v="โครงการปกติ 2564"/>
    <s v="v3_180501V02"/>
    <s v="v3_180501V02F01"/>
    <s v="หลัก"/>
    <m/>
    <s v="https://emenscr.nesdc.go.th/viewer/view.html?id=60e29a9514f4d5170d3da1ff"/>
    <s v="180501F0202"/>
  </r>
  <r>
    <s v="ศธ0250-64-0012"/>
    <s v="ขับเคลื่อนการดำเนินงานสวนพฤกษศาสตร์โรงเรียนในสมเด็จพระเทพรัตนราชสุดาฯ สยามบรมราชกุมารีในพื้นที่สำนักงานศึกษาธิการภาค 14"/>
    <s v="ขับเคลื่อนการดำเนินงานสวนพฤกษศาสตร์โรงเรียนในสมเด็จพระเทพรัตนราชสุดาฯ สยามบรมราชกุมารีในพื้นที่สำนักงานศึกษาธิการภาค 1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ศึกษาธิการภาค 14 (อุบลราชธานี)"/>
    <x v="1"/>
    <s v="สป.ศธ."/>
    <s v="กระทรวงศึกษาธิการ"/>
    <s v="โครงการปกติ 2564"/>
    <s v="v3_180501V01"/>
    <s v="v3_180501V01F02"/>
    <s v="หลัก"/>
    <m/>
    <s v="https://emenscr.nesdc.go.th/viewer/view.html?id=60163ab535fb5c2f7ac7d453"/>
    <s v="180501F0102"/>
  </r>
  <r>
    <s v="ศธ0249-64-0012"/>
    <s v="โครงการ “รักปฐพี  คืนชีวีที่หลากหลายให้ผืนดิน : Keep soil  alive, soil biodiversity” สำนักงานศึกษาธิการภาค 12 ปีงบประมาณ พ.ศ. 2564"/>
    <s v="โครงการ “รักปฐพี  คืนชีวีที่หลากหลายให้ผืนดิน : Keep soil  alive, soil biodiversity” สำนักงานศึกษาธิการภาค 12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ธันวาคม 2563"/>
    <s v="สำนักงานศึกษาธิการภาค 12 (ขอนแก่น)"/>
    <x v="1"/>
    <s v="สป.ศธ."/>
    <s v="กระทรวงศึกษาธิการ"/>
    <s v="โครงการปกติ 2564"/>
    <s v="v3_180501V04"/>
    <s v="v3_180501V04F05"/>
    <s v="หลัก"/>
    <m/>
    <s v="https://emenscr.nesdc.go.th/viewer/view.html?id=60177b1835fb5c2f7ac7d602"/>
    <s v="180501F0406"/>
  </r>
  <r>
    <s v="ศธ02126-64-0002"/>
    <s v="โครงการหนองบัวลำภูอนุรักษ์และพิทักษ์พันธุกรรมพืช"/>
    <s v="โครงการหนองบัวลำภูอนุรักษ์และพิทักษ์พันธุกรรมพืช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ศึกษาธิการจังหวัดหนองบัวลำภู"/>
    <x v="1"/>
    <s v="สป.ศธ."/>
    <s v="กระทรวงศึกษาธิการ"/>
    <s v="โครงการปกติ 2564"/>
    <s v="v3_180501V02"/>
    <s v="v3_180501V02F01"/>
    <s v="หลัก"/>
    <m/>
    <s v="https://emenscr.nesdc.go.th/viewer/view.html?id=5fc9d78e5d06316aaee532f5"/>
    <s v="180501F0201"/>
  </r>
  <r>
    <s v="ศธ02118-64-0002"/>
    <s v="ขับเคลื่อนการดำเนินงานสวนพฤกษศาสตร์โรงเรียนและ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3"/>
    <s v="ขับเคลื่อนการดำเนินงานสวนพฤกษศาสตร์โรงเรียนและ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3"/>
    <s v="ด้านการสร้างการเติบโตบนคุณภาพชีวิตที่เป็นมิตรต่อสิ่งแวดล้อม"/>
    <n v="2564"/>
    <s v="กันยายน 2563"/>
    <s v="กันยายน 2563"/>
    <s v="สำนักงานศึกษาธิการจังหวัดสระบุรี"/>
    <x v="1"/>
    <s v="สป.ศธ."/>
    <s v="กระทรวงศึกษาธิการ"/>
    <s v="โครงการปกติ 2564"/>
    <s v="v3_180501V04"/>
    <s v="v3_180501V04F06"/>
    <s v="หลัก"/>
    <m/>
    <s v="https://emenscr.nesdc.go.th/viewer/view.html?id=5f8fba096c3834541c553fa6"/>
    <s v="180501F0407"/>
  </r>
  <r>
    <s v="ศธ 0536.8-64-0007"/>
    <s v="การพัฒนาระบบข้อมูลตำบลในจังหวัด"/>
    <s v="การพัฒนาระบบข้อมูลตำบลใน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"/>
    <x v="7"/>
    <s v="มรภ.กพ."/>
    <s v="กระทรวงการอุดมศึกษา วิทยาศาสตร์ วิจัยและนวัตกรรม"/>
    <s v="โครงการปกติ 2564"/>
    <s v="v3_180501V04"/>
    <s v="v3_180501V04F04"/>
    <s v="หลัก"/>
    <m/>
    <s v="https://emenscr.nesdc.go.th/viewer/view.html?id=600e9254ef06eb0e8c9adefe"/>
    <s v="180501F0405"/>
  </r>
  <r>
    <s v="ศธ 0529-64-0003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 (อพ.สธ) 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 (อพ.สธ) 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มหาวิทยาลัยอุบลราชธานี"/>
    <x v="8"/>
    <s v="มอบ."/>
    <s v="กระทรวงการอุดมศึกษา วิทยาศาสตร์ วิจัยและนวัตกรรม"/>
    <s v="โครงการปกติ 2564"/>
    <s v="v3_180501V04"/>
    <s v="v3_180501V04F05"/>
    <s v="หลัก"/>
    <m/>
    <s v="https://emenscr.nesdc.go.th/viewer/view.html?id=5fd712446eb12634f2968c89"/>
    <s v="180501F0406"/>
  </r>
  <r>
    <s v="ศธ 04269-64-0005"/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4"/>
    <s v="เมษายน 2563"/>
    <s v="กันยายน 2563"/>
    <s v="สำนักงานเขตพื้นที่การศึกษามัธยมศึกษา เขต 39 (พิษณุโลก-อุตรดิตถ์)"/>
    <x v="2"/>
    <s v="สพฐ."/>
    <s v="กระทรวงศึกษาธิการ"/>
    <s v="โครงการปกติ 2564"/>
    <s v="v3_180501V01"/>
    <s v="v3_180501V01F02"/>
    <s v="หลัก"/>
    <m/>
    <s v="https://emenscr.nesdc.go.th/viewer/view.html?id=5f8916437c428e3b0e2d8af8"/>
    <s v="180501F0102"/>
  </r>
  <r>
    <s v="ศธ 04264-64-0008"/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4"/>
    <s v="พฤษภาคม 2563"/>
    <s v="กันยายน 2563"/>
    <s v="สำนักงานเขตพื้นที่การศึกษามัธยมศึกษา เขต 34 (เชียงใหม่-แม่ฮ่องสอน)"/>
    <x v="2"/>
    <s v="สพฐ."/>
    <s v="กระทรวงศึกษาธิการ"/>
    <s v="โครงการปกติ 2564"/>
    <s v="v3_180501V01"/>
    <s v="v3_180501V01F02"/>
    <s v="หลัก"/>
    <m/>
    <s v="https://emenscr.nesdc.go.th/viewer/view.html?id=5f9b94a15bce6b5590e68510"/>
    <s v="180501F0102"/>
  </r>
  <r>
    <s v="ศธ 04222-64-0077"/>
    <s v="การดำเนินงานวิจัยของการอนุรักษ์ทรัพยากรธรรมชาติและสิ่งแวดล้อม ประจำปีงบประมาณ 2564"/>
    <s v="การดำเนินงานวิจัยของการอนุรักษ์ทรัพยากรธรรมชาติและสิ่งแวดล้อม ประจำปีงบประมาณ 2564"/>
    <s v="ด้านการสร้างการเติบโตบนคุณภาพชีวิตที่เป็นมิตรต่อสิ่งแวดล้อม"/>
    <n v="2564"/>
    <s v="กรกฎาคม 2564"/>
    <s v="กันยายน 2564"/>
    <s v="สำนักงานเขตพื้นที่การศึกษาประถมศึกษากาญจนบุรี เขต 4"/>
    <x v="2"/>
    <s v="สพฐ."/>
    <s v="กระทรวงศึกษาธิการ"/>
    <s v="โครงการปกติ 2564"/>
    <s v="v3_180501V01"/>
    <s v="v3_180501V01F02"/>
    <s v="หลัก"/>
    <m/>
    <s v="https://emenscr.nesdc.go.th/viewer/view.html?id=615bd123842ae437dcb10850"/>
    <s v="180501F0102"/>
  </r>
  <r>
    <s v="ศธ 04181-64-0019"/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4"/>
    <s v="สิงหาคม 2563"/>
    <s v="กันยายน 2563"/>
    <s v="สำนักงานเขตพื้นที่การศึกษาประถมศึกษาอุตรดิตถ์ เขต 2"/>
    <x v="2"/>
    <s v="สพฐ."/>
    <s v="กระทรวงศึกษาธิการ"/>
    <s v="โครงการปกติ 2564"/>
    <s v="v3_180501V01"/>
    <s v="v3_180501V01F02"/>
    <s v="หลัก"/>
    <m/>
    <s v="https://emenscr.nesdc.go.th/viewer/view.html?id=5f9810f09e1aee3e3c42ca32"/>
    <s v="180501F0102"/>
  </r>
  <r>
    <s v="ศธ 04163-64-0023"/>
    <s v="ค่ายเยาวชน…รักษ์พงไพร เฉลิมพระเกียรติ 60 พรรษาสมเด็จพระเทพรัตนราชสุดาฯ สยามบรมราชกุมารี  ประจำปี 2564"/>
    <s v="ค่ายเยาวชน…รักษ์พงไพร เฉลิมพระเกียรติ 60 พรรษาสมเด็จพระเทพรัตนราชสุดาฯ สยามบรมราชกุมารี  ประจำปี 2564"/>
    <s v="ด้านการสร้างการเติบโตบนคุณภาพชีวิตที่เป็นมิตรต่อสิ่งแวดล้อม"/>
    <n v="2564"/>
    <s v="กรกฎาคม 2564"/>
    <s v="กันยายน 2564"/>
    <s v="สำนักงานเขตพื้นที่การศึกษาประถมศึกษาสุราษฎร์ธานี เขต 1"/>
    <x v="2"/>
    <s v="สพฐ."/>
    <s v="กระทรวงศึกษาธิการ"/>
    <s v="โครงการปกติ 2564"/>
    <s v="v3_180501V01"/>
    <s v="v3_180501V01F02"/>
    <s v="หลัก"/>
    <m/>
    <s v="https://emenscr.nesdc.go.th/viewer/view.html?id=612466771b57965ac162ef61"/>
    <s v="180501F0102"/>
  </r>
  <r>
    <s v="ศธ 04163-64-0005"/>
    <s v="ค่ายเยาวชน…รักษ์พงไพร เฉลิมพระเกียรติ 60 พรรษา สมเด็จพระเทพรัตนราชสุดาฯ สยามบรมราชกุมารี ประจำปี 2563"/>
    <s v="ค่ายเยาวชน…รักษ์พงไพร เฉลิมพระเกียรติ 60 พรรษา สมเด็จพระเทพรัตนราชสุดาฯ สยามบรมราชกุมารี ประจำปี 2563"/>
    <s v="ด้านการสร้างการเติบโตบนคุณภาพชีวิตที่เป็นมิตรต่อสิ่งแวดล้อม"/>
    <n v="2564"/>
    <s v="กันยายน 2563"/>
    <s v="กันยายน 2563"/>
    <s v="สำนักงานเขตพื้นที่การศึกษาประถมศึกษาสุราษฎร์ธานี เขต 1"/>
    <x v="2"/>
    <s v="สพฐ."/>
    <s v="กระทรวงศึกษาธิการ"/>
    <s v="โครงการปกติ 2564"/>
    <s v="v3_180501V01"/>
    <s v="v3_180501V01F02"/>
    <s v="หลัก"/>
    <m/>
    <s v="https://emenscr.nesdc.go.th/viewer/view.html?id=5f991f7de8cc5f75ced963c8"/>
    <s v="180501F0102"/>
  </r>
  <r>
    <s v="ศธ 04128-64-0013"/>
    <s v="สร้างจิตสำนึกและความรูัในการผลิตและบริโภคที่เป็นมิตรกับสิ่งแวดล้อม"/>
    <s v="สร้างจิตสำนึกและความรูั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4"/>
    <s v="กรกฎาคม 2563"/>
    <s v="กันยายน 2563"/>
    <s v="สำนักงานเขตพื้นที่การศึกษาประถมศึกษาราชบุรี เขต 2"/>
    <x v="2"/>
    <s v="สพฐ."/>
    <s v="กระทรวงศึกษาธิการ"/>
    <s v="โครงการปกติ 2564"/>
    <s v="v3_180501V01"/>
    <s v="v3_180501V01F02"/>
    <s v="หลัก"/>
    <m/>
    <s v="https://emenscr.nesdc.go.th/viewer/view.html?id=5f9a387898a1a850b9eca41d"/>
    <s v="180501F0102"/>
  </r>
  <r>
    <s v="ศธ 04096-64-0014"/>
    <s v="รณรงค์และส่งเสริมการลดปริมาณขยะ การทิ้ง การคัดแยกขยะและการกำจัดขยะอย่างถูกวิธี"/>
    <s v="รณรงค์และส่งเสริมการลดปริมาณขยะ การทิ้ง การคัดแยกขยะและการกำจัดขยะอย่างถูกวิธี"/>
    <s v="ด้านการสร้างการเติบโตบนคุณภาพชีวิตที่เป็นมิตรต่อสิ่งแวดล้อม"/>
    <n v="2564"/>
    <s v="กุมภาพันธ์ 2563"/>
    <s v="กันยายน 2563"/>
    <s v="สำนักงานเขตพื้นที่การศึกษาประถมศึกษาพะเยา เขต 2"/>
    <x v="2"/>
    <s v="สพฐ."/>
    <s v="กระทรวงศึกษาธิการ"/>
    <s v="โครงการปกติ 2564"/>
    <s v="v3_180501V04"/>
    <s v="v3_180501V04F05"/>
    <s v="หลัก"/>
    <m/>
    <s v="https://emenscr.nesdc.go.th/viewer/view.html?id=5f891b7f7c428e3b0e2d8b11"/>
    <s v="180501F0406"/>
  </r>
  <r>
    <s v="ศธ 04096-64-0009"/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4"/>
    <s v="สิงหาคม 2563"/>
    <s v="กันยายน 2563"/>
    <s v="สำนักงานเขตพื้นที่การศึกษาประถมศึกษาพะเยา เขต 2"/>
    <x v="2"/>
    <s v="สพฐ."/>
    <s v="กระทรวงศึกษาธิการ"/>
    <s v="โครงการปกติ 2564"/>
    <s v="v3_180501V04"/>
    <s v="v3_180501V04F05"/>
    <s v="หลัก"/>
    <m/>
    <s v="https://emenscr.nesdc.go.th/viewer/view.html?id=5f8803d4df059b3a1acf346d"/>
    <s v="180501F0406"/>
  </r>
  <r>
    <s v="ศธ 04090-64-0025"/>
    <s v="เรียนรู้พฤกษศาสตร์เพื่อการอนุรักษ์"/>
    <s v="เรียนรู้พฤกษศาสตร์เพื่อการอนุรักษ์"/>
    <s v="ด้านการสร้างการเติบโตบนคุณภาพชีวิตที่เป็นมิตรต่อสิ่งแวดล้อม"/>
    <n v="2564"/>
    <s v="กุมภาพันธ์ 2564"/>
    <s v="กันยายน 2564"/>
    <s v="สำนักงานเขตพื้นที่การศึกษาประถมศึกษาปราจีนบุรี เขต 1"/>
    <x v="2"/>
    <s v="สพฐ."/>
    <s v="กระทรวงศึกษาธิการ"/>
    <s v="โครงการปกติ 2564"/>
    <s v="v3_180501V01"/>
    <s v="v3_180501V01F01"/>
    <s v="หลัก"/>
    <m/>
    <s v="https://emenscr.nesdc.go.th/viewer/view.html?id=604b570b85d2a877c888e6e1"/>
    <s v="180501F0101"/>
  </r>
  <r>
    <s v="ศธ 04088-64-0015"/>
    <s v="ค่ายเยาวชนรักษ์พงไพร"/>
    <s v="ค่ายเยาวชนรักษ์พงไพร"/>
    <s v="ด้านการสร้างการเติบโตบนคุณภาพชีวิตที่เป็นมิตรต่อสิ่งแวดล้อม"/>
    <n v="2564"/>
    <s v="กรกฎาคม 2563"/>
    <s v="กันยายน 2563"/>
    <s v="สำนักงานเขตพื้นที่การศึกษาประถมศึกษาประจวบคีรีขันธ์ เขต 1"/>
    <x v="2"/>
    <s v="สพฐ."/>
    <s v="กระทรวงศึกษาธิการ"/>
    <s v="โครงการปกติ 2564"/>
    <s v="v3_180501V01"/>
    <s v="v3_180501V01F02"/>
    <s v="หลัก"/>
    <m/>
    <s v="https://emenscr.nesdc.go.th/viewer/view.html?id=5f9a7f079be3a25b6cc1a4c4"/>
    <s v="180501F0102"/>
  </r>
  <r>
    <s v="ศธ 04080-64-0005"/>
    <s v="การพัฒนากิจกรรมการเรียนรู้เชิงรุก (Active Learning) เพื่อสร้างจิตสำนึกรักษ์ป่าน่านโดยใช้การวิจัยชุมชนเป็นฐาน"/>
    <s v="การพัฒนากิจกรรมการเรียนรู้เชิงรุก (Active Learning) เพื่อสร้างจิตสำนึกรักษ์ป่าน่านโดยใช้การวิจัยชุมชนเป็นฐาน"/>
    <s v="ด้านการสร้างการเติบโตบนคุณภาพชีวิตที่เป็นมิตรต่อสิ่งแวดล้อม"/>
    <n v="2564"/>
    <s v="กรกฎาคม 2563"/>
    <s v="กันยายน 2563"/>
    <s v="สำนักงานเขตพื้นที่การศึกษาประถมศึกษาน่าน เขต 1"/>
    <x v="2"/>
    <s v="สพฐ."/>
    <s v="กระทรวงศึกษาธิการ"/>
    <s v="โครงการปกติ 2564"/>
    <s v="v3_180501V01"/>
    <s v="v3_180501V01F02"/>
    <s v="หลัก"/>
    <m/>
    <s v="https://emenscr.nesdc.go.th/viewer/view.html?id=5f8e6f7111a7db3c1e1dbf99"/>
    <s v="180501F0103"/>
  </r>
  <r>
    <s v="ศธ 04057-64-0026"/>
    <s v="ค่ายเยาวชน...รักษ์พงไพร เฉลิมพระเกียรติ 60 พรรษา สมเด็จพระเทพรัตนราชสุดา ฯ สยามบรมราชกุมารี  ประจำปี พ.ศ. 2564"/>
    <s v="ค่ายเยาวชน...รักษ์พงไพร เฉลิมพระเกียรติ 60 พรรษา สมเด็จพระเทพรัตนราชสุดา ฯ สยามบรมราชกุมารี  ประจำปี พ.ศ. 2564"/>
    <s v="ด้านการพัฒนาและเสริมสร้างศักยภาพทรัพยากรมนุษย์"/>
    <n v="2564"/>
    <s v="มิถุนายน 2564"/>
    <s v="กันยายน 2564"/>
    <s v="สำนักงานเขตพื้นที่การศึกษาประถมศึกษานครนายก"/>
    <x v="2"/>
    <s v="สพฐ."/>
    <s v="กระทรวงศึกษาธิการ"/>
    <s v="โครงการปกติ 2564"/>
    <s v="v3_180501V01"/>
    <s v="v3_180501V01F02"/>
    <s v="หลัก"/>
    <m/>
    <s v="https://emenscr.nesdc.go.th/viewer/view.html?id=6108d23e68ef9a6613771d28"/>
    <s v="180501F0102"/>
  </r>
  <r>
    <s v="ศธ 04056-64-0032"/>
    <s v="โครงการค่ายเยาวชน รักษ์พงไพร เฉลิมพระเกียรติ 60 พรรษาสมเด็จพระเทพรัตนราชสุดาฯสยามบรมราชกุมารี สู่ความยั่งยืน ปีที่ 6 พ.ศ. 2563 เครือข่ายเชิงพื้นที่ ภาคเหนือ กลุ่มที่ 2 (Rakpongprai Network:RN)"/>
    <s v="โครงการค่ายเยาวชน รักษ์พงไพร เฉลิมพระเกียรติ 60 พรรษาสมเด็จพระเทพรัตนราชสุดาฯสยามบรมราชกุมารี สู่ความยั่งยืน ปีที่ 6 พ.ศ. 2563 เครือข่ายเชิงพื้นที่ ภาคเหนือ กลุ่มที่ 2 (Rakpongprai Network:RN)"/>
    <s v="ด้านการสร้างการเติบโตบนคุณภาพชีวิตที่เป็นมิตรต่อสิ่งแวดล้อม"/>
    <n v="2564"/>
    <s v="สิงหาคม 2563"/>
    <s v="กันยายน 2563"/>
    <s v="สำนักงานเขตพื้นที่การศึกษาประถมศึกษาตาก เขต 2"/>
    <x v="2"/>
    <s v="สพฐ."/>
    <s v="กระทรวงศึกษาธิการ"/>
    <s v="โครงการปกติ 2564"/>
    <s v="v3_180501V02"/>
    <s v="v3_180501V02F02"/>
    <s v="หลัก"/>
    <m/>
    <s v="https://emenscr.nesdc.go.th/viewer/view.html?id=5f98fac96b583e15228b4ec9"/>
    <s v="180501F0203"/>
  </r>
  <r>
    <s v="ศธ 04047-64-0042"/>
    <s v="โครงการค่ายเยาวชนรักษ์พงไพร เฉลิมพระเกียรติ 60 พรรษา สมเด็จพระเทพรัตนราชสุดาฯ สยามบรมราชกุมารี สุ่ความยั่งยืน ประจำปี 2564"/>
    <s v="โครงการค่ายเยาวชนรักษ์พงไพร เฉลิมพระเกียรติ 60 พรรษา สมเด็จพระเทพรัตนราชสุดาฯ สยามบรมราชกุมารี สุ่ความยั่งยืน ประจำปี 2564"/>
    <s v="ด้านการสร้างการเติบโตบนคุณภาพชีวิตที่เป็นมิตรต่อสิ่งแวดล้อม"/>
    <n v="2564"/>
    <s v="พฤษภาคม 2564"/>
    <s v="กันยายน 2564"/>
    <s v="สำนักงานเขตพื้นที่การศึกษาประถมศึกษาเชียงใหม่ เขต 1"/>
    <x v="2"/>
    <s v="สพฐ."/>
    <s v="กระทรวงศึกษาธิการ"/>
    <s v="โครงการปกติ 2564"/>
    <s v="v3_180501V01"/>
    <s v="v3_180501V01F02"/>
    <s v="หลัก"/>
    <m/>
    <s v="https://emenscr.nesdc.go.th/viewer/view.html?id=61027a06bb52a230b961d076"/>
    <s v="180501F0102"/>
  </r>
  <r>
    <s v="ศธ 04047-64-0002"/>
    <s v="ค่ายเยาวชน รักษ์พงไพรเฉลิมพระเกียรติ 60 พรรษา สมเด็จพระเทพรัตนราชสุดาฯ สยามบรมราชกุมารี สู่ความยั่งยืนประจำปี2563"/>
    <s v="ค่ายเยาวชน รักษ์พงไพรเฉลิมพระเกียรติ 60 พรรษา สมเด็จพระเทพรัตนราชสุดาฯ สยามบรมราชกุมารี สู่ความยั่งยืนประจำปี2563"/>
    <s v="ด้านการสร้างการเติบโตบนคุณภาพชีวิตที่เป็นมิตรต่อสิ่งแวดล้อม"/>
    <n v="2564"/>
    <s v="กันยายน 2563"/>
    <s v="กันยายน 2563"/>
    <s v="สำนักงานเขตพื้นที่การศึกษาประถมศึกษาเชียงใหม่ เขต 1"/>
    <x v="2"/>
    <s v="สพฐ."/>
    <s v="กระทรวงศึกษาธิการ"/>
    <s v="โครงการปกติ 2564"/>
    <s v="v3_180501V04"/>
    <s v="v3_180501V04F04"/>
    <s v="หลัก"/>
    <m/>
    <s v="https://emenscr.nesdc.go.th/viewer/view.html?id=5f97a97989823720ff7562e2"/>
    <s v="180501F0405"/>
  </r>
  <r>
    <s v="ศธ 04046-64-0041"/>
    <s v="โครงการเมืองสะอาด ( Green City ) (กิจกรรมการบริหารจัดการสิ่งแวดล้อมในหน่วยงาน)"/>
    <s v="โครงการเมืองสะอาด ( Green City ) (กิจกรรมการบริหารจัดการสิ่งแวดล้อมในหน่วยงาน)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ขตพื้นที่การศึกษาประถมศึกษาเชียงราย เขต 4"/>
    <x v="2"/>
    <s v="สพฐ."/>
    <s v="กระทรวงศึกษาธิการ"/>
    <s v="โครงการปกติ 2564"/>
    <s v="v3_180501V03"/>
    <s v="v3_180501V03F02"/>
    <s v="หลัก"/>
    <m/>
    <s v="https://emenscr.nesdc.go.th/viewer/view.html?id=5febec4148dad842bf57cb30"/>
    <s v="180501F0303"/>
  </r>
  <r>
    <s v="ศธ 04037-64-0019"/>
    <s v="สร้างจิตสำนึกและความรู้ในการผลิตและบริโภคที่เป็นมิตรกับสิ่งแวดล้อม  สำนักงานเขตพื้นที่การศึกษาประถมศึกษาชัยนาท ปีงบประมาณ  พ.ศ. 2563"/>
    <s v="สร้างจิตสำนึกและความรู้ในการผลิตและบริโภคที่เป็นมิตรกับสิ่งแวดล้อม  สำนักงานเขตพื้นที่การศึกษาประถมศึกษาชัยนาท ปีงบประมาณ  พ.ศ. 2563"/>
    <s v="ด้านการสร้างการเติบโตบนคุณภาพชีวิตที่เป็นมิตรต่อสิ่งแวดล้อม"/>
    <n v="2564"/>
    <s v="มิถุนายน 2563"/>
    <s v="กันยายน 2563"/>
    <s v="สำนักงานเขตพื้นที่การศึกษาประถมศึกษาชัยนาท"/>
    <x v="2"/>
    <s v="สพฐ."/>
    <s v="กระทรวงศึกษาธิการ"/>
    <s v="โครงการปกติ 2564"/>
    <s v="v3_180501V01"/>
    <s v="v3_180501V01F02"/>
    <s v="หลัก"/>
    <m/>
    <s v="https://emenscr.nesdc.go.th/viewer/view.html?id=5f8ea2af24b40c3c1750bfbf"/>
    <s v="180501F0102"/>
  </r>
  <r>
    <s v="ศธ 04034-64-0054"/>
    <s v="โครงการ CHON 1 เป็นมิตรกับสิ่งแวดล้อม พร้อมใจลดและคัดแยกขยะ"/>
    <s v="โครงการ CHON 1 เป็นมิตรกับสิ่งแวดล้อม พร้อมใจลดและคัดแยกขยะ"/>
    <s v="ด้านการสร้างการเติบโตบนคุณภาพชีวิตที่เป็นมิตรต่อสิ่งแวดล้อม"/>
    <n v="2564"/>
    <s v="เมษายน 2564"/>
    <s v="มิถุนายน 2564"/>
    <s v="สำนักงานเขตพื้นที่การศึกษาประถมศึกษาชลบุรี เขต 1"/>
    <x v="2"/>
    <s v="สพฐ."/>
    <s v="กระทรวงศึกษาธิการ"/>
    <s v="โครงการปกติ 2564"/>
    <s v="v3_180501V01"/>
    <s v="v3_180501V01F02"/>
    <s v="หลัก"/>
    <m/>
    <s v="https://emenscr.nesdc.go.th/viewer/view.html?id=60c1e822a82c221878b8634d"/>
    <s v="180501F0102"/>
  </r>
  <r>
    <s v="ศธ 04031-64-0030"/>
    <s v="ค่าย “เยาวชน...รักษ์พงไพร เฉลิมพระเกียรติ ๖๐ พรรษา สมเด็จพระเทพรัตนราชสุดาฯ สยามบรมราชกุมารี” ประจำปี ๒๕๖๔"/>
    <s v="ค่าย “เยาวชน...รักษ์พงไพร เฉลิมพระเกียรติ ๖๐ พรรษา สมเด็จพระเทพรัตนราชสุดาฯ สยามบรมราชกุมารี” ประจำปี ๒๕๖๔"/>
    <s v="ด้านการสร้างการเติบโตบนคุณภาพชีวิตที่เป็นมิตรต่อสิ่งแวดล้อม"/>
    <n v="2564"/>
    <s v="มิถุนายน 2564"/>
    <s v="กันยายน 2564"/>
    <s v="สำนักงานเขตพื้นที่การศึกษาประถมศึกษาจันทบุรี เขต 2"/>
    <x v="2"/>
    <s v="สพฐ."/>
    <s v="กระทรวงศึกษาธิการ"/>
    <s v="โครงการปกติ 2564"/>
    <s v="v3_180501V01"/>
    <s v="v3_180501V01F01"/>
    <s v="หลัก"/>
    <m/>
    <s v="https://emenscr.nesdc.go.th/viewer/view.html?id=60decea5db82ee57dd1c9811"/>
    <s v="180501F0101"/>
  </r>
  <r>
    <s v="ศธ 04027-64-0004"/>
    <s v="พัฒนาศูนย์การเรียนรู้ลดใช้พลังงาน การจัดการขยะและอนุรักษ์สิ่งแวดล้อม สำนักงานเขตพื้นที่การศึกษาประถมศึกษาขอนแก่น เขต 3 ปีงบประมาณ 2563"/>
    <s v="พัฒนาศูนย์การเรียนรู้ลดใช้พลังงาน การจัดการขยะและอนุรักษ์สิ่งแวดล้อม สำนักงานเขตพื้นที่การศึกษาประถมศึกษาขอนแก่น เขต 3 ปีงบประมาณ 2563"/>
    <s v="ด้านการสร้างการเติบโตบนคุณภาพชีวิตที่เป็นมิตรต่อสิ่งแวดล้อม"/>
    <n v="2564"/>
    <s v="ตุลาคม 2562"/>
    <s v="กันยายน 2563"/>
    <s v="สำนักงานเขตพื้นที่การศึกษาประถมศึกษาขอนแก่น เขต 3"/>
    <x v="2"/>
    <s v="สพฐ."/>
    <s v="กระทรวงศึกษาธิการ"/>
    <s v="โครงการปกติ 2564"/>
    <s v="v3_180501V01"/>
    <s v="v3_180501V01F02"/>
    <s v="หลัก"/>
    <m/>
    <s v="https://emenscr.nesdc.go.th/viewer/view.html?id=5f9a43298f85135b66769cf5"/>
    <s v="180501F0102"/>
  </r>
  <r>
    <s v="ศธ 04023-64-0014"/>
    <s v="เสริมสร้างคุณภาพชีวิตเป็นมิตรกับสิ่งแวดล้อม"/>
    <s v="เสริมสร้างคุณภาพชีวิตเป็นมิตรกับสิ่งแวดล้อม"/>
    <s v="ด้านการสร้างการเติบโตบนคุณภาพชีวิตที่เป็นมิตรต่อสิ่งแวดล้อม"/>
    <n v="2564"/>
    <s v="ตุลาคม 2562"/>
    <s v="กันยายน 2563"/>
    <s v="สำนักงานเขตพื้นที่การศึกษาประถมศึกษากำแพงเพชร เขต 1"/>
    <x v="2"/>
    <s v="สพฐ."/>
    <s v="กระทรวงศึกษาธิการ"/>
    <s v="โครงการปกติ 2564"/>
    <s v="v3_180501V01"/>
    <s v="v3_180501V01F02"/>
    <s v="หลัก"/>
    <m/>
    <s v="https://emenscr.nesdc.go.th/viewer/view.html?id=5f9191e07a165259d1a20c4b"/>
    <s v="180501F0103"/>
  </r>
  <r>
    <s v="ลพ 0214-64-0002"/>
    <s v="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 ป้องกันเเละเเก้ไขปัญหาหมอกควันเเละไฟป่าจังหวัดลำพูน"/>
    <s v="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 ป้องกันเเละเเก้ไขปัญหาหมอกควันเเละไฟป่าจังหวัดลำพูน"/>
    <s v="ด้านการสร้างการเติบโตบนคุณภาพชีวิตที่เป็นมิตรต่อสิ่งแวดล้อม"/>
    <n v="2564"/>
    <s v="พฤศจิกายน 2563"/>
    <s v="กันยายน 2564"/>
    <s v="สำนักงานทรัพยากรธรรมชาติและสิ่งแวดล้อมจังหวัด ลำพูน"/>
    <x v="5"/>
    <s v="สป.ทส."/>
    <s v="กระทรวงทรัพยากรธรรมชาติและสิ่งแวดล้อม"/>
    <s v="โครงการปกติ 2564"/>
    <s v="v3_180501V01"/>
    <s v="v3_180501V01F01"/>
    <s v="หลัก"/>
    <m/>
    <s v="https://emenscr.nesdc.go.th/viewer/view.html?id=5fbb58fa0d3eec2a6b9e4c57"/>
    <s v="180501F0101"/>
  </r>
  <r>
    <s v="ลพ 0214-64-0001"/>
    <s v="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หลัก ลำพูนเมืองสิ่งแวดล้อมสะอาดอย่างยั่งยืน ปี 2564_x0009__x0009_"/>
    <s v="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หลัก ลำพูนเมืองสิ่งแวดล้อมสะอาดอย่างยั่งยืน ปี 2564_x0009__x0009_"/>
    <s v="ด้านการสร้างการเติบโตบนคุณภาพชีวิตที่เป็นมิตรต่อสิ่งแวดล้อม"/>
    <n v="2564"/>
    <s v="พฤศจิกายน 2563"/>
    <s v="กันยายน 2564"/>
    <s v="สำนักงานทรัพยากรธรรมชาติและสิ่งแวดล้อมจังหวัด ลำพูน"/>
    <x v="5"/>
    <s v="สป.ทส."/>
    <s v="กระทรวงทรัพยากรธรรมชาติและสิ่งแวดล้อม"/>
    <s v="โครงการปกติ 2564"/>
    <s v="v3_180501V01"/>
    <s v="v3_180501V01F02"/>
    <s v="หลัก"/>
    <m/>
    <s v="https://emenscr.nesdc.go.th/viewer/view.html?id=5fb4cda4152e2542a428d09f"/>
    <s v="180501F0102"/>
  </r>
  <r>
    <s v="รอ 0214-64-0007"/>
    <s v="โครงการอนุรักษ์พันธุกรรมพืชอันเนื่องมาจากพระราชดำริ ประจำปีงบประมาณ พ.ศ. 2564 "/>
    <s v="โครงการอนุรักษ์พันธุกรรมพืชอันเนื่องมาจากพระราชดำริ ประจำปีงบประมาณ พ.ศ. 2564 "/>
    <s v="ด้านการสร้างการเติบโตบนคุณภาพชีวิตที่เป็นมิตรต่อสิ่งแวดล้อม"/>
    <n v="2564"/>
    <s v="กุมภาพันธ์ 2564"/>
    <s v="เมษายน 2564"/>
    <s v="สำนักงานทรัพยากรธรรมชาติและสิ่งแวดล้อมจังหวัด ร้อยเอ็ด"/>
    <x v="5"/>
    <s v="สป.ทส."/>
    <s v="กระทรวงทรัพยากรธรรมชาติและสิ่งแวดล้อม"/>
    <s v="โครงการปกติ 2564"/>
    <s v="v3_180501V01"/>
    <s v="v3_180501V01F02"/>
    <s v="หลัก"/>
    <m/>
    <s v="https://emenscr.nesdc.go.th/viewer/view.html?id=6017bb4135fb5c2f7ac7d6bb"/>
    <s v="180501F0102"/>
  </r>
  <r>
    <s v="รอ 0214-64-0006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ระจำปีงบประมาณ พ.ศ. 2564 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ระจำปีงบประมาณ พ.ศ. 2564 "/>
    <s v="ด้านการสร้างการเติบโตบนคุณภาพชีวิตที่เป็นมิตรต่อสิ่งแวดล้อม"/>
    <n v="2564"/>
    <s v="กุมภาพันธ์ 2564"/>
    <s v="เมษายน 2564"/>
    <s v="สำนักงานทรัพยากรธรรมชาติและสิ่งแวดล้อมจังหวัด ร้อยเอ็ด"/>
    <x v="5"/>
    <s v="สป.ทส."/>
    <s v="กระทรวงทรัพยากรธรรมชาติและสิ่งแวดล้อม"/>
    <s v="โครงการปกติ 2564"/>
    <s v="v3_180501V01"/>
    <s v="v3_180501V01F02"/>
    <s v="หลัก"/>
    <m/>
    <s v="https://emenscr.nesdc.go.th/viewer/view.html?id=6017b039e172002f71a84fe5"/>
    <s v="180501F0102"/>
  </r>
  <r>
    <s v="รอ 0214-64-0005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กุมภาพันธ์ 2564"/>
    <s v="เมษายน 2564"/>
    <s v="สำนักงานทรัพยากรธรรมชาติและสิ่งแวดล้อมจังหวัด ร้อยเอ็ด"/>
    <x v="5"/>
    <s v="สป.ทส."/>
    <s v="กระทรวงทรัพยากรธรรมชาติและสิ่งแวดล้อม"/>
    <s v="โครงการปกติ 2564"/>
    <s v="v3_180501V02"/>
    <s v="v3_180501V02F03"/>
    <s v="หลัก"/>
    <m/>
    <s v="https://emenscr.nesdc.go.th/viewer/view.html?id=6017a6f6662c8a2f73e2fdfe"/>
    <s v="180501F0205"/>
  </r>
  <r>
    <s v="รย 0214-64-0006"/>
    <s v="โครงอนุรักษ์พันธุกรรมพืชอันเนื่องมาจากพระราชดำริ"/>
    <s v="โครง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ระยอง"/>
    <x v="5"/>
    <s v="สป.ทส."/>
    <s v="กระทรวงทรัพยากรธรรมชาติและสิ่งแวดล้อม"/>
    <s v="โครงการปกติ 2564"/>
    <s v="v3_180501V02"/>
    <s v="v3_180501V02F02"/>
    <s v="หลัก"/>
    <m/>
    <s v="https://emenscr.nesdc.go.th/viewer/view.html?id=60127b03d7ffce6585ff0535"/>
    <s v="180501F0203"/>
  </r>
  <r>
    <s v="รย 0214-64-0005"/>
    <s v="การบริหารจัดการทรัพยากรธรรมชาติและสิ่งแวดล้อมตามแนวพระราชดำริและกิจการพิเศษ"/>
    <s v="การบริหารจัดการทรัพยากรธรรมชาติและสิ่งแวดล้อมตามแนวพระราชดำริและกิจการพิเศษ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ระยอง"/>
    <x v="5"/>
    <s v="สป.ทส."/>
    <s v="กระทรวงทรัพยากรธรรมชาติและสิ่งแวดล้อม"/>
    <s v="โครงการปกติ 2564"/>
    <s v="v3_180501V04"/>
    <s v="v3_180501V04F05"/>
    <s v="หลัก"/>
    <m/>
    <s v="https://emenscr.nesdc.go.th/viewer/view.html?id=6012729aee427a6586714fa6"/>
    <s v="180501F0406"/>
  </r>
  <r>
    <s v="ยล 0017-64-0007"/>
    <s v="กิจกรรมสร้างเครือข่ายเยาวชนรู้รักษ์สิ่งแวดล้อม"/>
    <s v="กิจกรรมสร้างเครือข่ายเยาวชนรู้รักษ์สิ่งแวดล้อ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m/>
    <x v="9"/>
    <s v="ยะลา"/>
    <s v="จังหวัดและกลุ่มจังหวัด"/>
    <s v="โครงการปกติ 2564"/>
    <s v="v3_180501V01"/>
    <s v="v3_180501V01F02"/>
    <s v="หลัก"/>
    <m/>
    <s v="https://emenscr.nesdc.go.th/viewer/view.html?id=5fbf6b0f7232b72a71f77f9b"/>
    <s v="180501F0103"/>
  </r>
  <r>
    <s v="นร1107-64-0001"/>
    <s v="โครงการขับเคลื่อนการประเมินสิ่งแวดล้อมระดับยุทธศาสตร์ (SEA)"/>
    <s v="โครงการขับเคลื่อนการประเมินสิ่งแวดล้อมระดับยุทธศาสตร์ (SEA)"/>
    <s v="ด้านการสร้างการเติบโตบนคุณภาพชีวิตที่เป็นมิตรต่อสิ่งแวดล้อม"/>
    <n v="2564"/>
    <s v="เมษายน 2564"/>
    <s v="มีนาคม 2565"/>
    <s v="กองยุทธศาสตร์การพัฒนาทรัพยากรธรรมชาติและสิ่งแวดล้อม"/>
    <x v="10"/>
    <s v="สศช."/>
    <s v="สำนักนายกรัฐมนตรี"/>
    <s v="โครงการปกติ 2564"/>
    <s v="v3_180501V04"/>
    <s v="v3_180501V04F06"/>
    <s v="หลัก"/>
    <m/>
    <s v="https://emenscr.nesdc.go.th/viewer/view.html?id=60cc222fcfde2746e853d3a4"/>
    <s v="180501F0407"/>
  </r>
  <r>
    <s v="นน 0214-64-0002"/>
    <s v="โครงการบริหารจัดการทรัพยากรธรรมชาติและสิ่งแวดล้อม ตามแนวอันเนื่องมาจากพระราชดำริ"/>
    <s v="โครงการบริหารจัดการทรัพยากรธรรมชาติและสิ่งแวดล้อม ตามแนวอันเนื่องมาจากพระราชดำริ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น่าน"/>
    <x v="5"/>
    <s v="สป.ทส."/>
    <s v="กระทรวงทรัพยากรธรรมชาติและสิ่งแวดล้อม"/>
    <s v="โครงการปกติ 2564"/>
    <s v="v3_180501V01"/>
    <s v="v3_180501V01F02"/>
    <s v="หลัก"/>
    <m/>
    <s v="https://emenscr.nesdc.go.th/viewer/view.html?id=60236bd4cb34a615b0f6fb68"/>
    <s v="180501F0102"/>
  </r>
  <r>
    <s v="นธ 0214-64-0006"/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n v="2564"/>
    <s v="เมษายน 2564"/>
    <s v="กันยายน 2564"/>
    <s v="สำนักงานทรัพยากรธรรมชาติและสิ่งแวดล้อมจังหวัด นราธิวาส"/>
    <x v="5"/>
    <s v="สป.ทส."/>
    <s v="กระทรวงทรัพยากรธรรมชาติและสิ่งแวดล้อม"/>
    <s v="โครงการปกติ 2564"/>
    <s v="v3_180501V02"/>
    <s v="v3_180501V02F03"/>
    <s v="หลัก"/>
    <m/>
    <s v="https://emenscr.nesdc.go.th/viewer/view.html?id=6013be07dca25b658e8ee754"/>
    <s v="180501F0205"/>
  </r>
  <r>
    <s v="นธ 0214-64-0004"/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นราธิวาส"/>
    <x v="5"/>
    <s v="สป.ทส."/>
    <s v="กระทรวงทรัพยากรธรรมชาติและสิ่งแวดล้อม"/>
    <s v="โครงการปกติ 2564"/>
    <s v="v3_180501V01"/>
    <s v="v3_180501V01F02"/>
    <s v="หลัก"/>
    <m/>
    <s v="https://emenscr.nesdc.go.th/viewer/view.html?id=6011284b4037f647d85e8276"/>
    <s v="180501F0102"/>
  </r>
  <r>
    <s v="ทส 1009-64-0003"/>
    <s v="โครงการจัดทำแนวทางการถ่ายทอดแผนแม่บทภายใต้ยุทธศาสตร์ชาติเพื่อสร้างการเติบโตบนคุณภาพชีวิตที่เป็นมิตรกับสิ่งแวดล้อม"/>
    <s v="โครงการจัดทำแนวทางการถ่ายทอดแผนแม่บทภายใต้ยุทธศาสตร์ชาติเพื่อสร้างการเติบโตบน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4"/>
    <s v="ธันวาคม 2563"/>
    <s v="กันยายน 2564"/>
    <s v="กองยุทธศาสตร์และแผนงาน"/>
    <x v="4"/>
    <s v="สผ."/>
    <s v="กระทรวงทรัพยากรธรรมชาติและสิ่งแวดล้อม"/>
    <s v="โครงการปกติ 2564"/>
    <s v="v3_180501V02"/>
    <s v="v3_180501V02F01"/>
    <s v="หลัก"/>
    <m/>
    <s v="https://emenscr.nesdc.go.th/viewer/view.html?id=5fc4b92a688f30399de3875d"/>
    <s v="180501F0201"/>
  </r>
  <r>
    <s v="ทส 1008-64-0003"/>
    <s v="โครงการพัฒนาและเพิ่มประสิทธิภาพกระบวนการการประเมินผลกระทบสิ่งแวดล้อม"/>
    <s v="โครงการพัฒนาและเพิ่มประสิทธิภาพกระบวนการการประเมินผลกระทบสิ่งแวดล้อ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พัฒนาระบบวิเคราะห์ผลกระทบสิ่งแวดล้อม"/>
    <x v="4"/>
    <s v="สผ."/>
    <s v="กระทรวงทรัพยากรธรรมชาติและสิ่งแวดล้อม"/>
    <s v="โครงการปกติ 2564"/>
    <s v="v3_180501V04"/>
    <s v="v3_180501V04F01"/>
    <s v="หลัก"/>
    <m/>
    <s v="https://emenscr.nesdc.go.th/viewer/view.html?id=5fbf33647232b72a71f77f3e"/>
    <s v="180501F0401"/>
  </r>
  <r>
    <s v="ทส 1008-64-0002"/>
    <s v="โครงการพัฒนาและเพิ่มประสิทธิภาพศูนย์ข้อมูลการประเมินผลกระทบสิ่งแวดล้อม (Smart EIA) "/>
    <s v="โครงการพัฒนาและเพิ่มประสิทธิภาพศูนย์ข้อมูลการประเมินผลกระทบสิ่งแวดล้อม (Smart EIA) 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พัฒนาระบบวิเคราะห์ผลกระทบสิ่งแวดล้อม"/>
    <x v="4"/>
    <s v="สผ."/>
    <s v="กระทรวงทรัพยากรธรรมชาติและสิ่งแวดล้อม"/>
    <s v="โครงการปกติ 2564"/>
    <s v="v3_180501V01"/>
    <s v="v3_180501V01F02"/>
    <s v="หลัก"/>
    <m/>
    <s v="https://emenscr.nesdc.go.th/viewer/view.html?id=5fbcc0259a014c2a732f73b0"/>
    <s v="180501F0102"/>
  </r>
  <r>
    <s v="ทส 0436-64-0010"/>
    <s v="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1"/>
    <x v="11"/>
    <s v="ทช."/>
    <s v="กระทรวงทรัพยากรธรรมชาติและสิ่งแวดล้อม"/>
    <s v="โครงการปกติ 2564"/>
    <s v="v3_180501V01"/>
    <s v="v3_180501V01F02"/>
    <s v="หลัก"/>
    <m/>
    <s v="https://emenscr.nesdc.go.th/viewer/view.html?id=5fd9aeb6ea2eef1b27a27084"/>
    <s v="180501F0102"/>
  </r>
  <r>
    <s v="ทส 0407.8-64-0007"/>
    <s v="โครงการฟื้นฟูทรัพยากรปะการังเเละหญ้าทะเลเเบบบูรณาการทุกภาคส่วน ปีงบประมาณ พ.ศ.2564"/>
    <s v="โครงการฟื้นฟูทรัพยากรปะการังเเละหญ้าทะเลเเบบบูรณาการทุกภาคส่วน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กลาง"/>
    <x v="11"/>
    <s v="ทช."/>
    <s v="กระทรวงทรัพยากรธรรมชาติและสิ่งแวดล้อม"/>
    <s v="โครงการปกติ 2564"/>
    <s v="v3_180501V03"/>
    <s v="v3_180501V03F02"/>
    <s v="หลัก"/>
    <m/>
    <s v="https://emenscr.nesdc.go.th/viewer/view.html?id=5fce43af1540bf161ab27827"/>
    <s v="180501F0304"/>
  </r>
  <r>
    <s v="ทส 0302-64-0001"/>
    <s v="การพัฒนากฎหมาย อนุบัญญัติ และกฎระเบียบที่เกี่ยวข้อง"/>
    <s v="การพัฒนากฎหมาย อนุบัญญัติ และกฎระเบียบที่เกี่ยวข้อ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นิติกร"/>
    <x v="12"/>
    <s v="คพ."/>
    <s v="กระทรวงทรัพยากรธรรมชาติและสิ่งแวดล้อม"/>
    <s v="โครงการปกติ 2564"/>
    <s v="v3_180501V04"/>
    <s v="v3_180501V04F01"/>
    <s v="หลัก"/>
    <m/>
    <s v="https://emenscr.nesdc.go.th/viewer/view.html?id=601285f4df09716587640014"/>
    <s v="180501F0401"/>
  </r>
  <r>
    <s v="ทส 0201-64-0001"/>
    <s v="โครงการสร้างการรับรู้ของประชาชนและเครือข่ายภาคประชาชน ในการดูแลรักษาทรัพยากรธรรมชาติและสิ่งแวดล้อม"/>
    <s v="โครงการสร้างการรับรู้ของประชาชนและเครือข่ายภาคประชาชน ในการดูแลรักษา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กองกลาง"/>
    <x v="5"/>
    <s v="สป.ทส."/>
    <s v="กระทรวงทรัพยากรธรรมชาติและสิ่งแวดล้อม"/>
    <s v="โครงการปกติ 2564"/>
    <s v="v3_180501V03"/>
    <s v="v3_180501V03F02"/>
    <s v="หลัก"/>
    <m/>
    <s v="https://emenscr.nesdc.go.th/viewer/view.html?id=60138d86dca25b658e8ee692"/>
    <s v="180501F0304"/>
  </r>
  <r>
    <s v="ตง 0214-64-0002"/>
    <s v="โครงการอบรมเยาวชนเพื่ออนุรักษ์และฟื้นฟูทรัพยากรป่าไม้จังหวัดตรัง 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ีงบประมาณ พ.ศ. 2464"/>
    <s v="โครงการอบรมเยาวชนเพื่ออนุรักษ์และฟื้นฟูทรัพยากรป่าไม้จังหวัดตรัง 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ีงบประมาณ พ.ศ. 2464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ทรัพยากรธรรมชาติและสิ่งแวดล้อมจังหวัด ตรัง"/>
    <x v="5"/>
    <s v="สป.ทส."/>
    <s v="กระทรวงทรัพยากรธรรมชาติและสิ่งแวดล้อม"/>
    <s v="โครงการปกติ 2564"/>
    <s v="v3_180501V01"/>
    <s v="v3_180501V01F02"/>
    <s v="หลัก"/>
    <m/>
    <s v="https://emenscr.nesdc.go.th/viewer/view.html?id=607e685f9db1f67958ba30ae"/>
    <s v="180501F0102"/>
  </r>
  <r>
    <s v="ตก 0214-64-0003"/>
    <s v="อนุรักษ์ ฟื้นฟูและจัดการใช้ประโยชน์ทรัพยากรธรรมชาติ สิ่งแวดล้อมและพลังงานอย่างยั่งยืน กลุ่มจังหวัดภาคเหนือตอนล่าง 1 "/>
    <s v="อนุรักษ์ ฟื้นฟูและจัดการใช้ประโยชน์ทรัพยากรธรรมชาติ สิ่งแวดล้อมและพลังงานอย่างยั่งยืน กลุ่มจังหวัดภาคเหนือตอนล่าง 1 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ตาก"/>
    <x v="5"/>
    <s v="สป.ทส."/>
    <s v="กระทรวงทรัพยากรธรรมชาติและสิ่งแวดล้อม"/>
    <s v="โครงการปกติ 2564"/>
    <s v="v3_180501V01"/>
    <s v="v3_180501V01F02"/>
    <s v="หลัก"/>
    <m/>
    <s v="https://emenscr.nesdc.go.th/viewer/view.html?id=5fcdeffdb6a0d61613d97b7c"/>
    <s v="180501F0102"/>
  </r>
  <r>
    <s v="กส 0214-64-0006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าฬสินธุ์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าฬสินธุ์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มีนาคม 2564"/>
    <s v="สำนักงานทรัพยากรธรรมชาติและสิ่งแวดล้อมจังหวัด กาฬสินธุ์"/>
    <x v="5"/>
    <s v="สป.ทส."/>
    <s v="กระทรวงทรัพยากรธรรมชาติและสิ่งแวดล้อม"/>
    <s v="โครงการปกติ 2564"/>
    <s v="v3_180501V03"/>
    <s v="v3_180501V03F02"/>
    <s v="หลัก"/>
    <m/>
    <s v="https://emenscr.nesdc.go.th/viewer/view.html?id=601288a4d7ffce6585ff057d"/>
    <s v="180501F0304"/>
  </r>
  <r>
    <s v="dnp_regional_81_1-64-0001"/>
    <s v="โครงการสร้างจิตสำนึกในการอนุรักษ์ทรัพยากรป่าไม้ใต้ร่มพระบารมี"/>
    <s v="โครงการสร้างจิตสำนึกในการอนุรักษ์ทรัพยากรป่าไม้ใต้ร่มพระบารมี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อุทยานแห่งชาติเขาพนมเบญจา"/>
    <x v="13"/>
    <s v="อส."/>
    <s v="กระทรวงทรัพยากรธรรมชาติและสิ่งแวดล้อม"/>
    <s v="โครงการปกติ 2564"/>
    <s v="v3_180501V01"/>
    <s v="v3_180501V01F02"/>
    <s v="หลัก"/>
    <m/>
    <s v="https://emenscr.nesdc.go.th/viewer/view.html?id=5fd05f44c97e955911453c55"/>
    <s v="180501F0102"/>
  </r>
  <r>
    <s v="นฐ 0214-64-0004"/>
    <s v="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4"/>
    <s v="ตุลาคม 2563"/>
    <s v="กันยายน 2564"/>
    <s v="สำนักงานทรัพยากรธรรมชาติและสิ่งแวดล้อมจังหวัด นครปฐม"/>
    <x v="5"/>
    <s v="สป.ทส."/>
    <s v="กระทรวงทรัพยากรธรรมชาติและสิ่งแวดล้อม"/>
    <s v="โครงการปกติ 2564"/>
    <s v="v3_180501V02"/>
    <s v="v3_180501V02F02"/>
    <s v="หลัก"/>
    <m/>
    <s v="https://emenscr.nesdc.go.th/viewer/view.html?id=6007ac0e4e1db3311e74b947"/>
    <s v="180501F0203"/>
  </r>
  <r>
    <s v="นฐ 0214-64-0004"/>
    <s v="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"/>
    <s v="ด้านการสร้างโอกาสและความเสมอภาคทางสังคม"/>
    <n v="2564"/>
    <s v="ตุลาคม 2563"/>
    <s v="กันยายน 2564"/>
    <s v="สำนักงานทรัพยากรธรรมชาติและสิ่งแวดล้อมจังหวัด นครปฐม"/>
    <x v="5"/>
    <s v="สป.ทส."/>
    <s v="กระทรวงทรัพยากรธรรมชาติและสิ่งแวดล้อม"/>
    <s v="โครงการปกติ 2564"/>
    <s v="v3_180501V02"/>
    <s v="v3_180501V02F03"/>
    <s v="รอง"/>
    <s v="นับซ้ำ"/>
    <s v="https://emenscr.nesdc.go.th/viewer/view.html?id=6007ac0e4e1db3311e74b947"/>
    <s v="180501F0203"/>
  </r>
  <r>
    <s v="ทส 0812-64-0001"/>
    <s v="ส่งเสริมการมีส่วนร่วมในการป้องกันการเผาในที่โล่ง ไฟป่า และลดหมอกควัน "/>
    <s v="ส่งเสริมการมีส่วนร่วมในการป้องกันการเผาในที่โล่ง ไฟป่า และลดหมอกควัน 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อาสาสมัครพิทักษ์ทรัพยากรธรรมชาติและสิ่งแวดล้อม"/>
    <x v="14"/>
    <s v="สส."/>
    <s v="กระทรวงทรัพยากรธรรมชาติและสิ่งแวดล้อม"/>
    <s v="โครงการปกติ 2564"/>
    <s v="v3_180501V01"/>
    <s v="v3_180501V01F02"/>
    <s v="หลัก"/>
    <m/>
    <s v="https://emenscr.nesdc.go.th/viewer/view.html?id=6013ba59dca25b658e8ee73c"/>
    <s v="180501F0102"/>
  </r>
  <r>
    <s v="ศธ 04242-64-0014"/>
    <s v="การสร้างจิตสำนึกและความรู้ในการผลิตและบริโภคที่เป็นมิตรกับสิ่งแวดล้อม"/>
    <s v="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4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x v="2"/>
    <s v="สพฐ."/>
    <s v="กระทรวงศึกษาธิการ"/>
    <s v="โครงการปกติ 2564"/>
    <s v="v3_180501V01"/>
    <s v="v3_180501V01F02"/>
    <s v="หลัก"/>
    <m/>
    <s v="https://emenscr.nesdc.go.th/viewer/view.html?id=5f99ecff5eb17e10cce9673b"/>
    <s v="180501F0102"/>
  </r>
  <r>
    <s v="ศธ 04020-64-0055"/>
    <s v="ค่ายเยาวชนรักษ์พงไพร เฉลิมพระเกียรติ 60 พรรษา สมเด็จพระเทพรัตน์ราชสุดาฯสยามบรมราชกุมารี ประจำปี 2564"/>
    <s v="ค่ายเยาวชนรักษ์พงไพร เฉลิมพระเกียรติ 60 พรรษา สมเด็จพระเทพรัตน์ราชสุดาฯสยามบรมราชกุมารี ประจำปี 2564"/>
    <s v="ด้านการสร้างการเติบโตบนคุณภาพชีวิตที่เป็นมิตรต่อสิ่งแวดล้อม"/>
    <n v="2564"/>
    <s v="มิถุนายน 2564"/>
    <s v="กันยายน 2564"/>
    <s v="สำนักงานเขตพื้นที่การศึกษาประถมศึกษากาฬสินธุ์ เขต 1"/>
    <x v="2"/>
    <s v="สพฐ."/>
    <s v="กระทรวงศึกษาธิการ"/>
    <s v="โครงการปกติ 2564"/>
    <s v="v3_180501V01"/>
    <s v="v3_180501V01F02"/>
    <s v="หลัก"/>
    <m/>
    <s v="https://emenscr.nesdc.go.th/viewer/view.html?id=60b5b03dd88a3742e4270274"/>
    <s v="180501F0102"/>
  </r>
  <r>
    <s v="ทส 1006-64-0005"/>
    <s v="โครงการจัดทำประเด็นยุทธศาสตร์การบริหารจัดการที่ดินและทรัพยากรดินของประเทศ (พ.ศ. 2566 – 2570)"/>
    <s v="โครงการจัดทำประเด็นยุทธศาสตร์การบริหารจัดการที่ดินและทรัพยากรดินของประเทศ (พ.ศ. 2566 – 2570)"/>
    <s v="ด้านการสร้างการเติบโตบนคุณภาพชีวิตที่เป็นมิตรต่อสิ่งแวดล้อม"/>
    <n v="2564"/>
    <s v="ธันวาคม 2563"/>
    <s v="สิงหาคม 2564"/>
    <s v="กองบริหารจัดการที่ดิน"/>
    <x v="4"/>
    <s v="สผ."/>
    <s v="กระทรวงทรัพยากรธรรมชาติและสิ่งแวดล้อม"/>
    <s v="โครงการปกติ 2564"/>
    <s v="v3_180501V02"/>
    <s v="v3_180501V02F01"/>
    <s v="หลัก"/>
    <m/>
    <s v="https://emenscr.nesdc.go.th/viewer/view.html?id=5fb4eebef66b5442a6ec03b0"/>
    <s v="180501F0201"/>
  </r>
  <r>
    <s v="ทส 1006-64-0004"/>
    <s v="โครงการจัดทำแผนแม่บทการพัฒนาศูนย์สารสนเทศที่ดินและทรัพยากรดิน"/>
    <s v="โครงการจัดทำแผนแม่บทการพัฒนาศูนย์สารสนเทศที่ดินและทรัพยากรดิน"/>
    <s v="ด้านการสร้างการเติบโตบนคุณภาพชีวิตที่เป็นมิตรต่อสิ่งแวดล้อม"/>
    <n v="2564"/>
    <s v="ตุลาคม 2563"/>
    <s v="มิถุนายน 2564"/>
    <s v="กองบริหารจัดการที่ดิน"/>
    <x v="4"/>
    <s v="สผ."/>
    <s v="กระทรวงทรัพยากรธรรมชาติและสิ่งแวดล้อม"/>
    <s v="โครงการปกติ 2564"/>
    <s v="v3_180501V02"/>
    <s v="v3_180501V02F01"/>
    <s v="หลัก"/>
    <m/>
    <s v="https://emenscr.nesdc.go.th/viewer/view.html?id=5fb4e438152e2542a428d0e9"/>
    <s v="180501F0201"/>
  </r>
  <r>
    <s v="ศธ 04034-64-0016"/>
    <s v="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"/>
    <s v="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"/>
    <s v="ด้านการสร้างการเติบโตบนคุณภาพชีวิตที่เป็นมิตรต่อสิ่งแวดล้อม"/>
    <n v="2564"/>
    <s v="กรกฎาคม 2563"/>
    <s v="กันยายน 2563"/>
    <s v="สำนักงานเขตพื้นที่การศึกษาประถมศึกษาชลบุรี เขต 1"/>
    <x v="2"/>
    <s v="สพฐ."/>
    <s v="กระทรวงศึกษาธิการ"/>
    <s v="โครงการปกติ 2564"/>
    <s v="v3_180501V04"/>
    <s v="v3_180501V04F04"/>
    <s v="รอง"/>
    <m/>
    <s v="https://emenscr.nesdc.go.th/viewer/view.html?id=5f79cb600a32232509d86fd7"/>
    <s v="180102F0501"/>
  </r>
  <r>
    <s v="ยล 0214-64-0006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ยะลา"/>
    <x v="5"/>
    <s v="สป.ทส."/>
    <s v="กระทรวงทรัพยากรธรรมชาติและสิ่งแวดล้อม"/>
    <s v="โครงการปกติ 2564"/>
    <s v="v3_180501V01"/>
    <s v="v3_180501V01F01"/>
    <s v="รอง"/>
    <m/>
    <s v="https://emenscr.nesdc.go.th/viewer/view.html?id=6013782cdf0971658764009e"/>
    <s v="180102F0503"/>
  </r>
  <r>
    <s v="วท 5304-65-0005"/>
    <s v="โครงการจัดทำโครงสร้างพื้นฐานและฐานข้อมูลสามมิติคู่เสมือนเชิงพื้นที่เพื่อการพัฒนาประเทศ (Thailand Geospatial Digital Twin for Sustainable Development)"/>
    <s v="โครงการจัดทำโครงสร้างพื้นฐานและฐานข้อมูลสามมิติคู่เสมือนเชิงพื้นที่เพื่อการพัฒนาประเทศ (Thailand Geospatial Digital Twin for Sustainable Development)"/>
    <s v="ด้านการสร้างการเติบโตบนคุณภาพชีวิตที่เป็นมิตรต่อสิ่งแวดล้อม"/>
    <n v="2565"/>
    <s v="ตุลาคม 2565"/>
    <s v="กันยายน 2570"/>
    <s v="สำนักประยุกต์และบริหารภูมิสารสนเทศ"/>
    <x v="3"/>
    <s v="สทอภ."/>
    <s v="กระทรวงการอุดมศึกษา วิทยาศาสตร์ วิจัยและนวัตกรรม"/>
    <s v="โครงการปกติ 2565"/>
    <s v="v3_180501V03"/>
    <s v="v3_180501V03F02"/>
    <s v="หลัก"/>
    <m/>
    <s v="https://emenscr.nesdc.go.th/viewer/view.html?id=61e29bbbfd7eaa7f04b30861"/>
    <s v="v2_180501V03F04"/>
  </r>
  <r>
    <s v="ศธ 4317-65-0022"/>
    <s v="การปรับปรุงภูมิทัศน์ รักษ์สิ่งแวดล้อม สพม.ปัตตานี "/>
    <s v="การปรับปรุงภูมิทัศน์ รักษ์สิ่งแวดล้อม สพม.ปัตตานี 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เขตพื้นที่การศึกษามัธยมศึกษาปัตตานี"/>
    <x v="2"/>
    <s v="สพฐ."/>
    <s v="กระทรวงศึกษาธิการ"/>
    <s v="โครงการปกติ 2565"/>
    <s v="v3_180501V04"/>
    <s v="v3_180501V04F06"/>
    <s v="หลัก"/>
    <m/>
    <s v="https://emenscr.nesdc.go.th/viewer/view.html?id=62c663e97825de3dde331c0f"/>
    <s v="180501F0407"/>
  </r>
  <r>
    <s v="พร 0021-65-0001"/>
    <s v="โครงการเสริมสร้างและพัฒนาประสิทธิภาพการป้องกันและบรรเทาสาธารณภัยพร้อมรับมือภัยพิบัติในพื้นที่จังหวัดแพร่"/>
    <s v="โครงการเสริมสร้างและพัฒนาประสิทธิภาพการป้องกันและบรรเทาสาธารณภัยพร้อมรับมือภัยพิบัติในพื้นที่จังหวัดแพร่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ป้องกันและบรรเทาสาธารณภัย จังหวัดแพร่"/>
    <x v="15"/>
    <s v="ปภ."/>
    <s v="กระทรวงมหาดไทย"/>
    <s v="โครงการปกติ 2565"/>
    <s v="v3_180501V01"/>
    <s v="v3_180501V01F02"/>
    <s v="หลัก"/>
    <m/>
    <s v="https://emenscr.nesdc.go.th/viewer/view.html?id=61b033f0e55ef143eb1fcf4e"/>
    <s v="180501F0102"/>
  </r>
  <r>
    <s v="ศธ 4326-65-0064"/>
    <s v="รัก สพม.แพร่ รักษ์สิ่งแวดล้อม"/>
    <s v="รัก สพม.แพร่ รักษ์สิ่งแวดล้อม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เขตพื้นที่การศึกษามัธยมศึกษาแพร่"/>
    <x v="2"/>
    <s v="สพฐ."/>
    <s v="กระทรวงศึกษาธิการ"/>
    <s v="โครงการปกติ 2565"/>
    <s v="v3_180501V01"/>
    <s v="v3_180501V01F02"/>
    <s v="หลัก"/>
    <m/>
    <s v="https://emenscr.nesdc.go.th/viewer/view.html?id=61cd22094db925615229ae4c"/>
    <s v="180501F0103"/>
  </r>
  <r>
    <s v="ศธ04008-65-0003"/>
    <s v="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นะผู้เรียนแห่งอนาคต "/>
    <s v="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นะผู้เรียนแห่งอนาคต 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พัฒนานวัตกรรมการจัดการศึกษา"/>
    <x v="2"/>
    <s v="สพฐ."/>
    <s v="กระทรวงศึกษาธิการ"/>
    <s v="โครงการปกติ 2565"/>
    <s v="v3_180501V04"/>
    <s v="v3_180501V04F04"/>
    <s v="หลัก"/>
    <m/>
    <s v="https://emenscr.nesdc.go.th/viewer/view.html?id=61d2791cd70bc8727ff79147"/>
    <s v="180501F0405"/>
  </r>
  <r>
    <s v="ศธ04008-65-0016"/>
    <s v="โครงการรักษ์พงไพร"/>
    <s v="โครงการรักษ์พงไพร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พัฒนานวัตกรรมการจัดการศึกษา"/>
    <x v="2"/>
    <s v="สพฐ."/>
    <s v="กระทรวงศึกษาธิการ"/>
    <s v="โครงการปกติ 2565"/>
    <s v="v3_180501V01"/>
    <s v="v3_180501V01F02"/>
    <s v="หลัก"/>
    <m/>
    <s v="https://emenscr.nesdc.go.th/viewer/view.html?id=61ef9c5856fafe2e6b62492e"/>
    <s v="180501F0102"/>
  </r>
  <r>
    <s v="ศธ 04088-65-0034"/>
    <s v="ค่าย “เยาวชน...รักษ์พงไพร เฉลิมพระเกียรติ 60 พรรษา สมเด็จพระเทพรัตนราชสุดา ฯ  สยามบรมราชกุมารี”  พ.ศ.  2565"/>
    <s v="ค่าย “เยาวชน...รักษ์พงไพร เฉลิมพระเกียรติ 60 พรรษา สมเด็จพระเทพรัตนราชสุดา ฯ  สยามบรมราชกุมารี”  พ.ศ.  2565"/>
    <s v="ด้านการสร้างการเติบโตบนคุณภาพชีวิตที่เป็นมิตรต่อสิ่งแวดล้อม"/>
    <n v="2565"/>
    <s v="มิถุนายน 2565"/>
    <s v="กันยายน 2565"/>
    <s v="สำนักงานเขตพื้นที่การศึกษาประถมศึกษาประจวบคีรีขันธ์ เขต 1"/>
    <x v="2"/>
    <s v="สพฐ."/>
    <s v="กระทรวงศึกษาธิการ"/>
    <s v="โครงการปกติ 2565"/>
    <s v="v3_180501V01"/>
    <s v="v3_180501V01F02"/>
    <s v="หลัก"/>
    <m/>
    <s v="https://emenscr.nesdc.go.th/viewer/view.html?id=62c2fa927395053debdd3610"/>
    <s v="180501F0102"/>
  </r>
  <r>
    <s v="ศธ 4350-65-0017"/>
    <s v="ปรับปรุงภูมิทัศน์สภาพแวดล้อมและอาคารสถานที่"/>
    <s v="ปรับปรุงภูมิทัศน์สภาพแวดล้อมและอาคารสถานที่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เขตพื้นที่การศึกษามัธยมศึกษาอุทัยธานี ชัยนาท"/>
    <x v="2"/>
    <s v="สพฐ."/>
    <s v="กระทรวงศึกษาธิการ"/>
    <s v="โครงการปกติ 2565"/>
    <s v="v3_180501V04"/>
    <s v="v3_180501V04F04"/>
    <s v="หลัก"/>
    <m/>
    <s v="https://emenscr.nesdc.go.th/viewer/view.html?id=62d0e58a7825de3dde334ca5"/>
    <s v="180501F0405"/>
  </r>
  <r>
    <s v="ศธ 04080-65-0023"/>
    <s v="ค่าย &quot;เยาวชนรักษ์พงไพรเฉลิมพระเกียรติ 60 พรรษา สมเด็จพระเทพรัตนราชสุดาฯ สยามบรมราชกุมารี ประจำปี 2565"/>
    <s v="ค่าย &quot;เยาวชนรักษ์พงไพรเฉลิมพระเกียรติ 60 พรรษา สมเด็จพระเทพรัตนราชสุดาฯ สยามบรมราชกุมารี ประจำปี 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เขตพื้นที่การศึกษาประถมศึกษาน่าน เขต 1"/>
    <x v="2"/>
    <s v="สพฐ."/>
    <s v="กระทรวงศึกษาธิการ"/>
    <s v="โครงการปกติ 2565"/>
    <s v="v3_180501V01"/>
    <s v="v3_180501V01F01"/>
    <s v="หลัก"/>
    <m/>
    <s v="https://emenscr.nesdc.go.th/viewer/view.html?id=62de5c6b7825de3dde338013"/>
    <s v="180501F0101"/>
  </r>
  <r>
    <s v="ศธ 04031-65-0052"/>
    <s v="ค่าย “เยาวชน...รักษ์พงไพร เฉลิมพระเกียรติ ๖๐ พรรษา สมเด็จพระเทพรัตนราชสุดาฯ  สยามบรมราชกุมารี” ประจำปี ๒๕๖๕"/>
    <s v="ค่าย “เยาวชน...รักษ์พงไพร เฉลิมพระเกียรติ ๖๐ พรรษา สมเด็จพระเทพรัตนราชสุดาฯ  สยามบรมราชกุมารี” ประจำปี ๒๕๖๕"/>
    <s v="ด้านการสร้างการเติบโตบนคุณภาพชีวิตที่เป็นมิตรต่อสิ่งแวดล้อม"/>
    <n v="2565"/>
    <s v="กรกฎาคม 2565"/>
    <s v="กันยายน 2565"/>
    <s v="สำนักงานเขตพื้นที่การศึกษาประถมศึกษาจันทบุรี เขต 2"/>
    <x v="2"/>
    <s v="สพฐ."/>
    <s v="กระทรวงศึกษาธิการ"/>
    <s v="โครงการปกติ 2565"/>
    <s v="v3_180501V01"/>
    <s v="v3_180501V01F01"/>
    <s v="หลัก"/>
    <m/>
    <s v="https://emenscr.nesdc.go.th/viewer/view.html?id=62dfbc2aa40d00206ce4af1a"/>
    <s v="180501F0101"/>
  </r>
  <r>
    <s v="ศธ 04183-65-0063"/>
    <s v="โครงการค่าย&quot;เยาวชน...รักษ์พงไพรเฉลิมพระเกียรติ 60 พรรษา สมเด็จพระเทพรัตนราชสุดาฯ สยามบรมราชกุมารี ปี 2565"/>
    <s v="โครงการค่าย&quot;เยาวชน...รักษ์พงไพรเฉลิมพระเกียรติ 60 พรรษา สมเด็จพระเทพรัตนราชสุดาฯ สยามบรมราชกุมารี ปี 2565"/>
    <s v="ด้านการสร้างการเติบโตบนคุณภาพชีวิตที่เป็นมิตรต่อสิ่งแวดล้อม"/>
    <n v="2565"/>
    <s v="กรกฎาคม 2565"/>
    <s v="กันยายน 2565"/>
    <s v="สำนักงานเขตพื้นที่การศึกษาประถมศึกษาอุบลราชธานี เขต 1"/>
    <x v="2"/>
    <s v="สพฐ."/>
    <s v="กระทรวงศึกษาธิการ"/>
    <s v="โครงการปกติ 2565"/>
    <s v="v3_180501V04"/>
    <s v="v3_180501V04F04"/>
    <s v="หลัก"/>
    <m/>
    <s v="https://emenscr.nesdc.go.th/viewer/view.html?id=62e3e90f53b61d3dddb3a82b"/>
    <s v="180501F0405"/>
  </r>
  <r>
    <s v="ศธ 04047-65-0035"/>
    <s v="โครงการค่ายเยาวชนรักษ์พงไพร เฉลิมพระเกียรติ 60 พรรษา สมเด็จพระเทพรัตนราชสุดาฯ สยามบรมราชกุมารี  ประจำปี 2565"/>
    <s v="โครงการค่ายเยาวชนรักษ์พงไพร เฉลิมพระเกียรติ 60 พรรษา สมเด็จพระเทพรัตนราชสุดาฯ สยามบรมราชกุมารี  ประจำปี 2565"/>
    <s v="ด้านการสร้างการเติบโตบนคุณภาพชีวิตที่เป็นมิตรต่อสิ่งแวดล้อม"/>
    <n v="2565"/>
    <s v="กรกฎาคม 2565"/>
    <s v="กันยายน 2565"/>
    <s v="สำนักงานเขตพื้นที่การศึกษาประถมศึกษาเชียงใหม่ เขต 1"/>
    <x v="2"/>
    <s v="สพฐ."/>
    <s v="กระทรวงศึกษาธิการ"/>
    <s v="โครงการปกติ 2565"/>
    <s v="v3_180501V01"/>
    <s v="v3_180501V01F02"/>
    <s v="หลัก"/>
    <m/>
    <s v="https://emenscr.nesdc.go.th/viewer/view.html?id=62e523299a43e720666fd788"/>
    <s v="180501F0102"/>
  </r>
  <r>
    <s v="ศธ02127-65-0013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ศึกษาธิการจังหวัดอ่างทอง"/>
    <x v="1"/>
    <s v="สป.ศธ."/>
    <s v="กระทรวงศึกษาธิการ"/>
    <s v="โครงการปกติ 2565"/>
    <s v="v3_180501V04"/>
    <s v="v3_180501V04F06"/>
    <s v="หลัก"/>
    <m/>
    <s v="https://emenscr.nesdc.go.th/viewer/view.html?id=624ff0be8ca1b244448e21a7"/>
    <s v="180501F0407"/>
  </r>
  <r>
    <s v="ศธ 4313-65-0036"/>
    <s v="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เขตพื้นที่การศึกษามัธยมศึกษาบุรีรัมย์"/>
    <x v="2"/>
    <s v="สพฐ."/>
    <s v="กระทรวงศึกษาธิการ"/>
    <s v="โครงการปกติ 2565"/>
    <s v="v3_180501V04"/>
    <s v="v3_180501V04F06"/>
    <s v="หลัก"/>
    <m/>
    <s v="https://emenscr.nesdc.go.th/viewer/view.html?id=625cd46a2448334bbc990849"/>
    <s v="180501F0407"/>
  </r>
  <r>
    <s v="ศธ 4315-65-0002"/>
    <s v="การส่งเสริมการจัดการศึกษาเพื่อการตระหนักในสถาบัน ชาติ ศาสตร์ กษัตริย์ ของผู้เรียน สำนักงานเขตพื้นที่การศึกษามัธยมศึกษาประจวบคีรีขันธ์"/>
    <s v="การส่งเสริมการจัดการศึกษาเพื่อการตระหนักในสถาบัน ชาติ ศาสตร์ กษัตริย์ ของผู้เรียน สำนักงานเขตพื้นที่การศึกษามัธยมศึกษาประจวบคีรีขันธ์"/>
    <s v="ด้านการสร้างการเติบโตบนคุณภาพชีวิตที่เป็นมิตรต่อสิ่งแวดล้อม"/>
    <n v="2565"/>
    <s v="กุมภาพันธ์ 2565"/>
    <s v="กันยายน 2565"/>
    <s v="สำนักงานเขตพื้นที่การศึกษามัธยมศึกษาประจวบคีรีขันธ์"/>
    <x v="2"/>
    <s v="สพฐ."/>
    <s v="กระทรวงศึกษาธิการ"/>
    <s v="โครงการปกติ 2565"/>
    <s v="v3_180501V04"/>
    <s v="v3_180501V04F05"/>
    <s v="หลัก"/>
    <m/>
    <s v="https://emenscr.nesdc.go.th/viewer/view.html?id=6229d1dd050baa05c114322a"/>
    <s v="180501F0406"/>
  </r>
  <r>
    <s v="ศธ 04158-65-0008"/>
    <s v="สิ่งแวดล้อมศึกษาเพื่อการพัฒนาที่ยั่งยืน"/>
    <s v="สิ่งแวดล้อมศึกษาเพื่อการพัฒนาที่ยั่งยืน"/>
    <s v="ด้านการสร้างการเติบโตบนคุณภาพชีวิตที่เป็นมิตรต่อสิ่งแวดล้อม"/>
    <n v="2565"/>
    <s v="มกราคม 2565"/>
    <s v="กันยายน 2565"/>
    <s v="สำนักงานเขตพื้นที่การศึกษาประถมศึกษาสุโขทัย เขต 1"/>
    <x v="2"/>
    <s v="สพฐ."/>
    <s v="กระทรวงศึกษาธิการ"/>
    <s v="โครงการปกติ 2565"/>
    <s v="v3_180501V01"/>
    <s v="v3_180501V01F02"/>
    <s v="หลัก"/>
    <m/>
    <s v="https://emenscr.nesdc.go.th/viewer/view.html?id=62297b0695f00a05b746dd73"/>
    <s v="180501F0103"/>
  </r>
  <r>
    <s v="ศธ0252-65-0017"/>
    <s v="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"/>
    <s v="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"/>
    <s v="ด้านการสร้างโอกาสและความเสมอภาคทางสังคม"/>
    <n v="2565"/>
    <s v="ตุลาคม 2564"/>
    <s v="กันยายน 2565"/>
    <s v="สำนักงานศึกษาธิการภาค 15 (เชียงใหม่)"/>
    <x v="1"/>
    <s v="สป.ศธ."/>
    <s v="กระทรวงศึกษาธิการ"/>
    <s v="โครงการปกติ 2565"/>
    <s v="v3_180501V04"/>
    <s v="v3_180501V04F06"/>
    <s v="หลัก"/>
    <m/>
    <s v="https://emenscr.nesdc.go.th/viewer/view.html?id=626a590e237392670b56c789"/>
    <s v="180501F0407"/>
  </r>
  <r>
    <s v="dnp_regional_52-65-0001"/>
    <s v="ลำปางสุขภาพดี เมื่่อไม่มีหมอกควัน (Lampang Healthy Smog Free : A wellness Lampang Project) กระบวนการขับเคลื่อนแก้ไขปัญหาหมอกควันไฟป่าจังหวัดลำปางแบบบูรณาการ : กิจกรรม สร้างเครือข่ายการแก้ไขปัญหาไฟป่าและหมอกควันในพื้นที่ป่าอนุรักษ์จังหวัดลำปาง"/>
    <s v="ลำปางสุขภาพดี เมื่่อไม่มีหมอกควัน (Lampang Healthy Smog Free : A wellness Lampang Project) กระบวนการขับเคลื่อนแก้ไขปัญหาหมอกควันไฟป่าจังหวัดลำปางแบบบูรณาการ : กิจกรรม สร้างเครือข่ายการแก้ไขปัญหาไฟป่าและหมอกควันในพื้นที่ป่าอนุรักษ์จังหวัดลำปาง"/>
    <s v="ด้านการพัฒนาและเสริมสร้างศักยภาพทรัพยากรมนุษย์"/>
    <n v="2565"/>
    <s v="ตุลาคม 2564"/>
    <s v="กันยายน 2565"/>
    <s v="สำนักบริหารพื้นที่อนุรักษ์ที่ 13 สาขาลำปาง"/>
    <x v="13"/>
    <s v="อส."/>
    <s v="กระทรวงทรัพยากรธรรมชาติและสิ่งแวดล้อม"/>
    <s v="โครงการปกติ 2565"/>
    <s v="v3_180501V02"/>
    <s v="v3_180501V02F03"/>
    <s v="หลัก"/>
    <m/>
    <s v="https://emenscr.nesdc.go.th/viewer/view.html?id=6178c2e9929eeb74de1c6479"/>
    <s v="180501F0204"/>
  </r>
  <r>
    <s v="ทส 1008-65-0001"/>
    <s v="โครงการพัฒนาและเพิ่มประสิทธิภาพกระบวนการการประเมินผลกระทบสิ่งแวดล้อม"/>
    <s v="โครงการพัฒนาและเพิ่มประสิทธิภาพกระบวนการการประเมินผลกระทบสิ่งแวดล้อม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พัฒนาระบบการวิเคราะห์ผลกระทบสิ่งแวดล้อม"/>
    <x v="4"/>
    <s v="สผ."/>
    <s v="กระทรวงทรัพยากรธรรมชาติและสิ่งแวดล้อม"/>
    <s v="โครงการปกติ 2565"/>
    <s v="v3_180501V02"/>
    <s v="v3_180501V02F01"/>
    <s v="หลัก"/>
    <m/>
    <s v="https://emenscr.nesdc.go.th/viewer/view.html?id=61a73bfe77658f43f3668479"/>
    <s v="180501F0202"/>
  </r>
  <r>
    <s v="ศธ 0529-65-0003"/>
    <s v="โครงการอนุรักษ์พันธุกรรมพืชฯ อันเนื่องมาจากพระราชดำริฯ (อพ.สธ.)"/>
    <s v="โครงการอนุรักษ์พันธุกรรมพืชฯ อันเนื่องมาจากพระราชดำริฯ (อพ.สธ.)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มหาวิทยาลัยอุบลราชธานี"/>
    <x v="8"/>
    <s v="มอบ."/>
    <s v="กระทรวงการอุดมศึกษา วิทยาศาสตร์ วิจัยและนวัตกรรม"/>
    <s v="โครงการปกติ 2565"/>
    <s v="v3_180501V04"/>
    <s v="v3_180501V04F05"/>
    <s v="หลัก"/>
    <m/>
    <s v="https://emenscr.nesdc.go.th/viewer/view.html?id=61a98c7c77658f43f36685f2"/>
    <s v="180501F0406"/>
  </r>
  <r>
    <s v="ลพ 0214-65-0001"/>
    <s v="โครงการป้องกันและแก้ไขปัญหาหมอกควันและไฟป่าจังหวัดลำพูน ปี 2565"/>
    <s v="โครงการป้องกันและแก้ไขปัญหาหมอกควันและไฟป่าจังหวัดลำพูน ปี 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ลำพูน"/>
    <x v="5"/>
    <s v="สป.ทส."/>
    <s v="กระทรวงทรัพยากรธรรมชาติและสิ่งแวดล้อม"/>
    <s v="โครงการปกติ 2565"/>
    <s v="v3_180501V01"/>
    <s v="v3_180501V01F02"/>
    <s v="หลัก"/>
    <m/>
    <s v="https://emenscr.nesdc.go.th/viewer/view.html?id=61a499ed77658f43f36681b8"/>
    <s v="180501F0102"/>
  </r>
  <r>
    <s v="คค 0703.55-65-0006"/>
    <s v="โครงการพัฒนาโครงสร้างพื้นฐานภาคการเกษตร"/>
    <s v="โครงการพัฒนาโครงสร้างพื้นฐานภาคการเกษตร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แขวงทางหลวงชนบทศรีสะเกษ"/>
    <x v="16"/>
    <s v="ทช."/>
    <s v="กระทรวงคมนาคม"/>
    <s v="โครงการปกติ 2565"/>
    <s v="v3_180501V02"/>
    <s v="v3_180501V02F03"/>
    <s v="หลัก"/>
    <m/>
    <s v="https://emenscr.nesdc.go.th/viewer/view.html?id=61a589957a9fbf43eacea433"/>
    <s v="180501F0204"/>
  </r>
  <r>
    <s v="ศธ02126-65-0002"/>
    <s v="หนองบัวลำภูอนุรักษ์และพิทักษ์พันธุกรรมพืช"/>
    <s v="หนองบัวลำภูอนุรักษ์และพิทักษ์พันธุกรรมพืช"/>
    <s v="ด้านการสร้างการเติบโตบนคุณภาพชีวิตที่เป็นมิตรต่อสิ่งแวดล้อม"/>
    <n v="2565"/>
    <s v="พฤศจิกายน 2564"/>
    <s v="กันยายน 2565"/>
    <s v="สำนักงานศึกษาธิการจังหวัดหนองบัวลำภู"/>
    <x v="1"/>
    <s v="สป.ศธ."/>
    <s v="กระทรวงศึกษาธิการ"/>
    <s v="โครงการปกติ 2565"/>
    <s v="v3_180501V04"/>
    <s v="v3_180501V04F06"/>
    <s v="หลัก"/>
    <m/>
    <s v="https://emenscr.nesdc.go.th/viewer/view.html?id=61b1abd420af770c9d9bf654"/>
    <s v="180501F0407"/>
  </r>
  <r>
    <s v="อย 0214-65-0002"/>
    <s v="โครงการอนุรักษ์พันธุกรรมพืชอันเนื่องมาจากพระราชดำริฯ (อพ.สธ.)"/>
    <s v="โครงการอนุรักษ์พันธุกรรมพืชอันเนื่องมาจากพระราชดำริฯ (อพ.สธ.)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พระนครศรีอยุธยา"/>
    <x v="5"/>
    <s v="สป.ทส."/>
    <s v="กระทรวงทรัพยากรธรรมชาติและสิ่งแวดล้อม"/>
    <s v="โครงการปกติ 2565"/>
    <s v="v3_180501V02"/>
    <s v="v3_180501V02F02"/>
    <s v="หลัก"/>
    <m/>
    <s v="https://emenscr.nesdc.go.th/viewer/view.html?id=61b6c1a420af770c9d9bf7c7"/>
    <s v="180501F0203"/>
  </r>
  <r>
    <s v="ทส 1008-65-0002"/>
    <s v="โครงการพัฒนาและเพิ่มประสิทธิภาพการขอรับใบอนุญาตเป็นผู้มีสิทธิจัดทำรายงานการประเมินผลกระทบสิ่งแวดล้อม ทางระบบดิจิทัล"/>
    <s v="โครงการพัฒนาและเพิ่มประสิทธิภาพการขอรับใบอนุญาตเป็นผู้มีสิทธิจัดทำรายงานการประเมินผลกระทบสิ่งแวดล้อม ทางระบบดิจิทัล"/>
    <s v="ด้านการสร้างการเติบโตบนคุณภาพชีวิตที่เป็นมิตรต่อสิ่งแวดล้อม"/>
    <n v="2565"/>
    <s v="พฤศจิกายน 2564"/>
    <s v="กรกฎาคม 2565"/>
    <s v="กองพัฒนาระบบการวิเคราะห์ผลกระทบสิ่งแวดล้อม"/>
    <x v="4"/>
    <s v="สผ."/>
    <s v="กระทรวงทรัพยากรธรรมชาติและสิ่งแวดล้อม"/>
    <s v="โครงการปกติ 2565"/>
    <s v="v3_180501V04"/>
    <s v="v3_180501V04F04"/>
    <s v="หลัก"/>
    <m/>
    <s v="https://emenscr.nesdc.go.th/viewer/view.html?id=61b9a69d7087b01cf7ac2b68"/>
    <s v="180501F0405"/>
  </r>
  <r>
    <s v="ทส 0812-65-0002"/>
    <s v="โครงการส่งเสริมการมีส่วนร่วมในการป้องกันการเผาในที่โล่ง ไฟป่าและลดหมอกควัน"/>
    <s v="โครงการส่งเสริมการมีส่วนร่วมในการป้องกันการเผาในที่โล่ง ไฟป่าและลดหมอกควัน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อาสาสมัครพิทักษ์ทรัพยากรธรรมชาติและสิ่งแวดล้อม"/>
    <x v="14"/>
    <s v="สส."/>
    <s v="กระทรวงทรัพยากรธรรมชาติและสิ่งแวดล้อม"/>
    <s v="โครงการปกติ 2565"/>
    <s v="v3_180501V01"/>
    <s v="v3_180501V01F02"/>
    <s v="หลัก"/>
    <m/>
    <s v="https://emenscr.nesdc.go.th/viewer/view.html?id=61b9b3599832d51cf432cdbd"/>
    <s v="180501F0102"/>
  </r>
  <r>
    <s v="ทส 0802-65-0002"/>
    <s v="โครงการสร้างจิตสำนึกด้านทรัพยากรธรรมชาติและสิ่งแวดล้อม"/>
    <s v="โครงการสร้างจิตสำนึก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ส่งเสริมและเผยแพร่"/>
    <x v="14"/>
    <s v="สส."/>
    <s v="กระทรวงทรัพยากรธรรมชาติและสิ่งแวดล้อม"/>
    <s v="โครงการปกติ 2565"/>
    <s v="v3_180501V01"/>
    <s v="v3_180501V01F02"/>
    <s v="หลัก"/>
    <m/>
    <s v="https://emenscr.nesdc.go.th/viewer/view.html?id=61b06c2d46d3a6271aae2397"/>
    <s v="180501F0102"/>
  </r>
  <r>
    <s v="จบ 0214-65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5"/>
    <s v="ธันวาคม 2564"/>
    <s v="กันยายน 2565"/>
    <s v="สำนักงานทรัพยากรธรรมชาติและสิ่งแวดล้อมจังหวัด จันทบุรี"/>
    <x v="5"/>
    <s v="สป.ทส."/>
    <s v="กระทรวงทรัพยากรธรรมชาติและสิ่งแวดล้อม"/>
    <s v="โครงการปกติ 2565"/>
    <s v="v3_180501V04"/>
    <s v="v3_180501V04F06"/>
    <s v="หลัก"/>
    <m/>
    <s v="https://emenscr.nesdc.go.th/viewer/view.html?id=61b063f3c02cee271c611f5a"/>
    <s v="180501F0407"/>
  </r>
  <r>
    <s v="ทส 0302-65-0001"/>
    <s v="การพัฒนากฎหมาย อนุบัญญัติ และกฎระเบียบที่เกี่ยวข้อง"/>
    <s v="การพัฒนากฎหมาย อนุบัญญัติ และกฎระเบียบที่เกี่ยวข้อง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กฎหมาย"/>
    <x v="12"/>
    <s v="คพ."/>
    <s v="กระทรวงทรัพยากรธรรมชาติและสิ่งแวดล้อม"/>
    <s v="โครงการปกติ 2565"/>
    <s v="v3_180501V04"/>
    <s v="v3_180501V04F01"/>
    <s v="หลัก"/>
    <m/>
    <s v="https://emenscr.nesdc.go.th/viewer/view.html?id=61bab70a358cdf1cf68825f6"/>
    <s v="180501F0401"/>
  </r>
  <r>
    <s v="รอ 0214-65-0016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สำนักงานทรัพยากรธรรมชาติและสิ่งแวดล้อมจังหวัดร้อยเอ็ด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สำนักงานทรัพยากรธรรมชาติและสิ่งแวดล้อมจังหวัดร้อยเอ็ด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ร้อยเอ็ด"/>
    <x v="5"/>
    <s v="สป.ทส."/>
    <s v="กระทรวงทรัพยากรธรรมชาติและสิ่งแวดล้อม"/>
    <s v="โครงการปกติ 2565"/>
    <s v="v3_180501V02"/>
    <s v="v3_180501V02F03"/>
    <s v="หลัก"/>
    <m/>
    <s v="https://emenscr.nesdc.go.th/viewer/view.html?id=61bc361cc326516233ced8aa"/>
    <s v="180501F0205"/>
  </r>
  <r>
    <s v="นน 0214-65-0001"/>
    <s v="โครงการอนุรักษ์พันธุกรรมพืชอันเนื่องมาจากพระราชดำริ ประจำปีงบประมาณ พ.ศ.2565 สำนักงานทรัพยากรธรรมชาติและสิ่งแวดล้อมจังหวัดน่าน"/>
    <s v="โครงการอนุรักษ์พันธุกรรมพืชอันเนื่องมาจากพระราชดำริ ประจำปีงบประมาณ พ.ศ.2565 สำนักงานทรัพยากรธรรมชาติและสิ่งแวดล้อมจังหวัดน่าน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น่าน"/>
    <x v="5"/>
    <s v="สป.ทส."/>
    <s v="กระทรวงทรัพยากรธรรมชาติและสิ่งแวดล้อม"/>
    <s v="โครงการปกติ 2565"/>
    <s v="v3_180501V02"/>
    <s v="v3_180501V02F01"/>
    <s v="หลัก"/>
    <m/>
    <s v="https://emenscr.nesdc.go.th/viewer/view.html?id=61c2cd7dcf8d3033eb3ef579"/>
    <s v="180501F0201"/>
  </r>
  <r>
    <s v="ทส 0805-65-0002"/>
    <s v="โครงการเมืองสิ่งแวดล้อมยั่งยืน"/>
    <s v="โครงการเมืองสิ่งแวดล้อมยั่งยืน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ส่งเสริมการมีส่วนร่วมของประชาชน"/>
    <x v="14"/>
    <s v="สส."/>
    <s v="กระทรวงทรัพยากรธรรมชาติและสิ่งแวดล้อม"/>
    <s v="โครงการปกติ 2565"/>
    <s v="v3_180501V04"/>
    <s v="v3_180501V04F04"/>
    <s v="หลัก"/>
    <m/>
    <s v="https://emenscr.nesdc.go.th/viewer/view.html?id=61c3e8d4cf8d3033eb3ef65a"/>
    <s v="180501F0405"/>
  </r>
  <r>
    <s v="ทส 0811-65-0002"/>
    <s v="การเรียนรู้ผ่านสื่ออิเล็กทรอนิกส์"/>
    <s v="การเรียนรู้ผ่านสื่ออิเล็กทรอนิกส์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พัฒนาทรัพยากรบุคคลด้านสิ่งแวดล้อม"/>
    <x v="14"/>
    <s v="สส."/>
    <s v="กระทรวงทรัพยากรธรรมชาติและสิ่งแวดล้อม"/>
    <s v="โครงการปกติ 2565"/>
    <s v="v3_180501V01"/>
    <s v="v3_180501V01F02"/>
    <s v="หลัก"/>
    <m/>
    <s v="https://emenscr.nesdc.go.th/viewer/view.html?id=61c42f61cf8d3033eb3ef751"/>
    <s v="180501F0102"/>
  </r>
  <r>
    <s v="ทส 1010-65-0001"/>
    <s v="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"/>
    <s v="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วิเคราะห์ผลกระทบสิ่งแวดล้อม"/>
    <x v="4"/>
    <s v="สผ."/>
    <s v="กระทรวงทรัพยากรธรรมชาติและสิ่งแวดล้อม"/>
    <s v="โครงการปกติ 2565"/>
    <s v="v3_180501V01"/>
    <s v="v3_180501V01F02"/>
    <s v="หลัก"/>
    <m/>
    <s v="https://emenscr.nesdc.go.th/viewer/view.html?id=61c54a63cf8d3033eb3ef80b"/>
    <s v="180501F0102"/>
  </r>
  <r>
    <s v="ทส 0811-65-0001"/>
    <s v="การพัฒนาศักยภาพนักบริหารระดับสูงด้านการจัดการสิ่งแวดล้อมอย่างยั่งยืน"/>
    <s v="การพัฒนาศักยภาพนักบริหารระดับสูงด้านการจัดการสิ่งแวดล้อมอย่างยั่งยืน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พัฒนาทรัพยากรบุคคลด้านสิ่งแวดล้อม"/>
    <x v="14"/>
    <s v="สส."/>
    <s v="กระทรวงทรัพยากรธรรมชาติและสิ่งแวดล้อม"/>
    <s v="โครงการปกติ 2565"/>
    <s v="v3_180501V01"/>
    <s v="v3_180501V01F02"/>
    <s v="หลัก"/>
    <m/>
    <s v="https://emenscr.nesdc.go.th/viewer/view.html?id=61c427f95203dc33e5cb5008"/>
    <s v="180501F0102"/>
  </r>
  <r>
    <s v="อก 0312-65-0001"/>
    <s v="โครงการอนุรักษ์พลังงานและส่งเสริมความปลอดภัยในโรงงานอุตสาหกรรม  (โรงงานน้ำแข็ง และห้องเย็น) ปีงบประมาณ พ.ศ.2565"/>
    <s v="โครงการอนุรักษ์พลังงานและส่งเสริมความปลอดภัยในโรงงานอุตสาหกรรม  (โรงงานน้ำแข็ง และห้องเย็น) ปีงบประมาณ พ.ศ.2565"/>
    <s v="ด้านการสร้างการเติบโตบนคุณภาพชีวิตที่เป็นมิตรต่อสิ่งแวดล้อม"/>
    <n v="2565"/>
    <s v="ธันวาคม 2564"/>
    <s v="สิงหาคม 2565"/>
    <s v="กองส่งเสริมเทคโนโลยีความปลอดภัยโรงงาน"/>
    <x v="6"/>
    <s v="กรอ."/>
    <s v="กระทรวงอุตสาหกรรม"/>
    <s v="โครงการปกติ 2565"/>
    <s v="v3_180501V03"/>
    <s v="v3_180501V03F01"/>
    <s v="หลัก"/>
    <m/>
    <s v="https://emenscr.nesdc.go.th/viewer/view.html?id=61ca78b174e0ea615e990ab3"/>
    <s v="180501F0302"/>
  </r>
  <r>
    <s v="รย 0214-65-0004"/>
    <s v="การกำกับติดตามการแก้ไขปัญหามลพิษในพื้นที่มาบตาพุดและบริเวณใกล้เคียง จ.ระยอง"/>
    <s v="การกำกับติดตามการแก้ไขปัญหามลพิษในพื้นที่มาบตาพุดและบริเวณใกล้เคียง จ.ระยอง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ระยอง"/>
    <x v="5"/>
    <s v="สป.ทส."/>
    <s v="กระทรวงทรัพยากรธรรมชาติและสิ่งแวดล้อม"/>
    <s v="โครงการปกติ 2565"/>
    <s v="v3_180501V04"/>
    <s v="v3_180501V04F01"/>
    <s v="หลัก"/>
    <m/>
    <s v="https://emenscr.nesdc.go.th/viewer/view.html?id=61cbebe44db925615229ad00"/>
    <s v="180501F0401"/>
  </r>
  <r>
    <s v="ศธ02118-65-0009"/>
    <s v="ขับเคลื่อนการดำเนินงานสวนพฤกษศาสตร์โรงเรียน 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ประจำปีงบประมาณ พ.ศ.2565"/>
    <s v="ขับเคลื่อนการดำเนินงานสวนพฤกษศาสตร์โรงเรียน 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ประจำปีงบประมาณ พ.ศ.2565"/>
    <s v="ด้านการสร้างการเติบโตบนคุณภาพชีวิตที่เป็นมิตรต่อสิ่งแวดล้อม"/>
    <n v="2565"/>
    <s v="ธันวาคม 2564"/>
    <s v="กันยายน 2565"/>
    <s v="สำนักงานศึกษาธิการจังหวัดสระบุรี"/>
    <x v="1"/>
    <s v="สป.ศธ."/>
    <s v="กระทรวงศึกษาธิการ"/>
    <s v="โครงการปกติ 2565"/>
    <s v="v3_180501V01"/>
    <s v="v3_180501V01F01"/>
    <s v="หลัก"/>
    <m/>
    <s v="https://emenscr.nesdc.go.th/viewer/view.html?id=61d80817818afa2cb9a75e3f"/>
    <s v="180501F0101"/>
  </r>
  <r>
    <s v="นร1107-65-0001"/>
    <s v="ค่าใช้จ่ายในการขับเคลื่อนการประเมินสิ่งแวดล้อมระดับยุทธศาสตร์ (SEA) (จ้างที่ปรึกษา)"/>
    <s v="ค่าใช้จ่ายในการขับเคลื่อนการประเมินสิ่งแวดล้อมระดับยุทธศาสตร์ (SEA) (จ้างที่ปรึกษา)"/>
    <s v="ด้านการสร้างการเติบโตบนคุณภาพชีวิตที่เป็นมิตรต่อสิ่งแวดล้อม"/>
    <n v="2565"/>
    <s v="มีนาคม 2565"/>
    <s v="กุมภาพันธ์ 2566"/>
    <s v="กองยุทธศาสตร์การพัฒนาทรัพยากรธรรมชาติและสิ่งแวดล้อม"/>
    <x v="10"/>
    <s v="สศช."/>
    <s v="สำนักนายกรัฐมนตรี"/>
    <s v="โครงการปกติ 2565"/>
    <s v="v3_180501V04"/>
    <s v="v3_180501V04F06"/>
    <s v="หลัก"/>
    <m/>
    <s v="https://emenscr.nesdc.go.th/viewer/view.html?id=61efab86f3aaba2e6ce5ea0e"/>
    <s v="180501F0407"/>
  </r>
  <r>
    <s v="ศธ 04056-65-0072"/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5"/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5"/>
    <s v="ด้านการสร้างการเติบโตบนคุณภาพชีวิตที่เป็นมิตรต่อสิ่งแวดล้อม"/>
    <n v="2565"/>
    <s v="กรกฎาคม 2565"/>
    <s v="กันยายน 2565"/>
    <s v="สำนักงานเขตพื้นที่การศึกษาประถมศึกษาตาก เขต 2"/>
    <x v="2"/>
    <s v="สพฐ."/>
    <s v="กระทรวงศึกษาธิการ"/>
    <s v="โครงการปกติ 2565"/>
    <s v="v3_180501V02"/>
    <s v="v3_180501V02F02"/>
    <s v="หลัก"/>
    <m/>
    <s v="https://emenscr.nesdc.go.th/viewer/view.html?id=62cbcaf47825de3dde3343ce"/>
    <s v="180501F0203"/>
  </r>
  <r>
    <s v="ศธ 04056-65-0006"/>
    <s v="โครงการค่าย&quot; เยาวชน รักษ์พงไพร เฉลิมพระเกียรติ 60 พรรษา สมเด็จพระเทพรัตนราชสุดาฯสยามบรมราชกุมารี &quot; ประจำปี 2564"/>
    <s v="โครงการค่าย&quot; เยาวชน รักษ์พงไพร เฉลิมพระเกียรติ 60 พรรษา สมเด็จพระเทพรัตนราชสุดาฯสยามบรมราชกุมารี &quot; ประจำปี 2564"/>
    <s v="ด้านการสร้างการเติบโตบนคุณภาพชีวิตที่เป็นมิตรต่อสิ่งแวดล้อม"/>
    <n v="2565"/>
    <s v="มิถุนายน 2564"/>
    <s v="กันยายน 2564"/>
    <s v="สำนักงานเขตพื้นที่การศึกษาประถมศึกษาตาก เขต 2"/>
    <x v="2"/>
    <s v="สพฐ."/>
    <s v="กระทรวงศึกษาธิการ"/>
    <s v="โครงการปกติ 2565"/>
    <s v="v3_180501V02"/>
    <s v="v3_180501V02F02"/>
    <s v="หลัก"/>
    <m/>
    <s v="https://emenscr.nesdc.go.th/viewer/view.html?id=617a5a64e5b95b6abff43068"/>
    <s v="180501F0203"/>
  </r>
  <r>
    <s v="สต 0021-65-0001"/>
    <s v="โครงการสตูลเข้มแข็งเตรียมพร้อมรับภัยพิบัติ "/>
    <s v="โครงการสตูลเข้มแข็งเตรียมพร้อมรับภัยพิบัติ 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ป้องกันและบรรเทาสาธารณภัย จังหวัดสตูล"/>
    <x v="15"/>
    <s v="ปภ."/>
    <s v="กระทรวงมหาดไทย"/>
    <s v="โครงการปกติ 2565"/>
    <s v="v3_180501V04"/>
    <s v="v3_180501V04F01"/>
    <s v="หลัก"/>
    <m/>
    <s v="https://emenscr.nesdc.go.th/viewer/view.html?id=617f89766cccdb5cd1eb5bd7"/>
    <s v="180501F0402"/>
  </r>
  <r>
    <s v="ทส 1009-65-0001"/>
    <s v="โครงการเสริมสร้างคุณลักษณะอันพึงประสงค์ด้านการบริหารจัดการทรัพยากรธรรมชาติและสิ่งแวดล้อมมุ่งสู่การเติบโตอย่างยั่งยืน"/>
    <s v="โครงการเสริมสร้างคุณลักษณะอันพึงประสงค์ด้านการบริหารจัดการทรัพยากรธรรมชาติและสิ่งแวดล้อมมุ่งสู่การเติบโตอย่างยั่งยืน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ยุทธศาสตร์และแผนงาน"/>
    <x v="4"/>
    <s v="สผ."/>
    <s v="กระทรวงทรัพยากรธรรมชาติและสิ่งแวดล้อม"/>
    <s v="โครงการปกติ 2565"/>
    <s v="v3_180501V02"/>
    <s v="v3_180501V02F02"/>
    <s v="หลัก"/>
    <m/>
    <s v="https://emenscr.nesdc.go.th/viewer/view.html?id=6180e37d45ef3a65de46a3db"/>
    <s v="180501F0203"/>
  </r>
  <r>
    <s v="ศธ 04065-65-0015"/>
    <s v="พัฒนาคุณภาพการศึกษาโดยใช้งานสวนพฤกษศาสตร์ ในโครงการอนุรักษ์พันธุกรรมพืชอันเนื่องมาจากพระราชดำริฯ เป็นฐาน"/>
    <s v="พัฒนาคุณภาพการศึกษาโดยใช้งานสวนพฤกษศาสตร์ ในโครงการอนุรักษ์พันธุกรรมพืชอันเนื่องมาจากพระราชดำริฯ เป็นฐาน"/>
    <s v="ด้านการสร้างการเติบโตบนคุณภาพชีวิตที่เป็นมิตรต่อสิ่งแวดล้อม"/>
    <n v="2565"/>
    <s v="มกราคม 2565"/>
    <s v="กันยายน 2565"/>
    <s v="สำนักงานเขตพื้นที่การศึกษาประถมศึกษานครราชสีมา เขต 4"/>
    <x v="2"/>
    <s v="สพฐ."/>
    <s v="กระทรวงศึกษาธิการ"/>
    <s v="โครงการปกติ 2565"/>
    <s v="v3_180501V01"/>
    <s v="v3_180501V01F02"/>
    <s v="หลัก"/>
    <m/>
    <s v="https://emenscr.nesdc.go.th/viewer/view.html?id=6231aa8fa5906c2349f1e8d9"/>
    <s v="180501F0102"/>
  </r>
  <r>
    <s v="ทส 1004-65-0001"/>
    <s v="การจัดทำรายงานสถานการณ์คุณภาพสิ่งแวดล้อมประจำปี"/>
    <s v="การจัดทำรายงานสถานการณ์คุณภาพสิ่งแวดล้อมประจำปี"/>
    <s v="ด้านการสร้างการเติบโตบนคุณภาพชีวิตที่เป็นมิตรต่อสิ่งแวดล้อม"/>
    <n v="2565"/>
    <s v="พฤศจิกายน 2564"/>
    <s v="กันยายน 2565"/>
    <s v="กองติดตามประเมินผลสิ่งแวดล้อม"/>
    <x v="4"/>
    <s v="สผ."/>
    <s v="กระทรวงทรัพยากรธรรมชาติและสิ่งแวดล้อม"/>
    <s v="โครงการปกติ 2565"/>
    <s v="v3_180501V04"/>
    <s v="v3_180501V04F04"/>
    <s v="หลัก"/>
    <m/>
    <s v="https://emenscr.nesdc.go.th/viewer/view.html?id=61976282d51ed2220a0bdea4"/>
    <s v="180501F0405"/>
  </r>
  <r>
    <s v="จบ 0214-65-0001"/>
    <s v="ขุดคูกันช้างป้องกันอันตรายจากช้างป่าเพื่อความปลอดภัยในชีวิตและทรัพย์สิน พื้นที่ตำบลทรายขาว อำเภอสอยดาว จังหวัดจันทบุรี ป่ารอยต่อ 5 จังหวัด"/>
    <s v="ขุดคูกันช้างป้องกันอันตรายจากช้างป่าเพื่อความปลอดภัยในชีวิตและทรัพย์สิน พื้นที่ตำบลทรายขาว อำเภอสอยดาว จังหวัดจันทบุรี ป่ารอยต่อ 5 จังหวัด"/>
    <s v="ด้านความมั่นคง"/>
    <n v="2565"/>
    <s v="ธันวาคม 2564"/>
    <s v="กันยายน 2565"/>
    <s v="สำนักงานทรัพยากรธรรมชาติและสิ่งแวดล้อมจังหวัด จันทบุรี"/>
    <x v="5"/>
    <s v="สป.ทส."/>
    <s v="กระทรวงทรัพยากรธรรมชาติและสิ่งแวดล้อม"/>
    <s v="โครงการปกติ 2565"/>
    <s v="v3_180501V03"/>
    <s v="v3_180501V03F02"/>
    <s v="หลัก"/>
    <m/>
    <s v="https://emenscr.nesdc.go.th/viewer/view.html?id=61aed86be4a0ba43f163b36a"/>
    <s v="180501F0305"/>
  </r>
  <r>
    <s v="ศธ0280-66-0011"/>
    <s v="พัฒนาการส่งเสริมศักยภาพการตรวจ ติดตามความประพฤตินักเรียนและนักศึกษา"/>
    <s v="พัฒนาการส่งเสริมศักยภาพการตรวจ ติดตามความประพฤตินักเรียนและนักศึกษา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นราธิวาส"/>
    <x v="1"/>
    <s v="สป.ศธ."/>
    <s v="กระทรวงศึกษาธิการ"/>
    <s v="โครงการปกติ 2566"/>
    <s v="v3_180501V04"/>
    <s v="v3_180501V04F03"/>
    <s v="หลัก"/>
    <m/>
    <s v="https://emenscr.nesdc.go.th/viewer/view.html?id=635e3a1153b61d3dddb4e180"/>
    <s v="180501F0404"/>
  </r>
  <r>
    <s v="พน 0505-66-0002"/>
    <s v="โครงการพัฒนานักออกแบบนวัตกรรมด้านพลังงาน รุ่นเยาว์ (The Young Energy Designer)"/>
    <s v="โครงการพัฒนานักออกแบบนวัตกรรมด้านพลังงาน รุ่นเยาว์ (The Young Energy Designer)"/>
    <s v="ด้านการพัฒนาและเสริมสร้างศักยภาพทรัพยากรมนุษย์"/>
    <n v="2565"/>
    <s v="พฤศจิกายน 2565"/>
    <s v="พฤศจิกายน 2566"/>
    <s v="สำนักถ่ายทอดและเผยแพร่เทคโนโลยี"/>
    <x v="17"/>
    <s v="พพ."/>
    <s v="กระทรวงพลังงาน"/>
    <s v="โครงการปกติ 2566"/>
    <s v="v3_180501V01"/>
    <s v="v3_180501V01F01"/>
    <s v="หลัก"/>
    <m/>
    <s v="https://emenscr.nesdc.go.th/viewer/view.html?id=6343e14f9a43e720666fe593"/>
    <s v="180501F0101"/>
  </r>
  <r>
    <s v="ศธ 04228-66-0012"/>
    <s v="ค่ายเยาวชน...รักษ์พงไพร เฉลิมพระเกียรติ 60 พรรษา สมเด็จพระเทพรัตนราชสุดาฯ สยามบรมราชกุมารี  ประจำปี 2565"/>
    <s v="ค่ายเยาวชน...รักษ์พงไพร เฉลิมพระเกียรติ 60 พรรษา สมเด็จพระเทพรัตนราชสุดาฯ สยามบรมราชกุมารี  ประจำปี 2565"/>
    <s v="ด้านการสร้างการเติบโตบนคุณภาพชีวิตที่เป็นมิตรต่อสิ่งแวดล้อม"/>
    <n v="2565"/>
    <s v="กรกฎาคม 2565"/>
    <s v="กันยายน 2565"/>
    <s v="สำนักงานเขตพื้นที่การศึกษาประถมศึกษาอุทัยธานี เขต 2"/>
    <x v="2"/>
    <s v="สพฐ."/>
    <s v="กระทรวงศึกษาธิการ"/>
    <s v="โครงการปกติ 2566"/>
    <s v="v3_180501V01"/>
    <s v="v3_180501V01F02"/>
    <s v="หลัก"/>
    <m/>
    <s v="https://emenscr.nesdc.go.th/viewer/view.html?id=635a49c88a79c141cdb3d096"/>
    <s v="180501F0102"/>
  </r>
  <r>
    <s v="พน 0505-66-0001"/>
    <s v="โครงการพัฒนาเทคโนโลยีอนุรักษ์พลังงานสำหรับชุมชนและเกษตรสมัยใหม่"/>
    <s v="โครงการพัฒนาเทคโนโลยีอนุรักษ์พลังงานสำหรับชุมชนและเกษตรสมัยใหม่"/>
    <s v="ด้านการสร้างการเติบโตบนคุณภาพชีวิตที่เป็นมิตรต่อสิ่งแวดล้อม"/>
    <n v="2565"/>
    <s v="พฤศจิกายน 2565"/>
    <s v="พฤศจิกายน 2565"/>
    <s v="สำนักถ่ายทอดและเผยแพร่เทคโนโลยี"/>
    <x v="17"/>
    <s v="พพ."/>
    <s v="กระทรวงพลังงาน"/>
    <s v="โครงการปกติ 2566"/>
    <s v="v3_180501V04"/>
    <s v="v3_180501V04F05"/>
    <s v="หลัก"/>
    <m/>
    <s v="https://emenscr.nesdc.go.th/viewer/view.html?id=6343d7fd7825de3dde34014a"/>
    <s v="180501F0406"/>
  </r>
  <r>
    <s v="ศธ 04081-66-0011"/>
    <s v="ประชุมสัมมนาเชิงปฏิบัติการของเครือข่ายเชิงพื้นที่ (Rakpongprai Network : RN) เพื่อการการพัฒนา ภาคเหนือ กลุ่มที่ 1 ค่าย “เยาวชน..... รักษ์พงไพร เฉลิมพระเกียรติ 60 พรรษา สมเด็จพระเทพรัตนราชสุดา ฯ สยามบรมราชกุมารี” สู่ความยั่งยืน ประจำปี 2565"/>
    <s v="ประชุมสัมมนาเชิงปฏิบัติการของเครือข่ายเชิงพื้นที่ (Rakpongprai Network : RN) เพื่อการการพัฒนา ภาคเหนือ กลุ่มที่ 1 ค่าย “เยาวชน..... รักษ์พงไพร เฉลิมพระเกียรติ 60 พรรษา สมเด็จพระเทพรัตนราชสุดา ฯ สยามบรมราชกุมารี” สู่ความยั่งยืน ประจำปี 2565"/>
    <s v="ด้านการสร้างการเติบโตบนคุณภาพชีวิตที่เป็นมิตรต่อสิ่งแวดล้อม"/>
    <n v="2565"/>
    <s v="กรกฎาคม 2565"/>
    <s v="กันยายน 2565"/>
    <s v="สำนักงานเขตพื้นที่การศึกษาประถมศึกษาน่าน เขต 2"/>
    <x v="2"/>
    <s v="สพฐ."/>
    <s v="กระทรวงศึกษาธิการ"/>
    <s v="โครงการปกติ 2566"/>
    <s v="v3_180501V01"/>
    <s v="v3_180501V01F01"/>
    <s v="หลัก"/>
    <m/>
    <s v="https://emenscr.nesdc.go.th/viewer/view.html?id=63576bec1048d741bdc26492"/>
    <s v="180501F0101"/>
  </r>
  <r>
    <s v="ศธ 04020-66-0018"/>
    <s v="ค่ายเยาวชนรักษ์พงไพร เฉลิมพระเกียรติ 60 พรรษา สมเด็จพระเทพรัตนราชสุดาฯ สยามบรมราชกุมารี ประจำปี 2565"/>
    <s v="ค่ายเยาวชนรักษ์พงไพร เฉลิมพระเกียรติ 60 พรรษา สมเด็จพระเทพรัตนราชสุดาฯ สยามบรมราชกุมารี ประจำปี 2565"/>
    <s v="ด้านการสร้างการเติบโตบนคุณภาพชีวิตที่เป็นมิตรต่อสิ่งแวดล้อม"/>
    <n v="2565"/>
    <s v="กรกฎาคม 2565"/>
    <s v="กันยายน 2565"/>
    <s v="สำนักงานเขตพื้นที่การศึกษาประถมศึกษากาฬสินธุ์ เขต 1"/>
    <x v="2"/>
    <s v="สพฐ."/>
    <s v="กระทรวงศึกษาธิการ"/>
    <s v="โครงการปกติ 2566"/>
    <s v="v3_180501V01"/>
    <s v="v3_180501V01F02"/>
    <s v="หลัก"/>
    <m/>
    <s v="https://emenscr.nesdc.go.th/viewer/view.html?id=634517fa491d7c3de4dce554"/>
    <s v="180501F0102"/>
  </r>
  <r>
    <s v="ศธ 04181-66-0026"/>
    <s v="ปรับปรุงภูมิทัศน์และพัฒนาสิ่งแวดล้อม สำนักงานเขตพื้นที่การศึกษาประถมศึกษาอุตรดิตถ์ เขต 2    "/>
    <s v="ปรับปรุงภูมิทัศน์และพัฒนาสิ่งแวดล้อม สำนักงานเขตพื้นที่การศึกษาประถมศึกษาอุตรดิตถ์ เขต 2    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เขตพื้นที่การศึกษาประถมศึกษาอุตรดิตถ์ เขต 2"/>
    <x v="2"/>
    <s v="สพฐ."/>
    <s v="กระทรวงศึกษาธิการ"/>
    <s v="โครงการปกติ 2566"/>
    <s v="v3_180501V01"/>
    <s v="v3_180501V01F02"/>
    <s v="หลัก"/>
    <m/>
    <s v="https://emenscr.nesdc.go.th/viewer/view.html?id=63523211395ae341c539e7ed"/>
    <s v="180501F0102"/>
  </r>
  <r>
    <s v="ตช 0007.1-66-0094"/>
    <s v="โครงการซ่อมแซมอาคารที่ทำการ สภ.ปากน้ำปราณ"/>
    <s v="โครงการซ่อมแซมอาคารที่ทำการ สภ.ปากน้ำปราณ"/>
    <s v="ด้านความมั่นคง"/>
    <n v="2565"/>
    <s v="กันยายน 2565"/>
    <s v="ธันวาคม 2565"/>
    <s v="กองยุทธศาสตร์ สำนักงานยุทธศาสตร์ตำรวจ"/>
    <x v="18"/>
    <s v="สตช."/>
    <s v="หน่วยงานขึ้นตรงต่อนายกรัฐมนตรี"/>
    <s v="โครงการปกติ 2566"/>
    <s v="v3_180501V02"/>
    <s v="v3_180501V02F03"/>
    <s v="หลัก"/>
    <m/>
    <s v="https://emenscr.nesdc.go.th/viewer/view.html?id=635a4ac27825de3dde346a89"/>
    <s v="180501F0301"/>
  </r>
  <r>
    <s v="ศธ 4326-65-0062"/>
    <s v="ส่งเสริมโรงเรียนสิ่งแวดล้อมศึกษาเพื่อการพัฒนาที่ยั่งยืน"/>
    <s v="ส่งเสริมโรงเรียนสิ่งแวดล้อมศึกษาเพื่อการพัฒนาที่ยั่งยืน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เขตพื้นที่การศึกษามัธยมศึกษาแพร่"/>
    <x v="2"/>
    <s v="สพฐ."/>
    <s v="กระทรวงศึกษาธิการ"/>
    <s v="โครงการปกติ 2565"/>
    <s v="v3_180501V01"/>
    <s v="v3_180501V01F02"/>
    <s v="หลัก"/>
    <m/>
    <s v="https://emenscr.nesdc.go.th/viewer/view.html?id=61cc138418f9e461517bf00d"/>
    <s v="180501F0102"/>
  </r>
  <r>
    <s v="ศธ 4326-65-0041"/>
    <s v="โครงการจัดการศึกษาเพื่อพัฒนาคุณภาพชีวิตที่เป็นมิตรกับสิ่งแวดล้อม"/>
    <s v="โครงการจัดการศึกษาเพื่อพัฒนา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5"/>
    <s v="กรกฎาคม 2564"/>
    <s v="กันยายน 2564"/>
    <s v="สำนักงานเขตพื้นที่การศึกษามัธยมศึกษาแพร่"/>
    <x v="2"/>
    <s v="สพฐ."/>
    <s v="กระทรวงศึกษาธิการ"/>
    <s v="โครงการปกติ 2565"/>
    <s v="v3_180501V01"/>
    <s v="v3_180501V01F02"/>
    <s v="หลัก"/>
    <m/>
    <s v="https://emenscr.nesdc.go.th/viewer/view.html?id=617b77213e629e648963a597"/>
    <s v="180501F0102"/>
  </r>
  <r>
    <s v="ทส 0812-65-0001"/>
    <s v="การสร้างความร่วมมือของเครือข่ายภาคประชาชนด้านทรัพยากรธรรมชาติและสิ่งแวดล้อม"/>
    <s v="การสร้างความร่วมมือของเครือข่ายภาคประชาชน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อาสาสมัครพิทักษ์ทรัพยากรธรรมชาติและสิ่งแวดล้อม"/>
    <x v="14"/>
    <s v="สส."/>
    <s v="กระทรวงทรัพยากรธรรมชาติและสิ่งแวดล้อม"/>
    <s v="โครงการปกติ 2565"/>
    <s v="v3_180501V01"/>
    <s v="v3_180501V01F02"/>
    <s v="หลัก"/>
    <m/>
    <s v="https://emenscr.nesdc.go.th/viewer/view.html?id=61b9a91f7087b01cf7ac2b74"/>
    <s v="180501F0102"/>
  </r>
  <r>
    <s v="ศธ0252-65-0017"/>
    <s v="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"/>
    <s v="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"/>
    <s v="ด้านการสร้างโอกาสและความเสมอภาคทางสังคม"/>
    <n v="2565"/>
    <s v="ตุลาคม 2564"/>
    <s v="กันยายน 2565"/>
    <s v="สำนักงานศึกษาธิการภาค 15 (เชียงใหม่)"/>
    <x v="1"/>
    <s v="สป.ศธ."/>
    <s v="กระทรวงศึกษาธิการ"/>
    <s v="โครงการปกติ 2565"/>
    <s v="v3_180501V04"/>
    <s v="v3_180501V04F06"/>
    <s v="หลัก"/>
    <m/>
    <s v="https://emenscr.nesdc.go.th/viewer/view.html?id=626a590e237392670b56c789"/>
    <s v="180501F0407"/>
  </r>
  <r>
    <s v="ศธ0252-65-0017"/>
    <s v="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"/>
    <s v="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"/>
    <s v="ด้านการสร้างโอกาสและความเสมอภาคทางสังคม"/>
    <n v="2565"/>
    <s v="ตุลาคม 2564"/>
    <s v="กันยายน 2565"/>
    <s v="สำนักงานศึกษาธิการภาค 15 (เชียงใหม่)"/>
    <x v="1"/>
    <s v="สป.ศธ."/>
    <s v="กระทรวงศึกษาธิการ"/>
    <s v="โครงการปกติ 2565"/>
    <s v="v3_180501V04"/>
    <s v="v3_180501V04F06"/>
    <s v="หลัก"/>
    <m/>
    <s v="https://emenscr.nesdc.go.th/viewer/view.html?id=626a590e237392670b56c789"/>
    <s v="180501F0407"/>
  </r>
  <r>
    <s v="ศธ0252-65-0017"/>
    <s v="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"/>
    <s v="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"/>
    <s v="ด้านการสร้างโอกาสและความเสมอภาคทางสังคม"/>
    <n v="2565"/>
    <s v="ตุลาคม 2564"/>
    <s v="กันยายน 2565"/>
    <s v="สำนักงานศึกษาธิการภาค 15 (เชียงใหม่)"/>
    <x v="1"/>
    <s v="สป.ศธ."/>
    <s v="กระทรวงศึกษาธิการ"/>
    <s v="โครงการปกติ 2565"/>
    <s v="v3_180501V04"/>
    <s v="v3_180501V04F06"/>
    <s v="หลัก"/>
    <m/>
    <s v="https://emenscr.nesdc.go.th/viewer/view.html?id=626a590e237392670b56c789"/>
    <s v="180501F0407"/>
  </r>
  <r>
    <s v="ศธ 04144-65-0024"/>
    <s v="สิ่งแวดล้อมศึกษา ทำความดีด้วยหัวใจ ลดภัยสิ่งแวดล้อม  "/>
    <s v="สิ่งแวดล้อมศึกษา ทำความดีด้วยหัวใจ ลดภัยสิ่งแวดล้อม  "/>
    <s v="ด้านการสร้างการเติบโตบนคุณภาพชีวิตที่เป็นมิตรต่อสิ่งแวดล้อม"/>
    <n v="2565"/>
    <s v="เมษายน 2565"/>
    <s v="กันยายน 2565"/>
    <s v="สำนักงานเขตพื้นที่การศึกษาประถมศึกษาสกลนคร เขต 3"/>
    <x v="2"/>
    <s v="สพฐ."/>
    <s v="กระทรวงศึกษาธิการ"/>
    <s v="โครงการปกติ 2565"/>
    <s v="v3_180501V01"/>
    <s v="v3_180501V01F02"/>
    <s v="รอง"/>
    <m/>
    <s v="https://emenscr.nesdc.go.th/viewer/view.html?id=62676d79477d866705f9b57e"/>
    <s v="180101F0303"/>
  </r>
  <r>
    <s v="ศธ 04111-66-0059"/>
    <s v="โครงการ  “ค่ายเยาวชน..รักษ์พงไพร เฉลิมพระเกียรติ  60  พรรษา สมเด็จพระเทพรัตนราชสุดาฯ สยามบรมราชกุมารี” ประจำปี 2566"/>
    <s v="โครงการ  “ค่ายเยาวชน..รักษ์พงไพร เฉลิมพระเกียรติ  60  พรรษา สมเด็จพระเทพรัตนราชสุดาฯ สยามบรมราชกุมารี” ประจำปี 2566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ภูเก็ต"/>
    <x v="2"/>
    <s v="สพฐ."/>
    <s v="กระทรวงศึกษาธิการ"/>
    <s v="โครงการปกติ 2566"/>
    <s v="v3_180501V04"/>
    <s v="v3_180501V04F04"/>
    <s v="หลัก"/>
    <m/>
    <s v="https://emenscr.nesdc.go.th/viewer/view.html?id=64d45d40c906ab10bf9c9500"/>
    <s v="v2_180501V04F04"/>
  </r>
  <r>
    <s v="ศธ 4317-66-0017"/>
    <s v="การปรับปรุงภูมิทัศน์ รักษ์สิ่งแวดล้อม สพม.ปัตตานี "/>
    <s v="การปรับปรุงภูมิทัศน์ รักษ์สิ่งแวดล้อม สพม.ปัตตานี 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เขตพื้นที่การศึกษามัธยมศึกษาปัตตานี"/>
    <x v="2"/>
    <s v="สพฐ."/>
    <s v="กระทรวงศึกษาธิการ"/>
    <s v="โครงการปกติ 2566"/>
    <s v="v3_180501V04"/>
    <s v="v3_180501V04F06"/>
    <s v="หลัก"/>
    <m/>
    <s v="https://emenscr.nesdc.go.th/viewer/view.html?id=640fe743a8076808ac546e92"/>
    <s v="v2_180501V04F06"/>
  </r>
  <r>
    <s v="ศธ 04052-66-0072"/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 "/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 "/>
    <s v="ด้านการพัฒนาและเสริมสร้างศักยภาพทรัพยากรมนุษย์"/>
    <n v="2566"/>
    <s v="กรกฎาคม 2566"/>
    <s v="กันยายน 2566"/>
    <s v="สำนักงานเขตพื้นที่การศึกษาประถมศึกษาตรัง เขต 1"/>
    <x v="2"/>
    <s v="สพฐ."/>
    <s v="กระทรวงศึกษาธิการ"/>
    <s v="โครงการปกติ 2566"/>
    <s v="v3_180501V04"/>
    <s v="v3_180501V04F04"/>
    <s v="หลัก"/>
    <m/>
    <s v="https://emenscr.nesdc.go.th/viewer/view.html?id=65265c8b4da00e1bb8582e15"/>
    <s v="v2_180501V04F04"/>
  </r>
  <r>
    <s v="รย 0214-66-0001"/>
    <s v="โครงการส่งเสริมการมีส่วนร่วมในการบริหารจัดการทรัพยากรธรรมชาติและสิ่งแวดล้อมให้สมดุล กิจกรรมหลัก อนุรักษ์ ฟื้นฟู ทรัพยากรธรรมชาติและสิ่งแวดล้อม เพื่อการใช้ประโยชน์อย่างยั่งยืน"/>
    <s v="โครงการส่งเสริมการมีส่วนร่วมในการบริหารจัดการทรัพยากรธรรมชาติและสิ่งแวดล้อมให้สมดุล กิจกรรมหลัก อนุรักษ์ ฟื้นฟู ทรัพยากรธรรมชาติและสิ่งแวดล้อม เพื่อการใช้ประโยชน์อย่างยั่งยืน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ทรัพยากรธรรมชาติและสิ่งแวดล้อมจังหวัด ระยอง"/>
    <x v="5"/>
    <s v="สป.ทส."/>
    <s v="กระทรวงทรัพยากรธรรมชาติและสิ่งแวดล้อม"/>
    <s v="โครงการปกติ 2566"/>
    <s v="v3_180501V04"/>
    <s v="v3_180501V04F05"/>
    <s v="หลัก"/>
    <m/>
    <s v="https://emenscr.nesdc.go.th/viewer/view.html?id=63cf8d4c37f22f3054888ff7"/>
    <s v="v2_180501V04F05"/>
  </r>
  <r>
    <s v="ศธ02104-66-0022"/>
    <s v="โครงการ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โครงการ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ศึกษาธิการจังหวัดระยอง"/>
    <x v="1"/>
    <s v="สป.ศธ."/>
    <s v="กระทรวงศึกษาธิการ"/>
    <s v="โครงการปกติ 2566"/>
    <s v="v3_180501V01"/>
    <s v="v3_180501V01F02"/>
    <s v="หลัก"/>
    <m/>
    <s v="https://emenscr.nesdc.go.th/viewer/view.html?id=63dad6da6d1ffe1aa8539855"/>
    <s v="v2_180501V01F02"/>
  </r>
  <r>
    <s v="ทส 1004-66-0002"/>
    <s v="การจัดทำรายงานสถานการณ์คุณภาพสิ่งแวดล้อมประจำปี"/>
    <s v="การจัดทำรายงานสถานการณ์คุณภาพสิ่งแวดล้อมประจำปี"/>
    <s v="ด้านการสร้างการเติบโตบนคุณภาพชีวิตที่เป็นมิตรต่อสิ่งแวดล้อม"/>
    <n v="2566"/>
    <s v="พฤศจิกายน 2565"/>
    <s v="สิงหาคม 2566"/>
    <s v="กองติดตามประเมินผลสิ่งแวดล้อม"/>
    <x v="4"/>
    <s v="สผ."/>
    <s v="กระทรวงทรัพยากรธรรมชาติและสิ่งแวดล้อม"/>
    <s v="โครงการปกติ 2566"/>
    <s v="v3_180501V04"/>
    <s v="v3_180501V04F05"/>
    <s v="หลัก"/>
    <m/>
    <s v="https://emenscr.nesdc.go.th/viewer/view.html?id=63db5aa44cd2361a9cf8c232"/>
    <s v="v2_180501V04F05"/>
  </r>
  <r>
    <s v="อย 0214-66-0003"/>
    <s v="โครงการอนุรักษ์พันธุกรรมพืชอันเนื่องมาจากพระราชดำริฯ (อพ.สธ.) ประจำปีงบประมาณ พ.ศ. 2566"/>
    <s v="โครงการอนุรักษ์พันธุกรรมพืชอันเนื่องมาจากพระราชดำริฯ (อพ.สธ.) ประจำปีงบประมาณ พ.ศ. 2566"/>
    <s v="ด้านการสร้างการเติบโตบนคุณภาพชีวิตที่เป็นมิตรต่อสิ่งแวดล้อม"/>
    <n v="2566"/>
    <s v="พฤศจิกายน 2565"/>
    <s v="กันยายน 2566"/>
    <s v="สำนักงานทรัพยากรธรรมชาติและสิ่งแวดล้อมจังหวัด พระนครศรีอยุธยา"/>
    <x v="5"/>
    <s v="สป.ทส."/>
    <s v="กระทรวงทรัพยากรธรรมชาติและสิ่งแวดล้อม"/>
    <s v="โครงการปกติ 2566"/>
    <s v="v3_180501V01"/>
    <s v="v3_180501V01F02"/>
    <s v="หลัก"/>
    <m/>
    <s v="https://emenscr.nesdc.go.th/viewer/view.html?id=63e1c7192b6d9141b15c96ca"/>
    <s v="v2_180501V01F02"/>
  </r>
  <r>
    <s v="ทส 0805-66-0005"/>
    <s v="โครงการเมืองสิ่งแวดล้อมยั่งยืน"/>
    <s v="โครงการเมืองสิ่งแวดล้อมยั่งยืน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ส่งเสริมการมีส่วนร่วมของประชาชน"/>
    <x v="14"/>
    <s v="สส."/>
    <s v="กระทรวงทรัพยากรธรรมชาติและสิ่งแวดล้อม"/>
    <s v="โครงการปกติ 2566"/>
    <s v="v3_180501V04"/>
    <s v="v3_180501V04F04"/>
    <s v="หลัก"/>
    <m/>
    <s v="https://emenscr.nesdc.go.th/viewer/view.html?id=63e20b3803c54c1a963ad005"/>
    <s v="v2_180501V04F04"/>
  </r>
  <r>
    <s v="ลป 0214-66-0004"/>
    <s v="งบดำเนินงาน"/>
    <s v="งบดำเนินงาน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ทรัพยากรธรรมชาติและสิ่งแวดล้อมจังหวัด ลำปาง"/>
    <x v="5"/>
    <s v="สป.ทส."/>
    <s v="กระทรวงทรัพยากรธรรมชาติและสิ่งแวดล้อม"/>
    <s v="โครงการปกติ 2566"/>
    <s v="v3_180501V02"/>
    <s v="v3_180501V02F02"/>
    <s v="หลัก"/>
    <m/>
    <s v="https://emenscr.nesdc.go.th/viewer/view.html?id=63e215c19c2ec541aa2e96c6"/>
    <s v="v2_180501V02F03"/>
  </r>
  <r>
    <s v="มห 0214-66-0007"/>
    <s v="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 "/>
    <s v="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 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ทรัพยากรธรรมชาติและสิ่งแวดล้อมจังหวัด มุกดาหาร"/>
    <x v="5"/>
    <s v="สป.ทส."/>
    <s v="กระทรวงทรัพยากรธรรมชาติและสิ่งแวดล้อม"/>
    <s v="โครงการปกติ 2566"/>
    <s v="v3_180501V01"/>
    <s v="v3_180501V01F01"/>
    <s v="หลัก"/>
    <m/>
    <s v="https://emenscr.nesdc.go.th/viewer/view.html?id=63e235a103c54c1a963ad08e"/>
    <s v="v2_180501V01F01"/>
  </r>
  <r>
    <s v="ลป 0214-66-0001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ทรัพยากรธรรมชาติและสิ่งแวดล้อมจังหวัด ลำปาง"/>
    <x v="5"/>
    <s v="สป.ทส."/>
    <s v="กระทรวงทรัพยากรธรรมชาติและสิ่งแวดล้อม"/>
    <s v="โครงการปกติ 2566"/>
    <s v="v3_180501V01"/>
    <s v="v3_180501V01F02"/>
    <s v="หลัก"/>
    <m/>
    <s v="https://emenscr.nesdc.go.th/viewer/view.html?id=63e200534cd2361a9cf8c9ce"/>
    <s v="v2_180501V01F02"/>
  </r>
  <r>
    <s v="ศธ0246-66-0004"/>
    <s v="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"/>
    <s v="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"/>
    <s v="ด้านการสร้างการเติบโตบนคุณภาพชีวิตที่เป็นมิตรต่อสิ่งแวดล้อม"/>
    <n v="2566"/>
    <s v="มกราคม 2566"/>
    <s v="กันยายน 2566"/>
    <s v="สำนักงานศึกษาธิการภาค 8 (ชลบุรี)"/>
    <x v="1"/>
    <s v="สป.ศธ."/>
    <s v="กระทรวงศึกษาธิการ"/>
    <s v="โครงการปกติ 2566"/>
    <s v="v3_180501V01"/>
    <s v="v3_180501V01F02"/>
    <s v="หลัก"/>
    <m/>
    <s v="https://emenscr.nesdc.go.th/viewer/view.html?id=63e316096d1ffe1aa853a200"/>
    <s v="v2_180501V01F02"/>
  </r>
  <r>
    <s v="ศธ02109-66-0004"/>
    <s v="จิตอาสา “เราทำความดี ด้วยหัวใจ ศธจ.เลย เทิดทูนสถาบัน” ปีงบประมาณ พ.ศ. 2566"/>
    <s v="จิตอาสา “เราทำความดี ด้วยหัวใจ ศธจ.เลย เทิดทูนสถาบัน” ปีงบประมาณ พ.ศ. 2566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ศึกษาธิการจังหวัดเลย"/>
    <x v="1"/>
    <s v="สป.ศธ."/>
    <s v="กระทรวงศึกษาธิการ"/>
    <s v="โครงการปกติ 2566"/>
    <s v="v3_180501V01"/>
    <s v="v3_180501V01F02"/>
    <s v="หลัก"/>
    <m/>
    <s v="https://emenscr.nesdc.go.th/viewer/view.html?id=63e2109023d2e141b3fab938"/>
    <s v="v2_180501V01F02"/>
  </r>
  <r>
    <s v="ทส 0802-66-0002"/>
    <s v="โครงการสร้างวินัยและการมีส่วนร่วมของคนในชาติมุ่งสู่การจัดการขยะและสิ่งแวดล้อมที่ยั่งยืน"/>
    <s v="โครงการสร้างวินัยและการมีส่วนร่วมของคนในชาติมุ่งสู่การจัดการขยะและสิ่งแวดล้อมที่ยั่งยืน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ส่งเสริมและเผยแพร่"/>
    <x v="14"/>
    <s v="สส."/>
    <s v="กระทรวงทรัพยากรธรรมชาติและสิ่งแวดล้อม"/>
    <s v="โครงการปกติ 2566"/>
    <s v="v3_180501V01"/>
    <s v="v3_180501V01F02"/>
    <s v="หลัก"/>
    <m/>
    <s v="https://emenscr.nesdc.go.th/viewer/view.html?id=63eb058da4d62649127896b7"/>
    <s v="v2_180501V01F02"/>
  </r>
  <r>
    <s v="ศธ02107-66-0029"/>
    <s v="โครงการลด คัด แยกขยะ และประหยัดพลังงานในสถานที่ทำงาน"/>
    <s v="โครงการลด คัด แยกขยะ และประหยัดพลังงานในสถานที่ทำงาน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ศึกษาธิการจังหวัดลำปาง"/>
    <x v="1"/>
    <s v="สป.ศธ."/>
    <s v="กระทรวงศึกษาธิการ"/>
    <s v="โครงการปกติ 2566"/>
    <s v="v3_180501V01"/>
    <s v="v3_180501V01F02"/>
    <s v="หลัก"/>
    <m/>
    <s v="https://emenscr.nesdc.go.th/viewer/view.html?id=63ee09b6b321824906b76cd5"/>
    <s v="v2_180501V01F02"/>
  </r>
  <r>
    <s v="ทส 0906-66-0011"/>
    <s v="โครงการพัฒนาระบบบริหารจัดการทรัพยากรป่าไม้และสัตว์ป่ารองรับการเข้าสู่สังคมดิจิทัล"/>
    <s v="โครงการพัฒนาระบบบริหารจัดการทรัพยากรป่าไม้และสัตว์ป่ารองรับการเข้าสู่สังคมดิจิทัล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ฟื้นฟูและพัฒนาพื้นที่อนุรักษ์"/>
    <x v="13"/>
    <s v="อส."/>
    <s v="กระทรวงทรัพยากรธรรมชาติและสิ่งแวดล้อม"/>
    <s v="โครงการปกติ 2566"/>
    <s v="v3_180501V01"/>
    <s v="v3_180501V01F02"/>
    <s v="หลัก"/>
    <m/>
    <s v="https://emenscr.nesdc.go.th/viewer/view.html?id=63ee06218d48ef490cf571d9"/>
    <s v="v2_180501V01F02"/>
  </r>
  <r>
    <s v="ศธ02109-66-0032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ระจำปีงบประมาณ พ.ศ. 2566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ระจำปีงบประมาณ พ.ศ. 2566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ศึกษาธิการจังหวัดเลย"/>
    <x v="1"/>
    <s v="สป.ศธ."/>
    <s v="กระทรวงศึกษาธิการ"/>
    <s v="โครงการปกติ 2566"/>
    <s v="v3_180501V03"/>
    <s v="v3_180501V03F01"/>
    <s v="หลัก"/>
    <m/>
    <s v="https://emenscr.nesdc.go.th/viewer/view.html?id=63f6d8f6ecd30773351f791c"/>
    <s v="v2_180501V03F01"/>
  </r>
  <r>
    <s v="ทส 0805-66-0006"/>
    <s v="โครงการส่งเสริมการผลิตและการบริโภคที่เป็นมิตรกับสิ่งแวดล้อม"/>
    <s v="โครงการส่งเสริมการผลิตและการ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ส่งเสริมการมีส่วนร่วมของประชาชน"/>
    <x v="14"/>
    <s v="สส."/>
    <s v="กระทรวงทรัพยากรธรรมชาติและสิ่งแวดล้อม"/>
    <s v="โครงการปกติ 2566"/>
    <s v="v3_180501V01"/>
    <s v="v3_180501V01F02"/>
    <s v="หลัก"/>
    <m/>
    <s v="https://emenscr.nesdc.go.th/viewer/view.html?id=63f3393cecd30773351f7757"/>
    <s v="v2_180501V01F02"/>
  </r>
  <r>
    <s v="ทส 0810-66-0001"/>
    <s v="การติดตามประเมินผลตามแผนกรมส่งเสริมคุณภาพสิ่งแวดล้อม (การพัฒนาเครื่องมือประเมินการปรับเปลี่ยนพฤติกรรมที่เป็นมิตรกับสิ่งแวดล้อมของประชาชน)"/>
    <s v="การติดตามประเมินผลตามแผนกรมส่งเสริมคุณภาพสิ่งแวดล้อม (การพัฒนาเครื่องมือประเมินการปรับเปลี่ยนพฤติกรรมที่เป็นมิตรกับสิ่งแวดล้อมของประชาชน)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ยุทธศาสตร์และแผนงาน"/>
    <x v="14"/>
    <s v="สส."/>
    <s v="กระทรวงทรัพยากรธรรมชาติและสิ่งแวดล้อม"/>
    <s v="โครงการปกติ 2566"/>
    <s v="v3_180501V01"/>
    <s v="v3_180501V01F02"/>
    <s v="หลัก"/>
    <m/>
    <s v="https://emenscr.nesdc.go.th/viewer/view.html?id=63f864404f4b54733c3faf12"/>
    <s v="v2_180501V01F02"/>
  </r>
  <r>
    <s v="ศธ 04065-66-0020"/>
    <s v="พัฒนาคุณภาพการศึกษาโดยใช้งานสวนพฤกษศาสตร์ ในโครงการอนุรักษ์พันธุกรรมพืชอันเนื่องมาจากพระราชดำริฯ เป็นฐาน"/>
    <s v="พัฒนาคุณภาพการศึกษาโดยใช้งานสวนพฤกษศาสตร์ ในโครงการอนุรักษ์พันธุกรรมพืชอันเนื่องมาจากพระราชดำริฯ เป็นฐาน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เขตพื้นที่การศึกษาประถมศึกษานครราชสีมา เขต 4"/>
    <x v="2"/>
    <s v="สพฐ."/>
    <s v="กระทรวงศึกษาธิการ"/>
    <s v="โครงการปกติ 2566"/>
    <s v="v3_180501V01"/>
    <s v="v3_180501V01F02"/>
    <s v="หลัก"/>
    <m/>
    <s v="https://emenscr.nesdc.go.th/viewer/view.html?id=63fc1e20b321824906b78dbf"/>
    <s v="v2_180501V01F02"/>
  </r>
  <r>
    <s v="ทส 0802-66-0003"/>
    <s v="โครงการสร้างจิตสำนึกด้านทรัพยากรธรรมชาติและสิ่งแวดล้อม"/>
    <s v="โครงการสร้างจิตสำนึก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ส่งเสริมและเผยแพร่"/>
    <x v="14"/>
    <s v="สส."/>
    <s v="กระทรวงทรัพยากรธรรมชาติและสิ่งแวดล้อม"/>
    <s v="โครงการปกติ 2566"/>
    <s v="v3_180501V01"/>
    <s v="v3_180501V01F02"/>
    <s v="หลัก"/>
    <m/>
    <s v="https://emenscr.nesdc.go.th/viewer/view.html?id=63fc385fecd30773351f7b3d"/>
    <s v="v2_180501V01F02"/>
  </r>
  <r>
    <s v="ศธ0243-66-0013"/>
    <s v="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 ในพื้นที่ของสำนักงานศึกษาธิการภาค 5 ประจำปีงบประมาณ พ.ศ. 2566 "/>
    <s v="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 ในพื้นที่ของสำนักงานศึกษาธิการภาค 5 ประจำปีงบประมาณ พ.ศ. 2566 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ศึกษาธิการภาค 5 (นครศรีธรรมราช)"/>
    <x v="1"/>
    <s v="สป.ศธ."/>
    <s v="กระทรวงศึกษาธิการ"/>
    <s v="โครงการปกติ 2566"/>
    <s v="v3_180501V01"/>
    <s v="v3_180501V01F02"/>
    <s v="หลัก"/>
    <m/>
    <s v="https://emenscr.nesdc.go.th/viewer/view.html?id=63fcde97ecd30773351f7bfb"/>
    <s v="v2_180501V01F02"/>
  </r>
  <r>
    <s v="ศธ0284-66-0012"/>
    <s v="โครงการขับเคลื่อนการสร้างองค์ความรู้ทางทะเลและมหาสมุทร  และผลประโยชน์ของชาติทางทะเลไปสู่การเรียนการสอนในสถานศึกษา พื้นที่จังหวัดประจวบคีรีขันธ์"/>
    <s v="โครงการขับเคลื่อนการสร้างองค์ความรู้ทางทะเลและมหาสมุทร  และผลประโยชน์ของชาติทางทะเลไปสู่การเรียนการสอนในสถานศึกษา พื้นที่จังหวัดประจวบคีรีขันธ์"/>
    <s v="ด้านการสร้างการเติบโตบนคุณภาพชีวิตที่เป็นมิตรต่อสิ่งแวดล้อม"/>
    <n v="2566"/>
    <s v="กุมภาพันธ์ 2566"/>
    <s v="กันยายน 2566"/>
    <s v="สำนักงานศึกษาธิการจังหวัดประจวบคีรีขันธ์"/>
    <x v="1"/>
    <s v="สป.ศธ."/>
    <s v="กระทรวงศึกษาธิการ"/>
    <s v="โครงการปกติ 2566"/>
    <s v="v3_180501V01"/>
    <s v="v3_180501V01F02"/>
    <s v="หลัก"/>
    <m/>
    <s v="https://emenscr.nesdc.go.th/viewer/view.html?id=63fd6a28728aa67344ffe510"/>
    <s v="v2_180501V01F02"/>
  </r>
  <r>
    <s v="ทส 1008-66-0002"/>
    <s v="โครงการพัฒนาและเพิ่มประสิทธิภาพระบบการประเมินผลกระทบสิ่งแวดล้อม"/>
    <s v="โครงการพัฒนาและเพิ่มประสิทธิภาพระบบการประเมินผลกระทบสิ่งแวดล้อม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พัฒนาระบบการประเมินผลกระทบสิ่งแวดล้อม"/>
    <x v="4"/>
    <s v="สผ."/>
    <s v="กระทรวงทรัพยากรธรรมชาติและสิ่งแวดล้อม"/>
    <s v="โครงการปกติ 2566"/>
    <s v="v3_180501V01"/>
    <s v="v3_180501V01F01"/>
    <s v="หลัก"/>
    <m/>
    <s v="https://emenscr.nesdc.go.th/viewer/view.html?id=63fef652b4e8c549053aa086"/>
    <s v="v2_180501V01F01"/>
  </r>
  <r>
    <s v="ศธ0263-66-0029"/>
    <s v="ขับเคลื่อนการส่งเสริมการจัดการเรียนการสอน เรื่อง ทะเล และมหาสมุทร และผลประโยชน์ของชาติทางทะเล และเรื่อง เขตทางทะเล และเขตทรัพยากรทางทะเลและชายฝั่ง"/>
    <s v="ขับเคลื่อนการส่งเสริมการจัดการเรียนการสอน เรื่อง ทะเล และมหาสมุทร และผลประโยชน์ของชาติทางทะเล และเรื่อง เขตทางทะเล และเขต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6"/>
    <s v="กรกฎาคม 2566"/>
    <s v="กันยายน 2566"/>
    <s v="สำนักงานศึกษาธิการจังหวัดฉะเชิงเทรา"/>
    <x v="1"/>
    <s v="สป.ศธ."/>
    <s v="กระทรวงศึกษาธิการ"/>
    <s v="โครงการปกติ 2566"/>
    <s v="v3_180501V01"/>
    <s v="v3_180501V01F02"/>
    <s v="หลัก"/>
    <m/>
    <s v="https://emenscr.nesdc.go.th/viewer/view.html?id=64ae2adceec8b40f463240eb"/>
    <s v="v2_180501V01F02"/>
  </r>
  <r>
    <s v="ภก 0214-66-0006"/>
    <s v="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ทรัพยากรธรรมชาติและสิ่งแวดล้อมจังหวัด ภูเก็ต"/>
    <x v="5"/>
    <s v="สป.ทส."/>
    <s v="กระทรวงทรัพยากรธรรมชาติและสิ่งแวดล้อม"/>
    <s v="โครงการปกติ 2566"/>
    <s v="v3_180501V02"/>
    <s v="v3_180501V02F01"/>
    <s v="หลัก"/>
    <m/>
    <s v="https://emenscr.nesdc.go.th/viewer/view.html?id=64b4ba5a0a88eb17bf755fb5"/>
    <s v="v2_180501V02F02"/>
  </r>
  <r>
    <s v="รย 0214-66-0007"/>
    <s v="โครงการส่งเสริมและพัฒนาประสิทธิภาพการบริหารจัดการสถานที่กำจัดขยะมุ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ุ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n v="2566"/>
    <s v="กรกฎาคม 2566"/>
    <s v="กันยายน 2566"/>
    <s v="สำนักงานทรัพยากรธรรมชาติและสิ่งแวดล้อมจังหวัด ระยอง"/>
    <x v="5"/>
    <s v="สป.ทส."/>
    <s v="กระทรวงทรัพยากรธรรมชาติและสิ่งแวดล้อม"/>
    <s v="โครงการปกติ 2566"/>
    <s v="v3_180501V04"/>
    <s v="v3_180501V04F05"/>
    <s v="หลัก"/>
    <m/>
    <s v="https://emenscr.nesdc.go.th/viewer/view.html?id=64b8c424a3b1a20f4c5b23dc"/>
    <s v="v2_180501V04F05"/>
  </r>
  <r>
    <s v="ทส 0201-66-0002"/>
    <s v="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"/>
    <s v="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กลาง"/>
    <x v="5"/>
    <s v="สป.ทส."/>
    <s v="กระทรวงทรัพยากรธรรมชาติและสิ่งแวดล้อม"/>
    <s v="โครงการปกติ 2566"/>
    <s v="v3_180501V03"/>
    <s v="v3_180501V03F02"/>
    <s v="หลัก"/>
    <m/>
    <s v="https://emenscr.nesdc.go.th/viewer/view.html?id=64be1c8e506f8c044400a736"/>
    <s v="v2_180501V03F03"/>
  </r>
  <r>
    <s v="ศธ 04183-66-0034"/>
    <s v="อบรมเชิงปฏิบัติการ ค่าย “เยาวชน...รักษ์พงไพร เฉลิมพระเกียรติ 60 พรรษา  สมเด็จพระเทพรัตนราชสุดา ฯ สยามบรมราชกุมารี” ประจำปี 2566"/>
    <s v="อบรมเชิงปฏิบัติการ ค่าย “เยาวชน...รักษ์พงไพร เฉลิมพระเกียรติ 60 พรรษา  สมเด็จพระเทพรัตนราชสุดา ฯ สยามบรมราชกุมารี” ประจำปี 2566"/>
    <s v="ด้านการสร้างการเติบโตบนคุณภาพชีวิตที่เป็นมิตรต่อสิ่งแวดล้อม"/>
    <n v="2566"/>
    <s v="กรกฎาคม 2566"/>
    <s v="กันยายน 2566"/>
    <s v="สำนักงานเขตพื้นที่การศึกษาประถมศึกษาอุบลราชธานี เขต 1"/>
    <x v="2"/>
    <s v="สพฐ."/>
    <s v="กระทรวงศึกษาธิการ"/>
    <s v="โครงการปกติ 2566"/>
    <s v="v3_180501V04"/>
    <s v="v3_180501V04F04"/>
    <s v="หลัก"/>
    <m/>
    <s v="https://emenscr.nesdc.go.th/viewer/view.html?id=64c659f50c32d567fa9fea24"/>
    <s v="v2_180501V04F04"/>
  </r>
  <r>
    <s v="ศธ 04020-66-0070"/>
    <s v="ค่ายเยาวชน....รักษ์พงไพร เฉลิมพระเกียรติ 60 พรรษา สมเด็จพระเทพรัตนราชสุดาฯสยามบรมราชกุมารี ประจำปี 2566"/>
    <s v="ค่ายเยาวชน....รักษ์พงไพร เฉลิมพระเกียรติ 60 พรรษา สมเด็จพระเทพรัตนราชสุดาฯสยามบรมราชกุมารี ประจำปี 2566"/>
    <s v="ด้านการสร้างการเติบโตบนคุณภาพชีวิตที่เป็นมิตรต่อสิ่งแวดล้อม"/>
    <n v="2566"/>
    <s v="กรกฎาคม 2566"/>
    <s v="กันยายน 2566"/>
    <s v="สำนักงานเขตพื้นที่การศึกษาประถมศึกษากาฬสินธุ์ เขต 1"/>
    <x v="2"/>
    <s v="สพฐ."/>
    <s v="กระทรวงศึกษาธิการ"/>
    <s v="โครงการปกติ 2566"/>
    <s v="v3_180501V04"/>
    <s v="v3_180501V04F05"/>
    <s v="หลัก"/>
    <m/>
    <s v="https://emenscr.nesdc.go.th/viewer/view.html?id=64f6b23fdc5c104a66191471"/>
    <s v="v2_180501V04F05"/>
  </r>
  <r>
    <s v="ศธ0280-66-0032"/>
    <s v="โครงการ  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"/>
    <s v="โครงการ  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ศึกษาธิการจังหวัดนราธิวาส"/>
    <x v="1"/>
    <s v="สป.ศธ."/>
    <s v="กระทรวงศึกษาธิการ"/>
    <s v="โครงการปกติ 2566"/>
    <s v="v3_180501V01"/>
    <s v="v3_180501V01F02"/>
    <s v="หลัก"/>
    <m/>
    <s v="https://emenscr.nesdc.go.th/viewer/view.html?id=640ed9a4b4e8c549053ae3a3"/>
    <s v="v2_180501V01F02"/>
  </r>
  <r>
    <s v="ทส 0812-66-0002"/>
    <s v="โครงการส่งเสริมการมีส่วนร่วมในการป้องกันการเผาในที่โล่ง ไฟป่า และลดหมอกควัน "/>
    <s v="โครงการส่งเสริมการมีส่วนร่วมในการป้องกันการเผาในที่โล่ง ไฟป่า และลดหมอกควัน 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อาสาสมัครพิทักษ์ทรัพยากรธรรมชาติและสิ่งแวดล้อม"/>
    <x v="14"/>
    <s v="สส."/>
    <s v="กระทรวงทรัพยากรธรรมชาติและสิ่งแวดล้อม"/>
    <s v="โครงการปกติ 2566"/>
    <s v="v3_180501V01"/>
    <s v="v3_180501V01F02"/>
    <s v="หลัก"/>
    <m/>
    <s v="https://emenscr.nesdc.go.th/viewer/view.html?id=641ab977198db949fe02b47b"/>
    <s v="v2_180501V01F02"/>
  </r>
  <r>
    <s v="ทส 0812-66-0003"/>
    <s v="โครงการส่งเสริมการมีส่วนร่วมในการเฝ้าระวังฟื้นฟูทรัพยากรธรรมชาติและสิ่งแวดล้อม"/>
    <s v="โครงการส่งเสริมการมีส่วนร่วมในการเฝ้าระวังฟื้นฟู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อาสาสมัครพิทักษ์ทรัพยากรธรรมชาติและสิ่งแวดล้อม"/>
    <x v="14"/>
    <s v="สส."/>
    <s v="กระทรวงทรัพยากรธรรมชาติและสิ่งแวดล้อม"/>
    <s v="โครงการปกติ 2566"/>
    <s v="v3_180501V01"/>
    <s v="v3_180501V01F02"/>
    <s v="หลัก"/>
    <m/>
    <s v="https://emenscr.nesdc.go.th/viewer/view.html?id=641ad79ca075f65c392780cc"/>
    <s v="v2_180501V01F02"/>
  </r>
  <r>
    <s v="ศธ0245-66-0010"/>
    <s v="โครงการส่งเสริมการขับเคลื่อนการสร้างองค์ความรู้ทางทะเล และมหาสมุทร  และผลประโยชน์ของชาติทางทะเล ไปสู่การเรียนการสอนในสถานศึกษา ในพื้นที่นำร่องของกระทรวงศึกษาธิการ ในพื้นที่รับผิดชอบของสำนักงานศึกษาธิการภาค 7 ประจำปีงบประมาณ พ.ศ. 2566"/>
    <s v="โครงการส่งเสริมการขับเคลื่อนการสร้างองค์ความรู้ทางทะเล และมหาสมุทร  และผลประโยชน์ของชาติทางทะเล ไปสู่การเรียนการสอนในสถานศึกษา ในพื้นที่นำร่องของกระทรวงศึกษาธิการ ในพื้นที่รับผิดชอบของสำนักงานศึกษาธิการภาค 7 ประจำปีงบประมาณ พ.ศ. 2566"/>
    <s v="ด้านการสร้างการเติบโตบนคุณภาพชีวิตที่เป็นมิตรต่อสิ่งแวดล้อม"/>
    <n v="2566"/>
    <s v="กุมภาพันธ์ 2566"/>
    <s v="กันยายน 2566"/>
    <s v="สำนักงานศึกษาธิการภาค 7 (ยะลา)"/>
    <x v="1"/>
    <s v="สป.ศธ."/>
    <s v="กระทรวงศึกษาธิการ"/>
    <s v="โครงการปกติ 2566"/>
    <s v="v3_180501V01"/>
    <s v="v3_180501V01F02"/>
    <s v="หลัก"/>
    <m/>
    <s v="https://emenscr.nesdc.go.th/viewer/view.html?id=641be02421529c142b7a43a2"/>
    <s v="v2_180501V01F02"/>
  </r>
  <r>
    <s v="ศธ0257-66-0032"/>
    <s v="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พื้นที่นำร่องของจังหวัดกรุงเทพมหานคร"/>
    <s v="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พื้นที่นำร่องของจังหวัดกรุงเทพมหานคร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ศึกษาธิการกรุงเทพมหานคร"/>
    <x v="1"/>
    <s v="สป.ศธ."/>
    <s v="กระทรวงศึกษาธิการ"/>
    <s v="โครงการปกติ 2566"/>
    <s v="v3_180501V01"/>
    <s v="v3_180501V01F02"/>
    <s v="หลัก"/>
    <m/>
    <s v="https://emenscr.nesdc.go.th/viewer/view.html?id=641c09b14cc6a01428d437ff"/>
    <s v="v2_180501V01F02"/>
  </r>
  <r>
    <s v="ลพ 0214-66-0002"/>
    <s v="โครงการแก้ไขปัญหาไฟป่าและหมอกควันจังหวัดลำพูน ประจำปีงบประมาณ พ.ศ. 2566"/>
    <s v="โครงการแก้ไขปัญหาไฟป่าและหมอกควันจังหวัดลำพูน ประจำปีงบประมาณ พ.ศ. 2566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ทรัพยากรธรรมชาติและสิ่งแวดล้อมจังหวัด ลำพูน"/>
    <x v="5"/>
    <s v="สป.ทส."/>
    <s v="กระทรวงทรัพยากรธรรมชาติและสิ่งแวดล้อม"/>
    <s v="โครงการปกติ 2566"/>
    <s v="v3_180501V01"/>
    <s v="v3_180501V01F02"/>
    <s v="หลัก"/>
    <m/>
    <s v="https://emenscr.nesdc.go.th/viewer/view.html?id=641d853421529c142b7a45e1"/>
    <s v="v2_180501V01F02"/>
  </r>
  <r>
    <s v="ศธ 04081-66-0064"/>
    <s v="ค่ายเยาวชน...รักษ์พงไพร เฉลิมพระเกียรติ 60 พรรษา สมเด็จพระเทพรัตนราชสา ฯ สยามบรมราชกุมารี ปี 2566"/>
    <s v="ค่ายเยาวชน...รักษ์พงไพร เฉลิมพระเกียรติ 60 พรรษา สมเด็จพระเทพรัตนราชสา ฯ สยามบรมราชกุมารี ปี 2566"/>
    <s v="ด้านการสร้างการเติบโตบนคุณภาพชีวิตที่เป็นมิตรต่อสิ่งแวดล้อม"/>
    <n v="2566"/>
    <s v="กรกฎาคม 2566"/>
    <s v="กันยายน 2566"/>
    <s v="สำนักงานเขตพื้นที่การศึกษาประถมศึกษาน่าน เขต 2"/>
    <x v="2"/>
    <s v="สพฐ."/>
    <s v="กระทรวงศึกษาธิการ"/>
    <s v="โครงการปกติ 2566"/>
    <s v="v3_180501V01"/>
    <s v="v3_180501V01F01"/>
    <s v="หลัก"/>
    <m/>
    <s v="https://emenscr.nesdc.go.th/viewer/view.html?id=650a62cd57717e597972a26b"/>
    <s v="v2_180501V01F01"/>
  </r>
  <r>
    <s v="ศธ 04115-66-0049"/>
    <s v="โครงการค่ายเยาวชน...รักษ์พงไพร เฉลิมพระเกียรติ 60 พรรษา สมเด็จพระเทพรัตนราชสุดาฯ สยามบรมราชกุมารี ประจำปีงบประมาณ พ.ศ. 2566"/>
    <s v="โครงการค่ายเยาวชน...รักษ์พงไพร เฉลิมพระเกียรติ 60 พรรษา สมเด็จพระเทพรัตนราชสุดาฯ สยามบรมราชกุมารี ประจำปีงบประมาณ พ.ศ. 2566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เขตพื้นที่การศึกษาประถมศึกษาแม่ฮ่องสอน เขต 1"/>
    <x v="2"/>
    <s v="สพฐ."/>
    <s v="กระทรวงศึกษาธิการ"/>
    <s v="โครงการปกติ 2566"/>
    <s v="v3_180501V01"/>
    <s v="v3_180501V01F02"/>
    <s v="หลัก"/>
    <m/>
    <s v="https://emenscr.nesdc.go.th/viewer/view.html?id=652f7a3d52ae6e722f1aa48b"/>
    <s v="v2_180501V01F02"/>
  </r>
  <r>
    <s v="ตก 0214-66-0011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6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6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ทรัพยากรธรรมชาติและสิ่งแวดล้อมจังหวัด ตาก"/>
    <x v="5"/>
    <s v="สป.ทส."/>
    <s v="กระทรวงทรัพยากรธรรมชาติและสิ่งแวดล้อม"/>
    <s v="โครงการปกติ 2566"/>
    <s v="v3_180501V04"/>
    <s v="v3_180501V04F05"/>
    <s v="หลัก"/>
    <m/>
    <s v="https://emenscr.nesdc.go.th/viewer/view.html?id=6412a6fdf2aa244461ab8ac5"/>
    <s v="v2_180501V04F05"/>
  </r>
  <r>
    <s v="ตก 0214-66-0012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 2566"/>
    <s v="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 2566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ทรัพยากรธรรมชาติและสิ่งแวดล้อมจังหวัด ตาก"/>
    <x v="5"/>
    <s v="สป.ทส."/>
    <s v="กระทรวงทรัพยากรธรรมชาติและสิ่งแวดล้อม"/>
    <s v="โครงการปกติ 2566"/>
    <s v="v3_180501V04"/>
    <s v="v3_180501V04F05"/>
    <s v="หลัก"/>
    <m/>
    <s v="https://emenscr.nesdc.go.th/viewer/view.html?id=6412adf10d0e124460ea4352"/>
    <s v="v2_180501V04F05"/>
  </r>
  <r>
    <s v="ศธ 04164-66-0009"/>
    <s v="การจัดการศึกษาเพื่อเสริมสร้างคุณภาพชีวิตที่เป็นมิตรกับสิ่งแวดล้อม "/>
    <s v="การจัดการศึกษาเพื่อเสริมสร้างคุณภาพชีวิตที่เป็นมิตรกับสิ่งแวดล้อม 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เขตพื้นที่การศึกษาประถมศึกษาสุราษฎร์ธานี เขต 2"/>
    <x v="2"/>
    <s v="สพฐ."/>
    <s v="กระทรวงศึกษาธิการ"/>
    <s v="โครงการปกติ 2566"/>
    <s v="v3_180501V01"/>
    <s v="v3_180501V01F02"/>
    <s v="หลัก"/>
    <m/>
    <s v="https://emenscr.nesdc.go.th/viewer/view.html?id=6413edf864c008446934e1b2"/>
    <s v="v2_180501V01F02"/>
  </r>
  <r>
    <s v="ศธ04008-66-0008"/>
    <s v="โครงการรักษ์พงไพร"/>
    <s v="โครงการรักษ์พงไพร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พัฒนานวัตกรรมการจัดการศึกษา"/>
    <x v="2"/>
    <s v="สพฐ."/>
    <s v="กระทรวงศึกษาธิการ"/>
    <s v="โครงการปกติ 2566"/>
    <s v="v3_180501V01"/>
    <s v="v3_180501V01F02"/>
    <s v="หลัก"/>
    <m/>
    <s v="https://emenscr.nesdc.go.th/viewer/view.html?id=6417e381a8076808ac5494a2"/>
    <s v="v2_180501V01F02"/>
  </r>
  <r>
    <s v="ศธ04008-66-0012"/>
    <s v="โครงการขยายผล ต่อยอด นวัตกรรม NET ZERO “ศาสตร์แห่งการเรียนรู้ด้านการอนุรักษ์ทรัพยากรป่าไม้และสิ่งแวดล้อมอย่างยั่งยืน” ในระดับภาคเหนือ ภายใต้โครงการรักษ์ป่าน่าน อันเนื่องมาจากพระราชดำริ สมเด็จพระเทพรัตนราชสุดาฯ สยามบรมราชกุมารี "/>
    <s v="โครงการขยายผล ต่อยอด นวัตกรรม NET ZERO “ศาสตร์แห่งการเรียนรู้ด้านการอนุรักษ์ทรัพยากรป่าไม้และสิ่งแวดล้อมอย่างยั่งยืน” ในระดับภาคเหนือ ภายใต้โครงการรักษ์ป่าน่าน อันเนื่องมาจากพระราชดำริ สมเด็จพระเทพรัตนราชสุดาฯ สยามบรมราชกุมารี 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พัฒนานวัตกรรมการจัดการศึกษา"/>
    <x v="2"/>
    <s v="สพฐ."/>
    <s v="กระทรวงศึกษาธิการ"/>
    <s v="โครงการปกติ 2566"/>
    <s v="v3_180501V04"/>
    <s v="v3_180501V04F04"/>
    <s v="หลัก"/>
    <m/>
    <s v="https://emenscr.nesdc.go.th/viewer/view.html?id=6423b7ea31107d5c3a7fda5c"/>
    <s v="v2_180501V04F04"/>
  </r>
  <r>
    <s v="ศธ0264-66-0021"/>
    <s v="ขับเคลื่อนการสร้างองค์ความรู้ทางทะเลและมหาสมุทรและผลประโยชน์ของชาติทางทะเลไปสู่การเรียนการสอนในสถานศึกษาในพื้นที่นำร่องจังหวัดชลบุรี"/>
    <s v="ขับเคลื่อนการสร้างองค์ความรู้ทางทะเลและมหาสมุทรและผลประโยชน์ของชาติทางทะเลไปสู่การเรียนการสอนในสถานศึกษาในพื้นที่นำร่องจังหวัดชลบุรี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ศึกษาธิการจังหวัดชลบุรี"/>
    <x v="1"/>
    <s v="สป.ศธ."/>
    <s v="กระทรวงศึกษาธิการ"/>
    <s v="โครงการปกติ 2566"/>
    <s v="v3_180501V01"/>
    <s v="v3_180501V01F02"/>
    <s v="หลัก"/>
    <m/>
    <s v="https://emenscr.nesdc.go.th/viewer/view.html?id=6423d7f321529c142b7a4a91"/>
    <s v="v2_180501V01F02"/>
  </r>
  <r>
    <s v="ศธ 04031-66-0051"/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"/>
    <s v="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"/>
    <s v="ด้านการสร้างการเติบโตบนคุณภาพชีวิตที่เป็นมิตรต่อสิ่งแวดล้อม"/>
    <n v="2566"/>
    <s v="กรกฎาคม 2566"/>
    <s v="กันยายน 2566"/>
    <s v="สำนักงานเขตพื้นที่การศึกษาประถมศึกษาจันทบุรี เขต 2"/>
    <x v="2"/>
    <s v="สพฐ."/>
    <s v="กระทรวงศึกษาธิการ"/>
    <s v="โครงการปกติ 2566"/>
    <s v="v3_180501V01"/>
    <s v="v3_180501V01F02"/>
    <s v="หลัก"/>
    <m/>
    <s v="https://emenscr.nesdc.go.th/viewer/view.html?id=6523b483f4dd5830aa100902"/>
    <s v="v2_180501V01F02"/>
  </r>
  <r>
    <s v="ศธ 04080-66-0041"/>
    <s v="ขยายผล ต่อยอด นวัตกรรม NET  ZERO“ศาสตร์แห่งการเรียนรู้ด้านการอนุรักษ์ทรัพยากรป่าไม้ และสิ่งแวดล้อมอย่างยั่งยืน” ในระดับภาคเหนือ ภายใต้โครงการรักษ์ป่าน่าน อันเนื่องมาจาก พระราชดำริสมเด็จพระเทพรัตนราชสุดาฯ สยามบรมราชกุมารี สู่การเป็นยุวพลเมืองที่เข้มแข็ง                  ในศตวรรษที่ ๒๑   "/>
    <s v="ขยายผล ต่อยอด นวัตกรรม NET  ZERO“ศาสตร์แห่งการเรียนรู้ด้านการอนุรักษ์ทรัพยากรป่าไม้ และสิ่งแวดล้อมอย่างยั่งยืน” ในระดับภาคเหนือ ภายใต้โครงการรักษ์ป่าน่าน อันเนื่องมาจาก พระราชดำริสมเด็จพระเทพรัตนราชสุดาฯ สยามบรมราชกุมารี สู่การเป็นยุวพลเมืองที่เข้มแข็ง                  ในศตวรรษที่ ๒๑   "/>
    <s v="ด้านการสร้างการเติบโตบนคุณภาพชีวิตที่เป็นมิตรต่อสิ่งแวดล้อม"/>
    <n v="2566"/>
    <s v="กรกฎาคม 2566"/>
    <s v="กันยายน 2566"/>
    <s v="สำนักงานเขตพื้นที่การศึกษาประถมศึกษาน่าน เขต 1"/>
    <x v="2"/>
    <s v="สพฐ."/>
    <s v="กระทรวงศึกษาธิการ"/>
    <s v="โครงการปกติ 2566"/>
    <s v="v3_180501V04"/>
    <s v="v3_180501V04F04"/>
    <s v="หลัก"/>
    <m/>
    <s v="https://emenscr.nesdc.go.th/viewer/view.html?id=6527aab5a58f511bc0c0ba71"/>
    <s v="v2_180501V04F04"/>
  </r>
  <r>
    <s v="ทส 0812-66-0001"/>
    <s v="การสร้างความร่วมมือของเครือข่ายภาคประชาชนด้านทรัพยากรธรรมชาติและสิ่งแวดล้อม"/>
    <s v="การสร้างความร่วมมือของเครือข่ายภาคประชาชน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อาสาสมัครพิทักษ์ทรัพยากรธรรมชาติและสิ่งแวดล้อม"/>
    <x v="14"/>
    <s v="สส."/>
    <s v="กระทรวงทรัพยากรธรรมชาติและสิ่งแวดล้อม"/>
    <s v="โครงการปกติ 2566"/>
    <s v="v3_180501V01"/>
    <s v="v3_180501V01F02"/>
    <s v="หลัก"/>
    <m/>
    <s v="https://emenscr.nesdc.go.th/viewer/view.html?id=64085edd8d48ef490cf5c5a6"/>
    <s v="v2_180501V01F02"/>
  </r>
  <r>
    <s v="ทส 0811-66-0001"/>
    <s v="การพัฒนาศักยภาพนักบริหารระดับสูงด้านการจัดการสิ่งแวดล้อมอย่างยั่งยืน"/>
    <s v="การพัฒนาศักยภาพนักบริหารระดับสูงด้านการจัดการสิ่งแวดล้อมอย่างยั่งยืน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พัฒนาทรัพยากรบุคคลด้านสิ่งแวดล้อม"/>
    <x v="14"/>
    <s v="สส."/>
    <s v="กระทรวงทรัพยากรธรรมชาติและสิ่งแวดล้อม"/>
    <s v="โครงการปกติ 2566"/>
    <s v="v3_180501V04"/>
    <s v="v3_180501V04F04"/>
    <s v="หลัก"/>
    <m/>
    <s v="https://emenscr.nesdc.go.th/viewer/view.html?id=64118ab3a8076808ac547dce"/>
    <s v="v2_180501V04F04"/>
  </r>
  <r>
    <s v="ทส 0811-66-0002"/>
    <s v="การเรียนรู้ผ่านสื่ออิเล็กทรอนิกส์"/>
    <s v="การเรียนรู้ผ่านสื่ออิเล็กทรอนิกส์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พัฒนาทรัพยากรบุคคลด้านสิ่งแวดล้อม"/>
    <x v="14"/>
    <s v="สส."/>
    <s v="กระทรวงทรัพยากรธรรมชาติและสิ่งแวดล้อม"/>
    <s v="โครงการปกติ 2566"/>
    <s v="v3_180501V04"/>
    <s v="v3_180501V04F04"/>
    <s v="หลัก"/>
    <m/>
    <s v="https://emenscr.nesdc.go.th/viewer/view.html?id=64118fa9fa7c0d08aa696fc1"/>
    <s v="v2_180501V04F04"/>
  </r>
  <r>
    <s v="นร1107-66-0001"/>
    <s v="ค่าใช้จ่ายในการขับเคลื่อนการประเมินสิ่งแวดล้อมระดับยุทธศาสตร์ (SEA) (จ้างที่ปรึกษา)"/>
    <s v="ค่าใช้จ่ายในการขับเคลื่อนการประเมินสิ่งแวดล้อมระดับยุทธศาสตร์ (SEA) (จ้างที่ปรึกษา)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ยุทธศาสตร์การพัฒนาทรัพยากรธรรมชาติและสิ่งแวดล้อม"/>
    <x v="10"/>
    <s v="สศช."/>
    <s v="สำนักนายกรัฐมนตรี"/>
    <s v="โครงการปกติ 2566"/>
    <s v="v3_180501V03"/>
    <s v="v3_180501V03F02"/>
    <s v="หลัก"/>
    <m/>
    <s v="https://emenscr.nesdc.go.th/viewer/view.html?id=64253b074cc6a01428d440aa"/>
    <s v="v2_180501V03F02"/>
  </r>
  <r>
    <s v="ศธ02112-66-0022"/>
    <s v="สนับสนุน และขับเคลื่อนการดำเนินงานสวนพฤกษศาสตร์โรงเรียน ประจำปี 2566"/>
    <s v="สนับสนุน และขับเคลื่อนการดำเนินงานสวนพฤกษศาสตร์โรงเรียน ประจำปี 2566"/>
    <s v="ด้านการสร้างการเติบโตบนคุณภาพชีวิตที่เป็นมิตรต่อสิ่งแวดล้อม"/>
    <n v="2566"/>
    <s v="พฤษภาคม 2566"/>
    <s v="กันยายน 2566"/>
    <s v="สำนักงานศึกษาธิการจังหวัดสงขลา"/>
    <x v="1"/>
    <s v="สป.ศธ."/>
    <s v="กระทรวงศึกษาธิการ"/>
    <s v="โครงการปกติ 2566"/>
    <s v="v3_180501V01"/>
    <s v="v3_180501V01F02"/>
    <s v="หลัก"/>
    <m/>
    <s v="https://emenscr.nesdc.go.th/viewer/view.html?id=65373c874da00e1bb85832db"/>
    <s v="v2_180501V01F02"/>
  </r>
  <r>
    <s v="ศธ0289-66-0009"/>
    <s v="ขับเคลื่อนการนำหนังสือ เรื่องทะเลและมหาสมุทรและผลประโยชน์ของชาติทางทะเลไปสู่การจัดการเรียนการสอนในสถานศึกษาของจังหวัดพังงา ประจำปีงบประมาณ พ.ศ. 2566"/>
    <s v="ขับเคลื่อนการนำหนังสือ เรื่องทะเลและมหาสมุทรและผลประโยชน์ของชาติทางทะเลไปสู่การจัดการเรียนการสอนในสถานศึกษาของจังหวัดพังงา ประจำปีงบประมาณ พ.ศ. 2566"/>
    <s v="ด้านการสร้างการเติบโตบนคุณภาพชีวิตที่เป็นมิตรต่อสิ่งแวดล้อม"/>
    <n v="2566"/>
    <s v="เมษายน 2566"/>
    <s v="กันยายน 2566"/>
    <s v="สำนักงานศึกษาธิการจังหวัดพังงา"/>
    <x v="1"/>
    <s v="สป.ศธ."/>
    <s v="กระทรวงศึกษาธิการ"/>
    <s v="โครงการปกติ 2566"/>
    <s v="v3_180501V01"/>
    <s v="v3_180501V01F02"/>
    <s v="หลัก"/>
    <m/>
    <s v="https://emenscr.nesdc.go.th/viewer/view.html?id=641966d964c008446934e44c"/>
    <s v="v2_180501V01F02"/>
  </r>
  <r>
    <s v="ทส 1010-66-0002"/>
    <s v="โครงการพัฒนาและเพิ่มประสิทธิภาพระบบการประเมินผลกระทบสิ่งแวดล้อม"/>
    <s v="โครงการพัฒนาและเพิ่มประสิทธิภาพระบบการประเมินผลกระทบสิ่งแวดล้อม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ประเมินผลกระทบสิ่งแวดล้อม"/>
    <x v="4"/>
    <s v="สผ."/>
    <s v="กระทรวงทรัพยากรธรรมชาติและสิ่งแวดล้อม"/>
    <s v="โครงการปกติ 2566"/>
    <s v="v3_180501V04"/>
    <s v="v3_180501V04F01"/>
    <s v="หลัก"/>
    <m/>
    <s v="https://emenscr.nesdc.go.th/viewer/view.html?id=6400715eecd30773351f7eb3"/>
    <s v="v2_180501V04F01"/>
  </r>
  <r>
    <s v="ตง 0214-66-0001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 2566 อบรมราษฎร/เยาวชนเพื่อการอนุรักษ์และฟื้นฟูทรัพยากรป่าไม้"/>
    <s v="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 2566 อบรมราษฎร/เยาวชนเพื่อการอนุรักษ์และฟื้นฟูทรัพยากรป่าไม้"/>
    <s v="ด้านการสร้างการเติบโตบนคุณภาพชีวิตที่เป็นมิตรต่อสิ่งแวดล้อม"/>
    <n v="2566"/>
    <s v="กุมภาพันธ์ 2566"/>
    <s v="มิถุนายน 2566"/>
    <s v="สำนักงานทรัพยากรธรรมชาติและสิ่งแวดล้อมจังหวัด ตรัง"/>
    <x v="5"/>
    <s v="สป.ทส."/>
    <s v="กระทรวงทรัพยากรธรรมชาติและสิ่งแวดล้อม"/>
    <s v="โครงการปกติ 2566"/>
    <s v="v3_180501V01"/>
    <s v="v3_180501V01F02"/>
    <s v="หลัก"/>
    <m/>
    <s v="https://emenscr.nesdc.go.th/viewer/view.html?id=6409720d8d48ef490cf5c93e"/>
    <s v="v2_180501V01F02"/>
  </r>
  <r>
    <s v="ศธ 04080-66-0034"/>
    <s v="ค่าย “เยาวชนรักษ์พงไพรเฉลิมพระเกียรติ 60 พรรษา สมเด็จพระเทพรัตนราชสุดาฯสยามบรมราชกุมารี” ประจำปี 2566"/>
    <s v="ค่าย “เยาวชนรักษ์พงไพรเฉลิมพระเกียรติ 60 พรรษา สมเด็จพระเทพรัตนราชสุดาฯสยามบรมราชกุมารี” ประจำปี 2566"/>
    <s v="ด้านการสร้างการเติบโตบนคุณภาพชีวิตที่เป็นมิตรต่อสิ่งแวดล้อม"/>
    <n v="2566"/>
    <s v="กรกฎาคม 2566"/>
    <s v="กันยายน 2566"/>
    <s v="สำนักงานเขตพื้นที่การศึกษาประถมศึกษาน่าน เขต 1"/>
    <x v="2"/>
    <s v="สพฐ."/>
    <s v="กระทรวงศึกษาธิการ"/>
    <s v="โครงการปกติ 2566"/>
    <s v="v3_180501V01"/>
    <s v="v3_180501V01F01"/>
    <s v="หลัก"/>
    <m/>
    <s v="https://emenscr.nesdc.go.th/viewer/view.html?id=6515369a59c90930a92eb4f6"/>
    <s v="v2_180501V01F01"/>
  </r>
  <r>
    <s v="รฟม019-66-0001"/>
    <s v="66_6.7.1_GP โครงการแผนงานลดค่าใช้จ่าย ในระยะสั้นและระยะยาว"/>
    <s v="66_6.7.1_GP โครงการแผนงานลดค่าใช้จ่าย ในระยะสั้นและระยะยาว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ฝ่ายจัดซื้อและบริการ"/>
    <x v="19"/>
    <s v="รฟม."/>
    <s v="กระทรวงคมนาคม"/>
    <s v="โครงการปกติ 2566"/>
    <s v="v3_180501V03"/>
    <s v="v3_180501V03F01"/>
    <s v="หลัก"/>
    <m/>
    <s v="https://emenscr.nesdc.go.th/viewer/view.html?id=640437584f4b54733c3fb3f6"/>
    <s v="v2_180501V03F01"/>
  </r>
  <r>
    <s v="ทส 0225-66-0002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ีงบประมาณ พ.ศ. 2566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ีงบประมาณ พ.ศ. 2566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ถาบันการพัฒนาบุคลากรด้านทรัพยากรธรรมชาติและสิ่งแวดล้อมอย่างยั่งยืน"/>
    <x v="5"/>
    <s v="สป.ทส."/>
    <s v="กระทรวงทรัพยากรธรรมชาติและสิ่งแวดล้อม"/>
    <s v="โครงการปกติ 2566"/>
    <s v="v3_180501V02"/>
    <s v="v3_180501V02F02"/>
    <s v="หลัก"/>
    <m/>
    <s v="https://emenscr.nesdc.go.th/viewer/view.html?id=64099682a4d626491278fd0f"/>
    <s v="v2_180501V02F03"/>
  </r>
  <r>
    <s v="ทส 0225-66-0003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6"/>
    <s v="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6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ถาบันการพัฒนาบุคลากรด้านทรัพยากรธรรมชาติและสิ่งแวดล้อมอย่างยั่งยืน"/>
    <x v="5"/>
    <s v="สป.ทส."/>
    <s v="กระทรวงทรัพยากรธรรมชาติและสิ่งแวดล้อม"/>
    <s v="โครงการปกติ 2566"/>
    <s v="v3_180501V01"/>
    <s v="v3_180501V01F02"/>
    <s v="หลัก"/>
    <m/>
    <s v="https://emenscr.nesdc.go.th/viewer/view.html?id=6409a6acfceadd7336a5abb9"/>
    <s v="v2_180501V01F02"/>
  </r>
  <r>
    <s v="นร 1600-66-0002"/>
    <s v="โครงการจัดทำดัชนีชี้วัดด้านที่ดินและทรัพยากรดินเพื่อการพัฒนาที่ยั่งยืน"/>
    <s v="โครงการจัดทำดัชนีชี้วัดด้านที่ดินและทรัพยากรดินเพื่อการพัฒนาที่ยั่งยืน"/>
    <s v="ด้านการสร้างการเติบโตบนคุณภาพชีวิตที่เป็นมิตรต่อสิ่งแวดล้อม"/>
    <n v="2566"/>
    <s v="กุมภาพันธ์ 2566"/>
    <s v="กันยายน 2566"/>
    <s v="กองยุทธศาสตร์และแผนงาน"/>
    <x v="20"/>
    <s v="สคทช."/>
    <s v="สำนักนายกรัฐมนตรี"/>
    <s v="โครงการปกติ 2566"/>
    <s v="v3_180501V02"/>
    <s v="v3_180501V02F01"/>
    <s v="หลัก"/>
    <m/>
    <s v="https://emenscr.nesdc.go.th/viewer/view.html?id=6422af5731107d5c3a7fd32f"/>
    <s v="v2_180501V02F02"/>
  </r>
  <r>
    <s v="ศธ 04177-66-0049"/>
    <s v="สำนักงานสีเขียว GREEN Office"/>
    <s v="สำนักงานสีเขียว GREEN Office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เขตพื้นที่การศึกษาประถมศึกษาอุดรธานี เขต 2"/>
    <x v="2"/>
    <s v="สพฐ."/>
    <s v="กระทรวงศึกษาธิการ"/>
    <s v="โครงการปกติ 2566"/>
    <s v="v3_180501V04"/>
    <s v="v3_180501V04F06"/>
    <s v="หลัก"/>
    <m/>
    <s v="https://emenscr.nesdc.go.th/viewer/view.html?id=6425fd5f21529c142b7a4d7a"/>
    <s v="v2_180501V04F06"/>
  </r>
  <r>
    <s v="นร 1600-66-0001"/>
    <s v="โครงการขับเคลื่อนนโยบายและแผนการบริหารจัดการที่ดินและทรัพยากรดินของประเทศไปสู่การปฏิบัติ"/>
    <s v="โครงการขับเคลื่อนนโยบายและแผนการบริหารจัดการที่ดินและทรัพยากรดินของประเทศไปสู่การปฏิบัติ"/>
    <s v="ด้านการสร้างการเติบโตบนคุณภาพชีวิตที่เป็นมิตรต่อสิ่งแวดล้อม"/>
    <n v="2566"/>
    <s v="มกราคม 2566"/>
    <s v="สิงหาคม 2566"/>
    <s v="กองยุทธศาสตร์และแผนงาน"/>
    <x v="20"/>
    <s v="สคทช."/>
    <s v="สำนักนายกรัฐมนตรี"/>
    <s v="โครงการปกติ 2566"/>
    <s v="v3_180501V03"/>
    <s v="v3_180501V03F02"/>
    <s v="หลัก"/>
    <m/>
    <s v="https://emenscr.nesdc.go.th/viewer/view.html?id=64215e054c7477142637b0e1"/>
    <s v="v2_180501V03F03"/>
  </r>
  <r>
    <s v="ศธ 04228-66-0053"/>
    <s v="ค่าย “เยาวชน...รักษ์พงไพร เฉลิมพระเกียรติ 60 พรรษา สมเด็จพระเทพรัตนราชสุดาฯ สยามบรมราชกุมารี”  ประจำปี 2566"/>
    <s v="ค่าย “เยาวชน...รักษ์พงไพร เฉลิมพระเกียรติ 60 พรรษา สมเด็จพระเทพรัตนราชสุดาฯ สยามบรมราชกุมารี”  ประจำปี 2566"/>
    <s v="ด้านการสร้างการเติบโตบนคุณภาพชีวิตที่เป็นมิตรต่อสิ่งแวดล้อม"/>
    <n v="2566"/>
    <s v="กรกฎาคม 2566"/>
    <s v="สิงหาคม 2566"/>
    <s v="สำนักงานเขตพื้นที่การศึกษาประถมศึกษาอุทัยธานี เขต 2"/>
    <x v="2"/>
    <s v="สพฐ."/>
    <s v="กระทรวงศึกษาธิการ"/>
    <s v="โครงการปกติ 2566"/>
    <s v="v3_180501V01"/>
    <s v="v3_180501V01F02"/>
    <s v="หลัก"/>
    <m/>
    <s v="https://emenscr.nesdc.go.th/viewer/view.html?id=652505aa7a59c15bd3f302e9"/>
    <s v="v2_180501V01F02"/>
  </r>
  <r>
    <s v="นร0806-66-0002"/>
    <s v="การขับเคลื่อนแผนความมั่นคงแห่งชาติทางทะเล "/>
    <s v="การขับเคลื่อนแผนความมั่นคงแห่งชาติทางทะเล "/>
    <s v="ด้านความมั่นคง"/>
    <n v="2566"/>
    <s v="ตุลาคม 2565"/>
    <s v="กันยายน 2566"/>
    <s v="กองความมั่นคงทางทะเล"/>
    <x v="21"/>
    <s v="สมช."/>
    <s v="สำนักนายกรัฐมนตรี"/>
    <s v="โครงการปกติ 2566"/>
    <s v="v3_180501V01"/>
    <s v="v3_180501V01F01"/>
    <s v="รอง"/>
    <m/>
    <s v="https://emenscr.nesdc.go.th/viewer/view.html?id=63f3630e4f4b54733c3fac51"/>
    <s v="v2_010201V01F03"/>
  </r>
  <r>
    <s v="ลป 0021-66-0002"/>
    <s v="โครงการเสริมสร้างศักยภาพด้านการป้องกันและบรรเทาสาธารณภัย กิจกรรมหลัก : การป้องกันและแก้ไขปัญหาอุบัติเหตุทางถนนในสถานศึกษา"/>
    <s v="โครงการเสริมสร้างศักยภาพด้านการป้องกันและบรรเทาสาธารณภัย กิจกรรมหลัก : การป้องกันและแก้ไขปัญหาอุบัติเหตุทางถนนในสถานศึกษา"/>
    <s v="ด้านการสร้างโอกาสและความเสมอภาคทางสังคม"/>
    <n v="2566"/>
    <s v="เมษายน 2566"/>
    <s v="กันยายน 2566"/>
    <s v="สำนักงานป้องกันและบรรเทาสาธารณภัย จังหวัดลำปาง"/>
    <x v="15"/>
    <s v="ปภ."/>
    <s v="กระทรวงมหาดไทย"/>
    <s v="โครงการปกติ 2566"/>
    <s v="v3_180501V04"/>
    <s v="v3_180501V04F05"/>
    <s v="รอง"/>
    <m/>
    <s v="https://emenscr.nesdc.go.th/viewer/view.html?id=642e8a14bdb6fd5c3303d0e0"/>
    <s v="v2_150101V05F04"/>
  </r>
  <r>
    <s v="นร 1605-66-0001"/>
    <s v="พัฒนาเครื่องมือสนับสนุนการประเมินผลการปฏิบัติงานของคณะกรรมการนโยบายที่ดินแห่งชาติ"/>
    <s v="พัฒนาเครื่องมือสนับสนุนการประเมินผลการปฏิบัติงานของคณะกรรมการนโยบายที่ดินแห่งชาติ"/>
    <s v="ด้านการสร้างโอกาสและความเสมอภาคทางสังคม"/>
    <n v="2566"/>
    <s v="ธันวาคม 2565"/>
    <s v="กันยายน 2566"/>
    <s v="กองส่งเสริมความร่วมมือและขับเคลื่อนการบริหารจัดการที่ดินของรัฐ"/>
    <x v="20"/>
    <s v="สคทช."/>
    <s v="สำนักนายกรัฐมนตรี"/>
    <s v="โครงการปกติ 2566"/>
    <s v="v3_180501V04"/>
    <s v="v3_180501V04F03"/>
    <s v="รอง"/>
    <m/>
    <s v="https://emenscr.nesdc.go.th/viewer/view.html?id=63fc77e98d48ef490cf596a8"/>
    <s v="v2_170201V01F01"/>
  </r>
  <r>
    <s v="ทส 0225-66-0004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ถาบันการพัฒนาบุคลากรด้านทรัพยากรธรรมชาติและสิ่งแวดล้อมอย่างยั่งยืน"/>
    <x v="5"/>
    <s v="สป.ทส."/>
    <s v="กระทรวงทรัพยากรธรรมชาติและสิ่งแวดล้อม"/>
    <s v="โครงการปกติ 2566"/>
    <s v="v3_180501V01"/>
    <s v="v3_180501V01F02"/>
    <s v="รอง"/>
    <m/>
    <s v="https://emenscr.nesdc.go.th/viewer/view.html?id=640ae4e2fceadd7336a5ac86"/>
    <s v="v2_180102V02F02"/>
  </r>
  <r>
    <s v="สน 0214-67-0003"/>
    <s v="โครงการพัฒนาเครือข่ายอาสาสมัครพิทักษ์ทรัพยากรธรรมชาติและสิ่งแวดล้อมหมู่บ้าน (ทสม.) จังหวัดสกลนคร"/>
    <s v="โครงการพัฒนาเครือข่ายอาสาสมัครพิทักษ์ทรัพยากรธรรมชาติและสิ่งแวดล้อมหมู่บ้าน (ทสม.) จังหวัดสกลนคร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งานทรัพยากรธรรมชาติและสิ่งแวดล้อมจังหวัด สกลนคร"/>
    <x v="5"/>
    <s v="สป.ทส."/>
    <s v="กระทรวงทรัพยากรธรรมชาติและสิ่งแวดล้อม"/>
    <s v="โครงการปกติ 2567"/>
    <s v="v3_180501V02"/>
    <s v="v3_180501V02F02"/>
    <s v="หลัก"/>
    <m/>
    <s v="https://emenscr.nesdc.go.th/viewer/view.html?id=65b22790d34f14065a8b1e53"/>
    <s v="v3_180501V02F02"/>
  </r>
  <r>
    <s v="สข 0022-67-0003"/>
    <s v="โครงการก่อสร้างป้องกันการกัดเซาะตลิ่งริมคลองรัตภูมิ บ้านเขาพระ หมู่ที่ 11 ตำบลเขาพระ อำเภอรัตภูมิ จังหวัดสงขลา"/>
    <s v="โครงการก่อสร้างป้องกันการกัดเซาะตลิ่งริมคลองรัตภูมิ บ้านเขาพระ หมู่ที่ 11 ตำบลเขาพระ อำเภอรัตภูมิ จังหวัดสงขลา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งานโยธาธิการและผังเมืองจังหวัดสงขลา"/>
    <x v="22"/>
    <s v="ยผ."/>
    <s v="กระทรวงมหาดไทย"/>
    <s v="โครงการปกติ 2567"/>
    <s v="v3_180501V04"/>
    <s v="v3_180501V04F06"/>
    <s v="หลัก"/>
    <m/>
    <s v="https://emenscr.nesdc.go.th/viewer/view.html?id=6641cd66995a3a1f8f1669b8"/>
    <s v="v3_180501V04F06"/>
  </r>
  <r>
    <s v="ศธ04008-67-0020"/>
    <s v="โครงการสร้างจิตสำนึกและความรู้ในการผลิตและบริโภคที่เป็นมิตรกับสิ่งแวดล้อม (สพฐ.)"/>
    <s v="โครงการสร้างจิตสำนึกและความรู้ในการผลิตและบริโภคที่เป็นมิตรกับสิ่งแวดล้อม (สพฐ.)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พัฒนานวัตกรรมการจัดการศึกษา"/>
    <x v="2"/>
    <s v="สพฐ."/>
    <s v="กระทรวงศึกษาธิการ"/>
    <s v="โครงการปกติ 2567"/>
    <s v="v3_180501V01"/>
    <s v="v3_180501V01F02"/>
    <s v="หลัก"/>
    <m/>
    <s v="https://emenscr.nesdc.go.th/viewer/view.html?id=658cfc4e66940b3b3333836d"/>
    <s v="v3_180501V01F02"/>
  </r>
  <r>
    <s v="ศธ0294-67-0016"/>
    <s v="โครงการ วันต้นไม้ประจำปีของชาติ พ.ศ.2567"/>
    <s v="โครงการ วันต้นไม้ประจำปีของชาติ พ.ศ.2567"/>
    <s v="ด้านการสร้างการเติบโตบนคุณภาพชีวิตที่เป็นมิตรต่อสิ่งแวดล้อม"/>
    <n v="2567"/>
    <s v="พฤษภาคม 2567"/>
    <s v="มิถุนายน 2567"/>
    <s v="สำนักงานศึกษาธิการจังหวัดเพชรบูรณ์"/>
    <x v="1"/>
    <s v="สป.ศธ."/>
    <s v="กระทรวงศึกษาธิการ"/>
    <s v="โครงการปกติ 2567"/>
    <s v="v3_180501V01"/>
    <s v="v3_180501V01F02"/>
    <s v="หลัก"/>
    <m/>
    <s v="https://emenscr.nesdc.go.th/viewer/view.html?id=66582b6b9ca7362ad8e98b28"/>
    <s v="v3_180501V01F02"/>
  </r>
  <r>
    <s v="ศธ0285-67-0007"/>
    <s v="โครงการจิตอาสาพัฒนา &quot;ปราจีนบุรีิเมืองสะอาด&quot; ประจำปีงบประมาณ พ.ศ.2567"/>
    <s v="โครงการจิตอาสาพัฒนา &quot;ปราจีนบุรีิเมืองสะอาด&quot; ประจำปีงบประมาณ พ.ศ.2567"/>
    <s v="ด้านการสร้างการเติบโตบนคุณภาพชีวิตที่เป็นมิตรต่อสิ่งแวดล้อม"/>
    <n v="2567"/>
    <s v="พฤศจิกายน 2566"/>
    <s v="กันยายน 2567"/>
    <s v="สำนักงานศึกษาธิการจังหวัดปราจีนบุรี"/>
    <x v="1"/>
    <s v="สป.ศธ."/>
    <s v="กระทรวงศึกษาธิการ"/>
    <s v="โครงการปกติ 2567"/>
    <s v="v3_180501V01"/>
    <s v="v3_180501V01F02"/>
    <s v="หลัก"/>
    <m/>
    <s v="https://emenscr.nesdc.go.th/viewer/view.html?id=65a4ac1c7d26df1e18e9db55"/>
    <s v="v3_180501V01F02"/>
  </r>
  <r>
    <s v="ศธ0278-67-0005"/>
    <s v="โครงการปรับปรุงอาคารสำนักงานสำนักงานศึกษาธิการจังหวัดนครสวรรค์"/>
    <s v="โครงการปรับปรุงอาคารสำนักงานสำนักงานศึกษาธิการจังหวัดนครสวรรค์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งานศึกษาธิการจังหวัดนครสวรรค์"/>
    <x v="1"/>
    <s v="สป.ศธ."/>
    <s v="กระทรวงศึกษาธิการ"/>
    <s v="โครงการปกติ 2567"/>
    <s v="v3_180501V01"/>
    <s v="v3_180501V01F01"/>
    <s v="หลัก"/>
    <m/>
    <s v="https://emenscr.nesdc.go.th/viewer/view.html?id=660528699349501f9114f7fe"/>
    <s v="v3_180501V01F01"/>
  </r>
  <r>
    <s v="ศธ0204-67-0015"/>
    <s v="โครงการค่ายเยาวชนเสริมสร้างคุณภาพชีวิตเป็นมิตรกับสิ่งแวดล้อม"/>
    <s v="โครงการค่ายเยาวชนเสริมสร้างคุณภาพชีวิตเป็นมิตรกับสิ่งแวดล้อม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การลูกเสือ ยุวกาชาด และกิจการนักเรียน"/>
    <x v="1"/>
    <s v="สป.ศธ."/>
    <s v="กระทรวงศึกษาธิการ"/>
    <s v="โครงการปกติ 2567"/>
    <s v="v3_180501V01"/>
    <s v="v3_180501V01F01"/>
    <s v="หลัก"/>
    <m/>
    <s v="https://emenscr.nesdc.go.th/viewer/view.html?id=6571563f7482073b2da58b61"/>
    <s v="v3_180501V01F01"/>
  </r>
  <r>
    <s v="ศธ 4304-67-0021"/>
    <s v="โครงการประกวดโรงเรียนปลอดขยะ Zero Waster School ปี 2567 "/>
    <s v="โครงการประกวดโรงเรียนปลอดขยะ Zero Waster School ปี 2567 "/>
    <s v="ด้านการสร้างการเติบโตบนคุณภาพชีวิตที่เป็นมิตรต่อสิ่งแวดล้อม"/>
    <n v="2567"/>
    <s v="มกราคม 2567"/>
    <s v="กันยายน 2567"/>
    <s v="สำนักงานเขตพื้นที่การศึกษามัธยมศึกษานครปฐม"/>
    <x v="2"/>
    <s v="สพฐ."/>
    <s v="กระทรวงศึกษาธิการ"/>
    <s v="โครงการปกติ 2567"/>
    <s v="v3_180501V03"/>
    <s v="v3_180501V03F03"/>
    <s v="หลัก"/>
    <m/>
    <s v="https://emenscr.nesdc.go.th/viewer/view.html?id=65b0c1f755fb162ad958e0b2"/>
    <s v="v3_180501V03F03"/>
  </r>
  <r>
    <s v="ศธ 4302-67-0019"/>
    <s v="ขับเคลื่อนสิ่งแวดล้อมศึกษา สืบสานศาสตร์พระราชาสู่การพัฒนาที่ยั่งยืน ตามเป้าหมายการพัฒนาที่ยั่งยืน (sustainable Development Goals : SDGs)    สู่สถานศึกษา ในสังกัดสำนักงานเขตพื้นที่การศึกษามัธยมศึกษาตรัง กระบี่"/>
    <s v="ขับเคลื่อนสิ่งแวดล้อมศึกษา สืบสานศาสตร์พระราชาสู่การพัฒนาที่ยั่งยืน ตามเป้าหมายการพัฒนาที่ยั่งยืน (sustainable Development Goals : SDGs)    สู่สถานศึกษา ในสังกัดสำนักงานเขตพื้นที่การศึกษามัธยมศึกษาตรัง กระบี่"/>
    <s v="ด้านการสร้างการเติบโตบนคุณภาพชีวิตที่เป็นมิตรต่อสิ่งแวดล้อม"/>
    <n v="2567"/>
    <s v="มกราคม 2567"/>
    <s v="กันยายน 2567"/>
    <s v="สำนักงานเขตพื้นที่การศึกษามัธยมศึกษาตรัง กระบี่"/>
    <x v="2"/>
    <s v="สพฐ."/>
    <s v="กระทรวงศึกษาธิการ"/>
    <s v="โครงการปกติ 2567"/>
    <s v="v3_180501V01"/>
    <s v="v3_180501V01F01"/>
    <s v="หลัก"/>
    <m/>
    <s v="https://emenscr.nesdc.go.th/viewer/view.html?id=65a62f256fffec1e1261faea"/>
    <s v="v3_180501V01F01"/>
  </r>
  <r>
    <s v="ศธ 0563.18-67-0003"/>
    <s v="โครงการศูนย์การเรียนรู้เพื่อการพัฒนาการบริหารจัดการทรัพยากรชุมชนอย่างยั่งยืน"/>
    <s v="โครงการศูนย์การเรียนรู้เพื่อการพัฒนาการบริหารจัดการทรัพยากรชุมชนอย่างยั่งยืน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มหาวิทยาลัยราชภัฏธนบุรี สมุทรปราการ"/>
    <x v="23"/>
    <s v="มรธ."/>
    <s v="กระทรวงการอุดมศึกษา วิทยาศาสตร์ วิจัยและนวัตกรรม"/>
    <s v="โครงการปกติ 2567"/>
    <s v="v3_180501V03"/>
    <s v="v3_180501V03F01"/>
    <s v="หลัก"/>
    <m/>
    <s v="https://emenscr.nesdc.go.th/viewer/view.html?id=657147fd19d0a33b26c4e5c8"/>
    <s v="v3_180501V03F01"/>
  </r>
  <r>
    <s v="ศธ 04224-67-0009"/>
    <s v="บริหารจัดการขยะตามวัฏจักร"/>
    <s v="บริหารจัดการขยะตามวัฏจักร"/>
    <s v="ด้านการสร้างการเติบโตบนคุณภาพชีวิตที่เป็นมิตรต่อสิ่งแวดล้อม"/>
    <n v="2567"/>
    <s v="ตุลาคม 2566"/>
    <s v="มิถุนายน 2567"/>
    <s v="สำนักงานเขตพื้นที่การศึกษาประถมศึกษาปราจีนบุรี เขต 2"/>
    <x v="2"/>
    <s v="สพฐ."/>
    <s v="กระทรวงศึกษาธิการ"/>
    <s v="โครงการปกติ 2567"/>
    <s v="v3_180501V01"/>
    <s v="v3_180501V01F02"/>
    <s v="หลัก"/>
    <m/>
    <s v="https://emenscr.nesdc.go.th/viewer/view.html?id=659f696b62bd8745a6466f5d"/>
    <s v="v3_180501V01F02"/>
  </r>
  <r>
    <s v="ศธ 04146-67-0002"/>
    <s v="ส่งเสริมการจัดการเรียนรู้เพื่อพัฒนาคุณภาพชีวิตที่เป็นมิตรกับสิ่งแวดล้อม"/>
    <s v="ส่งเสริมการจัดการเรียนรู้เพื่อพัฒนา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7"/>
    <s v="พฤษภาคม 2567"/>
    <s v="กันยายน 2567"/>
    <s v="สำนักงานเขตพื้นที่การศึกษาประถมศึกษาสงขลา เขต 2"/>
    <x v="2"/>
    <s v="สพฐ."/>
    <s v="กระทรวงศึกษาธิการ"/>
    <s v="โครงการปกติ 2567"/>
    <s v="v3_180501V01"/>
    <s v="v3_180501V01F02"/>
    <s v="หลัก"/>
    <m/>
    <s v="https://emenscr.nesdc.go.th/viewer/view.html?id=654670bfadeb37723a28e627"/>
    <s v="v3_180501V01F02"/>
  </r>
  <r>
    <s v="ศธ 04096-67-0016"/>
    <s v="โครงการสำนักงานเขต น่าอยู่ น่าทำงาน ประจำปีงบประมาณ 2567"/>
    <s v="โครงการสำนักงานเขต น่าอยู่ น่าทำงาน ประจำปีงบประมาณ 2567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งานเขตพื้นที่การศึกษาประถมศึกษาพะเยา เขต 2"/>
    <x v="2"/>
    <s v="สพฐ."/>
    <s v="กระทรวงศึกษาธิการ"/>
    <s v="โครงการปกติ 2567"/>
    <s v="v3_180501V03"/>
    <s v="v3_180501V03F03"/>
    <s v="หลัก"/>
    <m/>
    <s v="https://emenscr.nesdc.go.th/viewer/view.html?id=658555287482073b2da59433"/>
    <s v="v3_180501V03F03"/>
  </r>
  <r>
    <s v="ศธ 04027-67-0011"/>
    <s v="โครงการพัฒนาประสิทธิภาพการดำเนินงานด้านคุณภาพสิ่งแวดล้อม"/>
    <s v="โครงการพัฒนาประสิทธิภาพการดำเนินงานด้านคุณภาพสิ่งแวดล้อม"/>
    <s v="ด้านการสร้างการเติบโตบนคุณภาพชีวิตที่เป็นมิตรต่อสิ่งแวดล้อม"/>
    <n v="2567"/>
    <s v="กรกฎาคม 2567"/>
    <s v="กันยายน 2567"/>
    <s v="สำนักงานเขตพื้นที่การศึกษาประถมศึกษาขอนแก่น เขต 3"/>
    <x v="2"/>
    <s v="สพฐ."/>
    <s v="กระทรวงศึกษาธิการ"/>
    <s v="โครงการปกติ 2567"/>
    <s v="v3_180501V01"/>
    <s v="v3_180501V01F01"/>
    <s v="หลัก"/>
    <m/>
    <s v="https://emenscr.nesdc.go.th/viewer/view.html?id=65812155bcbd745c67dd3405"/>
    <s v="v3_180501V01F01"/>
  </r>
  <r>
    <s v="ลป 0214-67-0008"/>
    <s v="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งานทรัพยากรธรรมชาติและสิ่งแวดล้อมจังหวัด ลำปาง"/>
    <x v="5"/>
    <s v="สป.ทส."/>
    <s v="กระทรวงทรัพยากรธรรมชาติและสิ่งแวดล้อม"/>
    <s v="โครงการปกติ 2567"/>
    <s v="v3_180501V01"/>
    <s v="v3_180501V01F02"/>
    <s v="หลัก"/>
    <m/>
    <s v="https://emenscr.nesdc.go.th/viewer/view.html?id=6655689e9ca7362ad8e96b45"/>
    <s v="v3_180501V01F02"/>
  </r>
  <r>
    <s v="ลป 0214-67-0007"/>
    <s v="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"/>
    <s v="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งานทรัพยากรธรรมชาติและสิ่งแวดล้อมจังหวัด ลำปาง"/>
    <x v="5"/>
    <s v="สป.ทส."/>
    <s v="กระทรวงทรัพยากรธรรมชาติและสิ่งแวดล้อม"/>
    <s v="โครงการปกติ 2567"/>
    <s v="v3_180501V02"/>
    <s v="v3_180501V02F02"/>
    <s v="หลัก"/>
    <m/>
    <s v="https://emenscr.nesdc.go.th/viewer/view.html?id=66556618362bdb1f93f8378d"/>
    <s v="v3_180501V02F02"/>
  </r>
  <r>
    <s v="ลบ 0214-67-0005"/>
    <s v="โครงการบริหารจัดการควบคุมดูแลสุขภาพลิง"/>
    <s v="โครงการบริหารจัดการควบคุมดูแลสุขภาพลิง"/>
    <s v="ด้านการสร้างการเติบโตบนคุณภาพชีวิตที่เป็นมิตรต่อสิ่งแวดล้อม"/>
    <n v="2567"/>
    <s v="พฤษภาคม 2567"/>
    <s v="กันยายน 2567"/>
    <s v="สำนักงานทรัพยากรธรรมชาติและสิ่งแวดล้อมจังหวัด ลพบุรี"/>
    <x v="5"/>
    <s v="สป.ทส."/>
    <s v="กระทรวงทรัพยากรธรรมชาติและสิ่งแวดล้อม"/>
    <s v="โครงการปกติ 2567"/>
    <s v="v3_180501V04"/>
    <s v="v3_180501V04F05"/>
    <s v="หลัก"/>
    <m/>
    <s v="https://emenscr.nesdc.go.th/viewer/view.html?id=66348c989ca7362ad8e8fbc8"/>
    <s v="v3_180501V04F05"/>
  </r>
  <r>
    <s v="รย 0214-67-0007"/>
    <s v="โครงการส่งเสริมการมีส่วนร่วมในการบริหารจัดการทรัพยากรธรรมชาติและสิ่งแวดล้อมให้สมดุล(กิจกรรมเครือข่ายพิทักษ์สิ่งแวดล้อม จังหวัดระยอง ภายใต้แนวคิด ชีวิตวิถีใหม่ ใส่ใจสิ่งแวดล้อม)"/>
    <s v="โครงการส่งเสริมการมีส่วนร่วมในการบริหารจัดการทรัพยากรธรรมชาติและสิ่งแวดล้อมให้สมดุล(กิจกรรมเครือข่ายพิทักษ์สิ่งแวดล้อม จังหวัดระยอง ภายใต้แนวคิด ชีวิตวิถีใหม่ ใส่ใจสิ่งแวดล้อม)"/>
    <s v="ด้านการสร้างการเติบโตบนคุณภาพชีวิตที่เป็นมิตรต่อสิ่งแวดล้อม"/>
    <n v="2567"/>
    <s v="พฤษภาคม 2567"/>
    <s v="กันยายน 2567"/>
    <s v="สำนักงานทรัพยากรธรรมชาติและสิ่งแวดล้อมจังหวัด ระยอง"/>
    <x v="5"/>
    <s v="สป.ทส."/>
    <s v="กระทรวงทรัพยากรธรรมชาติและสิ่งแวดล้อม"/>
    <s v="โครงการปกติ 2567"/>
    <s v="v3_180501V01"/>
    <s v="v3_180501V01F02"/>
    <s v="หลัก"/>
    <m/>
    <s v="https://emenscr.nesdc.go.th/viewer/view.html?id=665557f955fb162ad95a5118"/>
    <s v="v3_180501V01F02"/>
  </r>
  <r>
    <s v="รย 0214-67-0006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งานทรัพยากรธรรมชาติและสิ่งแวดล้อมจังหวัด ระยอง"/>
    <x v="5"/>
    <s v="สป.ทส."/>
    <s v="กระทรวงทรัพยากรธรรมชาติและสิ่งแวดล้อม"/>
    <s v="โครงการปกติ 2567"/>
    <s v="v3_180501V04"/>
    <s v="v3_180501V04F05"/>
    <s v="หลัก"/>
    <m/>
    <s v="https://emenscr.nesdc.go.th/viewer/view.html?id=664ef081a23f531f99a2916e"/>
    <s v="v3_180501V04F05"/>
  </r>
  <r>
    <s v="รย 0214-67-0004"/>
    <s v="โครงการสร้างจิตสำนึกในการอนุรักษ์สิ่งแวดล้อม และส่งเสริมกิจกรรมทางเศรษฐกิจที่มีความรับผิดชอบต่อสังคมและเป็นมิตรต่อสิ่งแวดล้อม (กิจกรรมเพิ่มศักยภาพและพัฒนาความสามารถชุมชนในการดูแลสิ่งแวดล้อมในจังหวัดระยอง)  "/>
    <s v="โครงการสร้างจิตสำนึกในการอนุรักษ์สิ่งแวดล้อม และส่งเสริมกิจกรรมทางเศรษฐกิจที่มีความรับผิดชอบต่อสังคมและเป็นมิตรต่อสิ่งแวดล้อม (กิจกรรมเพิ่มศักยภาพและพัฒนาความสามารถชุมชนในการดูแลสิ่งแวดล้อมในจังหวัดระยอง)  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งานทรัพยากรธรรมชาติและสิ่งแวดล้อมจังหวัด ระยอง"/>
    <x v="5"/>
    <s v="สป.ทส."/>
    <s v="กระทรวงทรัพยากรธรรมชาติและสิ่งแวดล้อม"/>
    <s v="โครงการปกติ 2567"/>
    <s v="v3_180501V01"/>
    <s v="v3_180501V01F02"/>
    <s v="หลัก"/>
    <m/>
    <s v="https://emenscr.nesdc.go.th/viewer/view.html?id=663c47409ca7362ad8e902b9"/>
    <s v="v3_180501V01F02"/>
  </r>
  <r>
    <s v="รย 0214-67-0001"/>
    <s v="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"/>
    <s v="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งานทรัพยากรธรรมชาติและสิ่งแวดล้อมจังหวัด ระยอง"/>
    <x v="5"/>
    <s v="สป.ทส."/>
    <s v="กระทรวงทรัพยากรธรรมชาติและสิ่งแวดล้อม"/>
    <s v="โครงการปกติ 2567"/>
    <s v="v3_180501V01"/>
    <s v="v3_180501V01F02"/>
    <s v="หลัก"/>
    <m/>
    <s v="https://emenscr.nesdc.go.th/viewer/view.html?id=658277d57ee34a5c6dbc9b69"/>
    <s v="v3_180501V01F02"/>
  </r>
  <r>
    <s v="นธ 0214-67-0005"/>
    <s v="โครงการซ่อมแซมเขื่อนป้องกันตลิ่งคลองตันหยง หมู่ที่ 1 ต.บูกิต อ.เจาะไอร้อง จ.นราธิวาส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ปีงบประมาณ พ.ศ. 2567"/>
    <s v="โครงการซ่อมแซมเขื่อนป้องกันตลิ่งคลองตันหยง หมู่ที่ 1 ต.บูกิต อ.เจาะไอร้อง จ.นราธิวาส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ปีงบประมาณ พ.ศ. 2567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งานทรัพยากรธรรมชาติและสิ่งแวดล้อมจังหวัด นราธิวาส"/>
    <x v="5"/>
    <s v="สป.ทส."/>
    <s v="กระทรวงทรัพยากรธรรมชาติและสิ่งแวดล้อม"/>
    <s v="โครงการปกติ 2567"/>
    <s v="v3_180501V01"/>
    <s v="v3_180501V01F02"/>
    <s v="หลัก"/>
    <m/>
    <s v="https://emenscr.nesdc.go.th/viewer/view.html?id=6655853318a7ad2adbc4e1f6"/>
    <s v="v3_180501V01F02"/>
  </r>
  <r>
    <s v="ทส0806-67-0001"/>
    <s v="การพัฒนาศักยภาพบุคลากรและห้องปฏิบัติการด้านสิ่งแวดล้อมและการเปลี่ยนแปลงสภาพภูมิอากาศ"/>
    <s v="การพัฒนาศักยภาพบุคลากรและห้องปฏิบัติการด้านสิ่งแวดล้อมและ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ศูนย์วิจัยด้านการเปลี่ยนแปลงสภาพภูมิอากาศและสิ่งแวดล้อม"/>
    <x v="24"/>
    <s v="สส."/>
    <s v="กระทรวงทรัพยากรธรรมชาติและสิ่งแวดล้อม"/>
    <s v="โครงการปกติ 2567"/>
    <s v="v3_180501V04"/>
    <s v="v3_180501V04F06"/>
    <s v="หลัก"/>
    <m/>
    <s v="https://emenscr.nesdc.go.th/viewer/view.html?id=658152be66940b3b33337e3a"/>
    <s v="v3_180501V04F06"/>
  </r>
  <r>
    <s v="ทส0805-67-0009"/>
    <s v="โครงการเสริมสร้างขีดความสามารถของเครือข่ายความร่วมมือด้านการเปลี่ยนแปลงสภาพภูมิอากาศและสิ่งแวดล้อม"/>
    <s v="โครงการเสริมสร้างขีดความสามารถของเครือข่ายความร่วมมือด้านการเปลี่ยนแปลงสภาพภูมิอากาศและสิ่งแวดล้อม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องส่งเสริมการมีส่วนร่วมต่อการเปลี่ยนแปลงสภาพภูมิอากาศและสิ่งแวดล้อม"/>
    <x v="24"/>
    <s v="สส."/>
    <s v="กระทรวงทรัพยากรธรรมชาติและสิ่งแวดล้อม"/>
    <s v="โครงการปกติ 2567"/>
    <s v="v3_180501V01"/>
    <s v="v3_180501V01F01"/>
    <s v="หลัก"/>
    <m/>
    <s v="https://emenscr.nesdc.go.th/viewer/view.html?id=664b0cd2362bdb1f93f83485"/>
    <s v="v3_180501V01F01"/>
  </r>
  <r>
    <s v="ทส0805-67-0008"/>
    <s v="การสร้างความร่วมมือของเครือข่ายภาคประชาชนด้านสิ่งแวดล้อมพร้อมรับการเปลี่ยนแปลงสภาพภูมิอากาศ"/>
    <s v="การสร้างความร่วมมือของเครือข่ายภาคประชาชนด้านสิ่งแวดล้อมพร้อม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องส่งเสริมการมีส่วนร่วมต่อการเปลี่ยนแปลงสภาพภูมิอากาศและสิ่งแวดล้อม"/>
    <x v="24"/>
    <s v="สส."/>
    <s v="กระทรวงทรัพยากรธรรมชาติและสิ่งแวดล้อม"/>
    <s v="โครงการปกติ 2567"/>
    <s v="v3_180501V04"/>
    <s v="v3_180501V04F01"/>
    <s v="หลัก"/>
    <m/>
    <s v="https://emenscr.nesdc.go.th/viewer/view.html?id=65685527a4da863b27b1fb30"/>
    <s v="v3_180501V04F01"/>
  </r>
  <r>
    <s v="ทส0805-67-0007"/>
    <s v="โครงการส่งเสริมการผลิต การบริการ และการบริโภคที่เป็นมิตรกับสิ่งแวดล้อมมุ่งสู่สังคมคาร์บอนต่ำ"/>
    <s v="โครงการส่งเสริมการผลิต การบริการ และการบริโภคที่เป็นมิตรกับสิ่งแวดล้อมมุ่งสู่สังคมคาร์บอนต่ำ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องส่งเสริมการมีส่วนร่วมต่อการเปลี่ยนแปลงสภาพภูมิอากาศและสิ่งแวดล้อม"/>
    <x v="24"/>
    <s v="สส."/>
    <s v="กระทรวงทรัพยากรธรรมชาติและสิ่งแวดล้อม"/>
    <s v="โครงการปกติ 2567"/>
    <s v="v3_180501V04"/>
    <s v="v3_180501V04F01"/>
    <s v="หลัก"/>
    <m/>
    <s v="https://emenscr.nesdc.go.th/viewer/view.html?id=65684a8019d0a33b26c4e428"/>
    <s v="v3_180501V04F01"/>
  </r>
  <r>
    <s v="ทส0805-67-0004"/>
    <s v="โครงการส่งเสริมการมีส่วนร่วมในการป้องกันการเผาในที่โล่ง ไฟป่าและลดหมอกควัน"/>
    <s v="โครงการส่งเสริมการมีส่วนร่วมในการป้องกันการเผาในที่โล่ง ไฟป่าและลดหมอกควัน"/>
    <s v="ด้านการสร้างการเติบโตบนคุณภาพชีวิตที่เป็นมิตรต่อสิ่งแวดล้อม"/>
    <n v="2567"/>
    <s v="ตุลาคม 2566"/>
    <s v="มีนาคม 2567"/>
    <s v="กองส่งเสริมการมีส่วนร่วมต่อการเปลี่ยนแปลงสภาพภูมิอากาศและสิ่งแวดล้อม"/>
    <x v="24"/>
    <s v="สส."/>
    <s v="กระทรวงทรัพยากรธรรมชาติและสิ่งแวดล้อม"/>
    <s v="โครงการปกติ 2567"/>
    <s v="v3_180501V01"/>
    <s v="v3_180501V01F01"/>
    <s v="หลัก"/>
    <m/>
    <s v="https://emenscr.nesdc.go.th/viewer/view.html?id=6568042466940b3b33337726"/>
    <s v="v3_180501V01F01"/>
  </r>
  <r>
    <s v="ทส0804-67-0002"/>
    <s v="โครงการเสริมสร้างความตระหนักรู้และเสริมศักยภาพด้านการเปลี่ยนแปลงสภาพภูมิอากาศ"/>
    <s v="โครงการเสริมสร้างความตระหนักรู้และเสริมศักยภาพ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องยุทธศาสตร์และความร่วมมือระหว่างประเทศ"/>
    <x v="24"/>
    <s v="สส."/>
    <s v="กระทรวงทรัพยากรธรรมชาติและสิ่งแวดล้อม"/>
    <s v="โครงการปกติ 2567"/>
    <s v="v3_180501V01"/>
    <s v="v3_180501V01F01"/>
    <s v="หลัก"/>
    <m/>
    <s v="https://emenscr.nesdc.go.th/viewer/view.html?id=6565dee462e90d5c6fffcf78"/>
    <s v="v3_180501V01F01"/>
  </r>
  <r>
    <s v="ทส0802-67-0003"/>
    <s v="การสร้างจิตสำนึกและการปรับตัวต่อการเปลี่ยนแปลงสภาพภูมิอากาศและสิ่งแวดล้อม"/>
    <s v="การสร้างจิตสำนึกและการปรับตัวต่อการเปลี่ยนแปลงสภาพภูมิอากาศและสิ่งแวดล้อม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องขับเคลื่อนการปรับตัวต่อการเปลี่ยนแปลงสภาพภูมิอากาศ"/>
    <x v="24"/>
    <s v="สส."/>
    <s v="กระทรวงทรัพยากรธรรมชาติและสิ่งแวดล้อม"/>
    <s v="โครงการปกติ 2567"/>
    <s v="v3_180501V01"/>
    <s v="v3_180501V01F01"/>
    <s v="หลัก"/>
    <m/>
    <s v="https://emenscr.nesdc.go.th/viewer/view.html?id=6580308766940b3b33337da2"/>
    <s v="v3_180501V01F01"/>
  </r>
  <r>
    <s v="ทส 0913-67-0001"/>
    <s v="โครงการส่งเสริมคุณลักษณะและพฤติกรรมที่พึงประสงค์ด้านการอนุรักษ์ทรัพยากรธรรมชาติ และสัตว์ป่าอย่างยั่งยืนแก่เยาวชนในจังหวัดราชบุรี"/>
    <s v="โครงการส่งเสริมคุณลักษณะและพฤติกรรมที่พึงประสงค์ด้านการอนุรักษ์ทรัพยากรธรรมชาติ และสัตว์ป่าอย่างยั่งยืนแก่เยาวชนในจังหวัดราชบุรี"/>
    <s v="ด้านการสร้างการเติบโตบนคุณภาพชีวิตที่เป็นมิตรต่อสิ่งแวดล้อม"/>
    <n v="2567"/>
    <s v="พฤษภาคม 2567"/>
    <s v="มิถุนายน 2567"/>
    <s v="สำนักบริหารพื้นที่อนุรักษ์ ที่ 3 (บ้านโป่ง)"/>
    <x v="13"/>
    <s v="อส."/>
    <s v="กระทรวงทรัพยากรธรรมชาติและสิ่งแวดล้อม"/>
    <s v="โครงการปกติ 2567"/>
    <s v="v3_180501V01"/>
    <s v="v3_180501V01F01"/>
    <s v="หลัก"/>
    <m/>
    <s v="https://emenscr.nesdc.go.th/viewer/view.html?id=66430eb8995a3a1f8f166a86"/>
    <s v="v3_180501V01F01"/>
  </r>
  <r>
    <s v="ทส 0906-67-0004"/>
    <s v="โครงการพัฒนาระบบบริหารจัดการทรัพยากรป่าไม้และสัตว์ป่ารองรับการเข้าสู่สังคมดิจิทัล"/>
    <s v="โครงการพัฒนาระบบบริหารจัดการทรัพยากรป่าไม้และสัตว์ป่ารองรับการเข้าสู่สังคมดิจิทัล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ฟื้นฟูและพัฒนาพื้นที่อนุรักษ์"/>
    <x v="13"/>
    <s v="อส."/>
    <s v="กระทรวงทรัพยากรธรรมชาติและสิ่งแวดล้อม"/>
    <s v="โครงการปกติ 2567"/>
    <s v="v3_180501V01"/>
    <s v="v3_180501V01F01"/>
    <s v="หลัก"/>
    <m/>
    <s v="https://emenscr.nesdc.go.th/viewer/view.html?id=656d3c1119d0a33b26c4e4c4"/>
    <s v="v3_180501V01F01"/>
  </r>
  <r>
    <s v="ทส 0225-67-0009"/>
    <s v="โครงการเสริมสร้างการตระหนักรู้ : เยาวชนผู้นำการเปลี่ยนแปลงสู่ชุมชนรักษ์ท้องถิ่นรักษ์โลก "/>
    <s v="โครงการเสริมสร้างการตระหนักรู้ : เยาวชนผู้นำการเปลี่ยนแปลงสู่ชุมชนรักษ์ท้องถิ่นรักษ์โลก 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ถาบันการพัฒนาทรัพยากรธรรมชาติและสิ่งแวดล้อมอย่างยั่งยืน"/>
    <x v="5"/>
    <s v="สป.ทส."/>
    <s v="กระทรวงทรัพยากรธรรมชาติและสิ่งแวดล้อม"/>
    <s v="โครงการปกติ 2567"/>
    <s v="v3_180501V01"/>
    <s v="v3_180501V01F01"/>
    <s v="หลัก"/>
    <m/>
    <s v="https://emenscr.nesdc.go.th/viewer/view.html?id=664a20c718a7ad2adbc4b140"/>
    <s v="v3_180501V01F01"/>
  </r>
  <r>
    <s v="ทส 0225-67-0008"/>
    <s v="โครงการบริหารจัดการทรัพยากรธรรมชาติและสิ่งแวดล้อม สนับสนุนงานโครงการหลวงและงานพัฒนาพื้นที่สูงของกระทรวงทรัพยากรธรรมชาติและสิ่งแวดล้อม ปีงบประมาณ พ.ศ. 2567"/>
    <s v="โครงการบริหารจัดการทรัพยากรธรรมชาติและสิ่งแวดล้อม สนับสนุนงานโครงการหลวงและงานพัฒนาพื้นที่สูงของกระทรวงทรัพยากรธรรมชาติและสิ่งแวดล้อม ปีงบประมาณ พ.ศ. 2567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ถาบันการพัฒนาทรัพยากรธรรมชาติและสิ่งแวดล้อมอย่างยั่งยืน"/>
    <x v="5"/>
    <s v="สป.ทส."/>
    <s v="กระทรวงทรัพยากรธรรมชาติและสิ่งแวดล้อม"/>
    <s v="โครงการปกติ 2567"/>
    <s v="v3_180501V04"/>
    <s v="v3_180501V04F05"/>
    <s v="หลัก"/>
    <m/>
    <s v="https://emenscr.nesdc.go.th/viewer/view.html?id=66446a6e9ca7362ad8e91d2c"/>
    <s v="v3_180501V04F05"/>
  </r>
  <r>
    <s v="ทส 0225-67-0007"/>
    <s v="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ควบคุมงานค่าก่อสร้างอาคารพิพิธภัณฑ์ ระยะที่ 2"/>
    <s v="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ควบคุมงานค่าก่อสร้างอาคารพิพิธภัณฑ์ ระยะที่ 2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ถาบันการพัฒนาทรัพยากรธรรมชาติและสิ่งแวดล้อมอย่างยั่งยืน"/>
    <x v="5"/>
    <s v="สป.ทส."/>
    <s v="กระทรวงทรัพยากรธรรมชาติและสิ่งแวดล้อม"/>
    <s v="โครงการปกติ 2567"/>
    <s v="v3_180501V01"/>
    <s v="v3_180501V01F02"/>
    <s v="หลัก"/>
    <m/>
    <s v="https://emenscr.nesdc.go.th/viewer/view.html?id=6582bd1f7482073b2da59297"/>
    <s v="v3_180501V01F02"/>
  </r>
  <r>
    <s v="ทส 0225-67-0006"/>
    <s v="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ควบคุมงานค่าก่อสร้างอาคารพิพิธภัณฑ์ ระยะที่ 1"/>
    <s v="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ควบคุมงานค่าก่อสร้างอาคารพิพิธภัณฑ์ ระยะที่ 1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ถาบันการพัฒนาทรัพยากรธรรมชาติและสิ่งแวดล้อมอย่างยั่งยืน"/>
    <x v="5"/>
    <s v="สป.ทส."/>
    <s v="กระทรวงทรัพยากรธรรมชาติและสิ่งแวดล้อม"/>
    <s v="โครงการปกติ 2567"/>
    <s v="v3_180501V01"/>
    <s v="v3_180501V01F02"/>
    <s v="หลัก"/>
    <m/>
    <s v="https://emenscr.nesdc.go.th/viewer/view.html?id=6582ba903b1d2f5c66622057"/>
    <s v="v3_180501V01F02"/>
  </r>
  <r>
    <s v="ทส 0225-67-0005"/>
    <s v="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ก่อสร้างอาคารพิพิธภัณฑ์ ระยะที่ 2"/>
    <s v="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ก่อสร้างอาคารพิพิธภัณฑ์ ระยะที่ 2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ถาบันการพัฒนาทรัพยากรธรรมชาติและสิ่งแวดล้อมอย่างยั่งยืน"/>
    <x v="5"/>
    <s v="สป.ทส."/>
    <s v="กระทรวงทรัพยากรธรรมชาติและสิ่งแวดล้อม"/>
    <s v="โครงการปกติ 2567"/>
    <s v="v3_180501V01"/>
    <s v="v3_180501V01F02"/>
    <s v="หลัก"/>
    <m/>
    <s v="https://emenscr.nesdc.go.th/viewer/view.html?id=6582b853a4da863b27b203f8"/>
    <s v="v3_180501V01F02"/>
  </r>
  <r>
    <s v="ทส 0225-67-0004"/>
    <s v=" 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ก่อสร้างอาคารพิพิธภัณฑ์ ระยะที่ 1"/>
    <s v=" 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ก่อสร้างอาคารพิพิธภัณฑ์ ระยะที่ 1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ถาบันการพัฒนาทรัพยากรธรรมชาติและสิ่งแวดล้อมอย่างยั่งยืน"/>
    <x v="5"/>
    <s v="สป.ทส."/>
    <s v="กระทรวงทรัพยากรธรรมชาติและสิ่งแวดล้อม"/>
    <s v="โครงการปกติ 2567"/>
    <s v="v3_180501V01"/>
    <s v="v3_180501V01F02"/>
    <s v="หลัก"/>
    <m/>
    <s v="https://emenscr.nesdc.go.th/viewer/view.html?id=6582b4543b1d2f5c66621ffd"/>
    <s v="v3_180501V01F02"/>
  </r>
  <r>
    <s v="ทส 0201-67-0001"/>
    <s v="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"/>
    <s v="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n v="2567"/>
    <s v="ธันวาคม 2566"/>
    <s v="กันยายน 2567"/>
    <s v="กองกลาง"/>
    <x v="5"/>
    <s v="สป.ทส."/>
    <s v="กระทรวงทรัพยากรธรรมชาติและสิ่งแวดล้อม"/>
    <s v="โครงการปกติ 2567"/>
    <s v="v3_180501V01"/>
    <s v="v3_180501V01F01"/>
    <s v="หลัก"/>
    <m/>
    <s v="https://emenscr.nesdc.go.th/viewer/view.html?id=6580ea3066940b3b33337db5"/>
    <s v="v3_180501V01F01"/>
  </r>
  <r>
    <s v="ลพ 0214-67-0002"/>
    <s v=" โครงการแก้ไขปัญหาไฟป่าและหมอกควันจังหวัดลำพูน ประจำปีงบประมาณ พ.ศ. 2567"/>
    <s v=" โครงการแก้ไขปัญหาไฟป่าและหมอกควันจังหวัดลำพูน ประจำปีงบประมาณ พ.ศ. 2567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งานทรัพยากรธรรมชาติและสิ่งแวดล้อมจังหวัด ลำพูน"/>
    <x v="5"/>
    <s v="สป.ทส."/>
    <s v="กระทรวงทรัพยากรธรรมชาติและสิ่งแวดล้อม"/>
    <s v="โครงการปกติ 2567"/>
    <s v="v3_180501V01"/>
    <s v="v3_180501V01F01"/>
    <s v="หลัก"/>
    <m/>
    <s v="https://emenscr.nesdc.go.th/viewer/view.html?id=6581591d66940b3b33337e4e"/>
    <s v="v3_180501V01F01"/>
  </r>
  <r>
    <s v="ทส0802-67-0002"/>
    <s v="โครงการส่งเสริมการมีส่วนร่วมของประชาชนจัดการขยะที่ต้นทางมุ่งสู่สังคมคาร์บอนต่ำ"/>
    <s v="โครงการส่งเสริมการมีส่วนร่วมของประชาชนจัดการขยะที่ต้นทางมุ่งสู่สังคมคาร์บอนต่ำ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องขับเคลื่อนการปรับตัวต่อการเปลี่ยนแปลงสภาพภูมิอากาศ"/>
    <x v="24"/>
    <s v="สส."/>
    <s v="กระทรวงทรัพยากรธรรมชาติและสิ่งแวดล้อม"/>
    <s v="โครงการปกติ 2567"/>
    <s v="v3_180501V01"/>
    <s v="v3_180501V01F01"/>
    <s v="หลัก"/>
    <m/>
    <s v="https://emenscr.nesdc.go.th/viewer/view.html?id=657fd4f619d0a33b26c4ea1a"/>
    <s v="v3_180501V01F01"/>
  </r>
  <r>
    <s v="ทส0802-67-0002"/>
    <s v="โครงการส่งเสริมการมีส่วนร่วมของประชาชนจัดการขยะที่ต้นทางมุ่งสู่สังคมคาร์บอนต่ำ"/>
    <s v="โครงการส่งเสริมการมีส่วนร่วมของประชาชนจัดการขยะที่ต้นทางมุ่งสู่สังคมคาร์บอนต่ำ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องขับเคลื่อนการปรับตัวต่อการเปลี่ยนแปลงสภาพภูมิอากาศ"/>
    <x v="24"/>
    <s v="สส."/>
    <s v="กระทรวงทรัพยากรธรรมชาติและสิ่งแวดล้อม"/>
    <s v="โครงการปกติ 2567"/>
    <s v="v3_180501V01"/>
    <s v="v3_180501V01F02"/>
    <s v="รอง"/>
    <s v="นับซ้ำ"/>
    <s v="https://emenscr.nesdc.go.th/viewer/view.html?id=657fd4f619d0a33b26c4ea1a"/>
    <s v="v3_180501V01F01"/>
  </r>
  <r>
    <s v="ทส 1010-67-0002"/>
    <s v="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"/>
    <s v="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องประเมินผลกระทบสิ่งแวดล้อม"/>
    <x v="4"/>
    <s v="สผ."/>
    <s v="กระทรวงทรัพยากรธรรมชาติและสิ่งแวดล้อม"/>
    <s v="โครงการปกติ 2567"/>
    <s v="v3_180501V04"/>
    <s v="v3_180501V04F01"/>
    <s v="หลัก"/>
    <m/>
    <s v="https://emenscr.nesdc.go.th/viewer/view.html?id=656d9473bcbd745c67dd0d69"/>
    <s v="v3_180501V04F01"/>
  </r>
  <r>
    <s v="ทส 1008-67-0002"/>
    <s v="โครงการพัฒนาและเพิ่มประสิทธิภาพระบบการประเมินผลกระทบสิ่งแวดล้อม"/>
    <s v="โครงการพัฒนาและเพิ่มประสิทธิภาพระบบการประเมินผลกระทบสิ่งแวดล้อม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องพัฒนาระบบการประเมินผลกระทบสิ่งแวดล้อม"/>
    <x v="4"/>
    <s v="สผ."/>
    <s v="กระทรวงทรัพยากรธรรมชาติและสิ่งแวดล้อม"/>
    <s v="โครงการปกติ 2567"/>
    <s v="v3_180501V04"/>
    <s v="v3_180501V04F01"/>
    <s v="หลัก"/>
    <m/>
    <s v="https://emenscr.nesdc.go.th/viewer/view.html?id=6572e1767482073b2da58c51"/>
    <s v="v3_180501V04F01"/>
  </r>
  <r>
    <s v="ทส 1008-67-0002"/>
    <s v="โครงการพัฒนาและเพิ่มประสิทธิภาพระบบการประเมินผลกระทบสิ่งแวดล้อม"/>
    <s v="โครงการพัฒนาและเพิ่มประสิทธิภาพระบบการประเมินผลกระทบสิ่งแวดล้อม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องพัฒนาระบบการประเมินผลกระทบสิ่งแวดล้อม"/>
    <x v="4"/>
    <s v="สผ."/>
    <s v="กระทรวงทรัพยากรธรรมชาติและสิ่งแวดล้อม"/>
    <s v="โครงการปกติ 2567"/>
    <s v="v3_180501V01"/>
    <s v="v3_180501V01F01"/>
    <s v="รอง"/>
    <s v="นับซ้ำ"/>
    <s v="https://emenscr.nesdc.go.th/viewer/view.html?id=6572e1767482073b2da58c51"/>
    <s v="v3_180501V04F01"/>
  </r>
  <r>
    <s v="ทส 1004-67-0002"/>
    <s v="โครงการการจัดทำรายงานสถานการณ์คุณภาพสิ่งแวดล้อมประจำปี"/>
    <s v="โครงการการจัดทำรายงานสถานการณ์คุณภาพสิ่งแวดล้อมประจำปี"/>
    <s v="ด้านการสร้างการเติบโตบนคุณภาพชีวิตที่เป็นมิตรต่อสิ่งแวดล้อม"/>
    <n v="2567"/>
    <s v="ธันวาคม 2566"/>
    <s v="กันยายน 2567"/>
    <s v="กองติดตามประเมินผลสิ่งแวดล้อม"/>
    <x v="4"/>
    <s v="สผ."/>
    <s v="กระทรวงทรัพยากรธรรมชาติและสิ่งแวดล้อม"/>
    <s v="โครงการปกติ 2567"/>
    <s v="v3_180501V04"/>
    <s v="v3_180501V04F05"/>
    <s v="หลัก"/>
    <m/>
    <s v="https://emenscr.nesdc.go.th/viewer/view.html?id=6570125f7ee34a5c6dbc6ecd"/>
    <s v="v3_180501V04F05"/>
  </r>
  <r>
    <s v="ทส 0225-67-0002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7 "/>
    <s v="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7 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ถาบันการพัฒนาทรัพยากรธรรมชาติและสิ่งแวดล้อมอย่างยั่งยืน"/>
    <x v="5"/>
    <s v="สป.ทส."/>
    <s v="กระทรวงทรัพยากรธรรมชาติและสิ่งแวดล้อม"/>
    <s v="โครงการปกติ 2567"/>
    <s v="v3_180501V04"/>
    <s v="v3_180501V04F03"/>
    <s v="หลัก"/>
    <m/>
    <s v="https://emenscr.nesdc.go.th/viewer/view.html?id=658137697482073b2da5909f"/>
    <s v="v3_180501V04F03"/>
  </r>
  <r>
    <s v="นร0806-67-0003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n v="2567"/>
    <s v="ตุลาคม 2566"/>
    <s v="กันยายน 2567"/>
    <s v="กองความมั่นคงทางทะเล"/>
    <x v="21"/>
    <s v="สมช."/>
    <s v="สำนักนายกรัฐมนตรี"/>
    <s v="โครงการปกติ 2567"/>
    <s v="v3_180501V01"/>
    <s v="v3_180501V01F01"/>
    <s v="รอง"/>
    <m/>
    <s v="https://emenscr.nesdc.go.th/viewer/view.html?id=6597cbc5a4da863b27b20a14"/>
    <s v="v3_010201V04F02"/>
  </r>
  <r>
    <s v="นร0806-67-0003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n v="2567"/>
    <s v="ตุลาคม 2566"/>
    <s v="กันยายน 2567"/>
    <s v="กองความมั่นคงทางทะเล"/>
    <x v="21"/>
    <s v="สมช."/>
    <s v="สำนักนายกรัฐมนตรี"/>
    <s v="โครงการปกติ 2567"/>
    <s v="v3_180501V04"/>
    <s v="v3_180501V04F01"/>
    <s v="รอง"/>
    <m/>
    <s v="https://emenscr.nesdc.go.th/viewer/view.html?id=6597cbc5a4da863b27b20a14"/>
    <s v="v3_010201V04F02"/>
  </r>
  <r>
    <s v="คค 06079-67-0005"/>
    <s v="โครงการปรับปรุงระบบประสิทธิภาพการระบายน้ำบนถนนสายหลัก งานปรับปรุงระบบระบายน้ำ ทางหลวงหมายเลข 306 ตอน แคราย - คลองบ้านใหม่ ระหว่าง  กม. 17+000 - 19+000"/>
    <s v="โครงการปรับปรุงระบบประสิทธิภาพการระบายน้ำบนถนนสายหลัก งานปรับปรุงระบบระบายน้ำ ทางหลวงหมายเลข 306 ตอน แคราย - คลองบ้านใหม่ ระหว่าง  กม. 17+000 - 19+000"/>
    <s v="ด้านการสร้างความสามารถในการแข่งขัน"/>
    <n v="2567"/>
    <s v="ตุลาคม 2566"/>
    <s v="กันยายน 2567"/>
    <s v="แขวงทางหลวงนนทบุรี"/>
    <x v="25"/>
    <s v="ทล."/>
    <s v="กระทรวงคมนาคม"/>
    <s v="โครงการปกติ 2567"/>
    <s v="v3_180501V02"/>
    <s v="v3_180501V02F03"/>
    <s v="รอง"/>
    <m/>
    <s v="https://emenscr.nesdc.go.th/viewer/view.html?id=66445ffa9349501f91150750"/>
    <s v="v3_070101V03F01"/>
  </r>
  <r>
    <s v="ทส 1201-67-0007"/>
    <s v="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"/>
    <s v="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อำนวยการ"/>
    <x v="26"/>
    <s v="อ.ส.พ."/>
    <s v="กระทรวงทรัพยากรธรรมชาติและสิ่งแวดล้อม"/>
    <s v="ปรับปรุงโครงการสำคัญ 2567"/>
    <s v="v3_180501V04"/>
    <s v="v3_180501V04F04"/>
    <s v="รอง"/>
    <m/>
    <s v="https://emenscr.nesdc.go.th/viewer/view.html?id=66458fb155fb162ad95a1277"/>
    <s v="v2_180102V04F02"/>
  </r>
  <r>
    <s v="ทส 0225-67-0003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 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 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ถาบันการพัฒนาทรัพยากรธรรมชาติและสิ่งแวดล้อมอย่างยั่งยืน"/>
    <x v="5"/>
    <s v="สป.ทส."/>
    <s v="กระทรวงทรัพยากรธรรมชาติและสิ่งแวดล้อม"/>
    <s v="โครงการปกติ 2567"/>
    <s v="v3_180501V01"/>
    <s v="v3_180501V01F02"/>
    <s v="รอง"/>
    <m/>
    <s v="https://emenscr.nesdc.go.th/viewer/view.html?id=658143ca62e90d5c6f000067"/>
    <s v="v3_180102V04F01"/>
  </r>
  <r>
    <s v="สน 0214-68-0005"/>
    <s v="โครงการประชุมคณะอนุกรรมการอนุรักษ์และพัฒนาเมืองเก่าสกลนคร"/>
    <s v="โครงการประชุมคณะอนุกรรมการอนุรักษ์และพัฒนาเมืองเก่าสกลนคร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ทรัพยากรธรรมชาติและสิ่งแวดล้อมจังหวัด สกลนคร"/>
    <x v="5"/>
    <s v="สป.ทส."/>
    <s v="กระทรวงทรัพยากรธรรมชาติและสิ่งแวดล้อม"/>
    <s v="โครงการปกติ 2568"/>
    <s v="v3_180501V04"/>
    <s v="v3_180501V04F01"/>
    <s v="หลัก"/>
    <m/>
    <s v="https://emenscr.nesdc.go.th/viewer/view.html?id=676b7d266fbae4367b6c064d"/>
    <s v="v3_180501V04F01"/>
  </r>
  <r>
    <s v="ศธ0549.06-68-0004"/>
    <s v="อบรมและถ่ายทอดเทคโนโลยีการผลิตอาหารลิงสำเร็จรูปและการบริหารจัดการด้านการให้อาหารลิงอย่างเป็นระบบ"/>
    <s v="อบรมและถ่ายทอดเทคโนโลยีการผลิตอาหารลิงสำเร็จรูปและการบริหารจัดการด้านการให้อาหารลิงอย่างเป็นระบบ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คณะวิทยาการจัดการ"/>
    <x v="27"/>
    <s v="มรท."/>
    <s v="กระทรวงการอุดมศึกษา วิทยาศาสตร์ วิจัยและนวัตกรรม"/>
    <s v="โครงการปกติ 2568"/>
    <s v="v3_180501V04"/>
    <s v="v3_180501V04F05"/>
    <s v="หลัก"/>
    <m/>
    <s v="https://emenscr.nesdc.go.th/viewer/view.html?id=67692943f23e63510a0f8984"/>
    <s v="v3_180501V04F05"/>
  </r>
  <r>
    <s v="ศธ04008-68-0006"/>
    <s v="สร้างจิตสำนึกและความรู้ในการผลิตและบริโภคที่เป็นมิตรกับสิ่งแวดล้อม (สพฐ.)"/>
    <s v="สร้างจิตสำนึกและความรู้ในการผลิตและบริโภคที่เป็นมิตรกับสิ่งแวดล้อม (สพฐ.)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พัฒนานวัตกรรมการจัดการศึกษา"/>
    <x v="2"/>
    <s v="สพฐ."/>
    <s v="กระทรวงศึกษาธิการ"/>
    <s v="โครงการปกติ 2568"/>
    <s v="v3_180501V01"/>
    <s v="v3_180501V01F02"/>
    <s v="หลัก"/>
    <m/>
    <s v="https://emenscr.nesdc.go.th/viewer/view.html?id=678e0b32e7fd8840616a4393"/>
    <s v="v3_180501V01F02"/>
  </r>
  <r>
    <s v="ศธ0204-68-0046"/>
    <s v="โครงการขับเคลื่อนการสร้างองค์ความรู้ทางทะเลและมหาสมุทร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โครงการขับเคลื่อนการสร้างองค์ความรู้ทางทะเลและมหาสมุทร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ด้านการสร้างการเติบโตบนคุณภาพชีวิตที่เป็นมิตรต่อสิ่งแวดล้อม"/>
    <n v="2568"/>
    <s v="พฤศจิกายน 2567"/>
    <s v="กันยายน 2568"/>
    <s v="สำนักการลูกเสือ ยุวกาชาด และกิจการนักเรียน"/>
    <x v="1"/>
    <s v="สป.ศธ."/>
    <s v="กระทรวงศึกษาธิการ"/>
    <s v="โครงการปกติ 2568"/>
    <s v="v3_180501V01"/>
    <s v="v3_180501V01F01"/>
    <s v="หลัก"/>
    <m/>
    <s v="https://emenscr.nesdc.go.th/viewer/view.html?id=67bfee47379c9812af8efe49"/>
    <s v="v3_180501V01F01"/>
  </r>
  <r>
    <s v="ศธ0204-68-0034"/>
    <s v="โครงการค่ายเยาวชนเสริมสร้างคุณภาพชีวิตเป็นมิตรกับสิ่งแวดล้อม "/>
    <s v="โครงการค่ายเยาวชนเสริมสร้างคุณภาพชีวิตเป็นมิตรกับสิ่งแวดล้อม "/>
    <s v="ด้านการพัฒนาและเสริมสร้างศักยภาพทรัพยากรมนุษย์"/>
    <n v="2568"/>
    <s v="ตุลาคม 2567"/>
    <s v="กันยายน 2568"/>
    <s v="สำนักการลูกเสือ ยุวกาชาด และกิจการนักเรียน"/>
    <x v="1"/>
    <s v="สป.ศธ."/>
    <s v="กระทรวงศึกษาธิการ"/>
    <s v="โครงการปกติ 2568"/>
    <s v="v3_180501V01"/>
    <s v="v3_180501V01F02"/>
    <s v="หลัก"/>
    <m/>
    <s v="https://emenscr.nesdc.go.th/viewer/view.html?id=67a1d78c4c513e688c27a71b"/>
    <s v="v3_180501V01F02"/>
  </r>
  <r>
    <s v="ศธ 0568-68-0012"/>
    <s v="โครงการอบรม หลักสูตรภาษาอังกฤษเพื่อการสื่อสารในการทำงานและในชีวิตประจำวัน"/>
    <s v="โครงการอบรม หลักสูตรภาษาอังกฤษเพื่อการสื่อสารในการทำงานและในชีวิตประจำวัน"/>
    <s v="ด้านการพัฒนาและเสริมสร้างศักยภาพทรัพยากรมนุษย์"/>
    <n v="2568"/>
    <s v="ตุลาคม 2567"/>
    <s v="กันยายน 2568"/>
    <s v="สำนักงานอธิการบดี"/>
    <x v="28"/>
    <s v="มกส."/>
    <s v="กระทรวงการอุดมศึกษา วิทยาศาสตร์ วิจัยและนวัตกรรม"/>
    <s v="โครงการปกติ 2568"/>
    <s v="v3_180501V03"/>
    <s v="v3_180501V03F01"/>
    <s v="หลัก"/>
    <m/>
    <s v="https://emenscr.nesdc.go.th/viewer/view.html?id=677b552152c7c851103d12c1"/>
    <s v="v3_180501V03F01"/>
  </r>
  <r>
    <s v="ศธ 0568-68-0011"/>
    <s v="โครงการพัฒนาทักษะความเข้าใจและการใช้เทคโนโลยีดิจิทัล (Digital Literacy) ทักษะดิจิทัลมาตรฐานสากล ICDL"/>
    <s v="โครงการพัฒนาทักษะความเข้าใจและการใช้เทคโนโลยีดิจิทัล (Digital Literacy) ทักษะดิจิทัลมาตรฐานสากล ICDL"/>
    <s v="ด้านการพัฒนาและเสริมสร้างศักยภาพทรัพยากรมนุษย์"/>
    <n v="2568"/>
    <s v="ตุลาคม 2567"/>
    <s v="กันยายน 2568"/>
    <s v="สำนักงานอธิการบดี"/>
    <x v="28"/>
    <s v="มกส."/>
    <s v="กระทรวงการอุดมศึกษา วิทยาศาสตร์ วิจัยและนวัตกรรม"/>
    <s v="โครงการปกติ 2568"/>
    <s v="v3_180501V03"/>
    <s v="v3_180501V03F01"/>
    <s v="หลัก"/>
    <m/>
    <s v="https://emenscr.nesdc.go.th/viewer/view.html?id=677b53414f2efe366f9aa449"/>
    <s v="v3_180501V03F01"/>
  </r>
  <r>
    <s v="ศธ 0568-68-0010"/>
    <s v="โครงการปฐมนิเทศบุคลากรใหม่ สายวิชาการและสายสนับสนุน รุ่นที่ 1 หลักสูตร kalasin Newcomers เติมหัวใจให้เป็น ม.กาฬสินธุ์"/>
    <s v="โครงการปฐมนิเทศบุคลากรใหม่ สายวิชาการและสายสนับสนุน รุ่นที่ 1 หลักสูตร kalasin Newcomers เติมหัวใจให้เป็น ม.กาฬสินธุ์"/>
    <s v="ด้านการพัฒนาและเสริมสร้างศักยภาพทรัพยากรมนุษย์"/>
    <n v="2568"/>
    <s v="ตุลาคม 2567"/>
    <s v="กันยายน 2568"/>
    <s v="สำนักงานอธิการบดี"/>
    <x v="28"/>
    <s v="มกส."/>
    <s v="กระทรวงการอุดมศึกษา วิทยาศาสตร์ วิจัยและนวัตกรรม"/>
    <s v="โครงการปกติ 2568"/>
    <s v="v3_180501V03"/>
    <s v="v3_180501V03F01"/>
    <s v="หลัก"/>
    <m/>
    <s v="https://emenscr.nesdc.go.th/viewer/view.html?id=677b51dbf23e63510a0fb159"/>
    <s v="v3_180501V03F01"/>
  </r>
  <r>
    <s v="ศธ 0568-68-0005"/>
    <s v="โครงการเทคนิคการเขียนตำราและหนังสือ เพื่อขอตำแหน่งทางวิชาการ"/>
    <s v="โครงการเทคนิคการเขียนตำราและหนังสือ เพื่อขอตำแหน่งทางวิชาการ"/>
    <s v="ด้านการพัฒนาและเสริมสร้างศักยภาพทรัพยากรมนุษย์"/>
    <n v="2568"/>
    <s v="ตุลาคม 2567"/>
    <s v="กันยายน 2568"/>
    <s v="สำนักงานอธิการบดี"/>
    <x v="28"/>
    <s v="มกส."/>
    <s v="กระทรวงการอุดมศึกษา วิทยาศาสตร์ วิจัยและนวัตกรรม"/>
    <s v="โครงการปกติ 2568"/>
    <s v="v3_180501V04"/>
    <s v="v3_180501V04F04"/>
    <s v="หลัก"/>
    <m/>
    <s v="https://emenscr.nesdc.go.th/viewer/view.html?id=677764f452c7c851103d0bf4"/>
    <s v="v3_180501V04F04"/>
  </r>
  <r>
    <s v="ศธ 0568-68-0003"/>
    <s v="โครงการอบรมการบริหารงานด้านทรัพยากรบุคคล (ซักซ้อมแนวปฏิบัติเกี่ยวกับการบริหารงานบุคคลภายในองค์กร)"/>
    <s v="โครงการอบรมการบริหารงานด้านทรัพยากรบุคคล (ซักซ้อมแนวปฏิบัติเกี่ยวกับการบริหารงานบุคคลภายในองค์กร)"/>
    <s v="ด้านการพัฒนาและเสริมสร้างศักยภาพทรัพยากรมนุษย์"/>
    <n v="2568"/>
    <s v="ตุลาคม 2567"/>
    <s v="กันยายน 2568"/>
    <s v="สำนักงานอธิการบดี"/>
    <x v="28"/>
    <s v="มกส."/>
    <s v="กระทรวงการอุดมศึกษา วิทยาศาสตร์ วิจัยและนวัตกรรม"/>
    <s v="โครงการปกติ 2568"/>
    <s v="v3_180501V04"/>
    <s v="v3_180501V04F04"/>
    <s v="หลัก"/>
    <m/>
    <s v="https://emenscr.nesdc.go.th/viewer/view.html?id=67775d60f23e63510a0faa67"/>
    <s v="v3_180501V04F04"/>
  </r>
  <r>
    <s v="ศธ 0563.18-68-0003"/>
    <s v="โครงการศูนย์การเรียนรู้เพื่อการพัฒนาการบริหารจัดการทรัพยากรชุมชนอย่างยั่งยืน"/>
    <s v="โครงการศูนย์การเรียนรู้เพื่อการพัฒนาการบริหารจัดการทรัพยากรชุมชนอย่างยั่งยืน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มหาวิทยาลัยราชภัฏธนบุรี สมุทรปราการ"/>
    <x v="23"/>
    <s v="มรธ."/>
    <s v="กระทรวงการอุดมศึกษา วิทยาศาสตร์ วิจัยและนวัตกรรม"/>
    <s v="โครงการปกติ 2568"/>
    <s v="v3_180501V03"/>
    <s v="v3_180501V03F01"/>
    <s v="หลัก"/>
    <m/>
    <s v="https://emenscr.nesdc.go.th/viewer/view.html?id=676531b13c750d5109f2ee1a"/>
    <s v="v3_180501V03F01"/>
  </r>
  <r>
    <s v="ศธ 04128-68-0012"/>
    <s v="ส่งเสริม สนับสนุน และสร้างจิตสำนึกด้านสิ่งแวดล้อมศึกษาและขยะเพื่อการพัฒนาที่ยั่งยืน ปีงบประมาณ พ.ศ. 2568"/>
    <s v="ส่งเสริม สนับสนุน และสร้างจิตสำนึกด้านสิ่งแวดล้อมศึกษาและขยะเพื่อการพัฒนาที่ยั่งยืน ปีงบประมาณ พ.ศ. 2568"/>
    <s v="ด้านการสร้างการเติบโตบนคุณภาพชีวิตที่เป็นมิตรต่อสิ่งแวดล้อม"/>
    <n v="2568"/>
    <s v="มกราคม 2568"/>
    <s v="กันยายน 2568"/>
    <s v="สำนักงานเขตพื้นที่การศึกษาประถมศึกษาราชบุรี เขต 2"/>
    <x v="2"/>
    <s v="สพฐ."/>
    <s v="กระทรวงศึกษาธิการ"/>
    <s v="โครงการปกติ 2568"/>
    <s v="v3_180501V01"/>
    <s v="v3_180501V01F02"/>
    <s v="หลัก"/>
    <m/>
    <s v="https://emenscr.nesdc.go.th/viewer/view.html?id=67a09c6265aee3689aa41bd4"/>
    <s v="v3_180501V01F02"/>
  </r>
  <r>
    <s v="ศธ 04097-68-0025"/>
    <s v="ต้นแบบโรงเรียนปลอดขยะ (Zero Waste School) เพื่อเสริมสร้างความเป็นมิตรกับสิ่งแวดล้อม"/>
    <s v="ต้นแบบโรงเรียนปลอดขยะ (Zero Waste School) เพื่อเสริมสร้างความเป็นมิตรกับสิ่งแวดล้อม"/>
    <s v="ด้านการสร้างการเติบโตบนคุณภาพชีวิตที่เป็นมิตรต่อสิ่งแวดล้อม"/>
    <n v="2568"/>
    <s v="มกราคม 2568"/>
    <s v="มิถุนายน 2568"/>
    <s v="สำนักงานเขตพื้นที่การศึกษาประถมศึกษาพังงา"/>
    <x v="2"/>
    <s v="สพฐ."/>
    <s v="กระทรวงศึกษาธิการ"/>
    <s v="โครงการปกติ 2568"/>
    <s v="v3_180501V01"/>
    <s v="v3_180501V01F02"/>
    <s v="หลัก"/>
    <m/>
    <s v="https://emenscr.nesdc.go.th/viewer/view.html?id=67860cdeff9a71689438178f"/>
    <s v="v3_180501V01F02"/>
  </r>
  <r>
    <s v="ศธ 04091-68-0008"/>
    <s v="เสริมสร้างคุณภาพชีวิตที่เป็นมิตรกับสิ่งแวดล้อม"/>
    <s v="เสริมสร้าง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8"/>
    <s v="มกราคม 2568"/>
    <s v="กันยายน 2568"/>
    <s v="สำนักงานเขตพื้นที่การศึกษาประถมศึกษาปัตตานี เขต 1"/>
    <x v="2"/>
    <s v="สพฐ."/>
    <s v="กระทรวงศึกษาธิการ"/>
    <s v="โครงการปกติ 2568"/>
    <s v="v3_180501V01"/>
    <s v="v3_180501V01F02"/>
    <s v="หลัก"/>
    <m/>
    <s v="https://emenscr.nesdc.go.th/viewer/view.html?id=676cdb2451d1ed367e3c028f"/>
    <s v="v3_180501V01F02"/>
  </r>
  <r>
    <s v="ศธ 0210.05-68-0002"/>
    <s v="โครงการ สร้างความตระหนักรู้เพื่อการปรับเปลี่ยนพฤติกรรมด้านสิ่งแวดล้อมอย่างยั่งยืน"/>
    <s v="โครงการ สร้างความตระหนักรู้เพื่อการปรับเปลี่ยนพฤติกรรมด้านสิ่งแวดล้อมอย่างยั่งยืน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ศูนย์วิทยาศาสตร์เพื่อการศึกษา"/>
    <x v="29"/>
    <s v="สกร."/>
    <s v="กระทรวงศึกษาธิการ"/>
    <s v="ปรับปรุงข้อเสนอโครงการ 2568"/>
    <s v="v3_180501V01"/>
    <s v="v3_180501V01F02"/>
    <s v="หลัก"/>
    <m/>
    <s v="https://emenscr.nesdc.go.th/viewer/view.html?id=6790a201ff9a716894384662"/>
    <s v="v3_180501V01F02"/>
  </r>
  <r>
    <s v="ลป 0214-68-0008"/>
    <s v="งบดำเนิินงาน"/>
    <s v="งบดำเนิินงาน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ทรัพยากรธรรมชาติและสิ่งแวดล้อมจังหวัด ลำปาง"/>
    <x v="5"/>
    <s v="สป.ทส."/>
    <s v="กระทรวงทรัพยากรธรรมชาติและสิ่งแวดล้อม"/>
    <s v="โครงการปกติ 2568"/>
    <s v="v3_180501V01"/>
    <s v="v3_180501V01F02"/>
    <s v="หลัก"/>
    <m/>
    <s v="https://emenscr.nesdc.go.th/viewer/view.html?id=679741dd9e3b08405827d302"/>
    <s v="v3_180501V01F02"/>
  </r>
  <r>
    <s v="ลบ 0214-68-0001"/>
    <s v="บริหารจัดการควบคุมดูแลสุขภาพลิง"/>
    <s v="บริหารจัดการควบคุมดูแลสุขภาพลิง"/>
    <s v="ด้านการสร้างการเติบโตบนคุณภาพชีวิตที่เป็นมิตรต่อสิ่งแวดล้อม"/>
    <n v="2568"/>
    <s v="มกราคม 2568"/>
    <s v="กันยายน 2568"/>
    <s v="สำนักงานทรัพยากรธรรมชาติและสิ่งแวดล้อมจังหวัด ลพบุรี"/>
    <x v="5"/>
    <s v="สป.ทส."/>
    <s v="กระทรวงทรัพยากรธรรมชาติและสิ่งแวดล้อม"/>
    <s v="โครงการปกติ 2568"/>
    <s v="v3_180501V04"/>
    <s v="v3_180501V04F05"/>
    <s v="หลัก"/>
    <m/>
    <s v="https://emenscr.nesdc.go.th/viewer/view.html?id=675280ded231ee5117cb6282"/>
    <s v="v3_180501V04F05"/>
  </r>
  <r>
    <s v="มห0033-68-0001"/>
    <s v="โครงการขับเคลื่อนเขตพัฒนาเศรษฐกิจพิเศษมุกดาหาร"/>
    <s v="โครงการขับเคลื่อนเขตพัฒนาเศรษฐกิจพิเศษมุกดาหาร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อุตสาหกรรมจังหวัดมุกดาหาร"/>
    <x v="30"/>
    <s v="สป.อก."/>
    <s v="กระทรวงอุตสาหกรรม"/>
    <s v="โครงการปกติ 2568"/>
    <s v="v3_180501V04"/>
    <s v="v3_180501V04F05"/>
    <s v="หลัก"/>
    <m/>
    <s v="https://emenscr.nesdc.go.th/viewer/view.html?id=6780dc6c3c750d5109f343b4"/>
    <s v="v3_180501V04F05"/>
  </r>
  <r>
    <s v="พช 0214-68-0005"/>
    <s v="โครงการบริหารจัดการทรัพยากรธรรมชาติและสิ่งแวดล้อม ตามแนวพระราชดำริและกิจการพิเศษ ของกระทรวงทรัพยากรธรรมชาติและสิ่งแวดล้อม ประจำปีงบประมาณ พ.ศ.2568"/>
    <s v="โครงการบริหารจัดการทรัพยากรธรรมชาติและสิ่งแวดล้อม ตามแนวพระราชดำริและกิจการพิเศษ ของกระทรวงทรัพยากรธรรมชาติและสิ่งแวดล้อม ประจำปีงบประมาณ พ.ศ.2568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ทรัพยากรธรรมชาติและสิ่งแวดล้อมจังหวัด เพชรบูรณ์"/>
    <x v="5"/>
    <s v="สป.ทส."/>
    <s v="กระทรวงทรัพยากรธรรมชาติและสิ่งแวดล้อม"/>
    <s v="โครงการปกติ 2568"/>
    <s v="v3_180501V03"/>
    <s v="v3_180501V03F03"/>
    <s v="หลัก"/>
    <m/>
    <s v="https://emenscr.nesdc.go.th/viewer/view.html?id=679b304ee7fd8840616a492f"/>
    <s v="v3_180501V03F03"/>
  </r>
  <r>
    <s v="บก 0214-68-0007"/>
    <s v="ระบบอำนวยการและการบริหารจัดการทรัพยากรธรรมชาติและสิ่งแวดล้อม ประจำปีงบประมาณ พ.ศ. 2568"/>
    <s v="ระบบอำนวยการและการบริหารจัดการทรัพยากรธรรมชาติและสิ่งแวดล้อม ประจำปีงบประมาณ พ.ศ. 2568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ทรัพยากรธรรมชาติและสิ่งแวดล้อมจังหวัด บึงกาฬ"/>
    <x v="5"/>
    <s v="สป.ทส."/>
    <s v="กระทรวงทรัพยากรธรรมชาติและสิ่งแวดล้อม"/>
    <s v="โครงการปกติ 2568"/>
    <s v="v3_180501V04"/>
    <s v="v3_180501V04F03"/>
    <s v="หลัก"/>
    <m/>
    <s v="https://emenscr.nesdc.go.th/viewer/view.html?id=679212b29e3b08405827d193"/>
    <s v="v3_180501V04F03"/>
  </r>
  <r>
    <s v="ทส0806-68-0001"/>
    <s v="การพัฒนาศักยภาพบุคลากรและห้องปฏิบัติการด้านสิ่งแวดล้อมและการเปลี่ยนแปลงสภาพภูมิอากาศ"/>
    <s v="การพัฒนาศักยภาพบุคลากรและห้องปฏิบัติการด้านสิ่งแวดล้อมและ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ศูนย์วิจัยด้านการเปลี่ยนแปลงสภาพภูมิอากาศและสิ่งแวดล้อม"/>
    <x v="24"/>
    <s v="สส."/>
    <s v="กระทรวงทรัพยากรธรรมชาติและสิ่งแวดล้อม"/>
    <s v="โครงการปกติ 2568"/>
    <s v="v3_180501V04"/>
    <s v="v3_180501V04F04"/>
    <s v="หลัก"/>
    <m/>
    <s v="https://emenscr.nesdc.go.th/viewer/view.html?id=6787728dff9a7168943820fa"/>
    <s v="v3_180501V04F04"/>
  </r>
  <r>
    <s v="ทส0805-68-0006"/>
    <s v="การสร้างความร่วมมือของเครือข่ายภาคประชาชนด้านสิ่งแวดล้อม พร้อมรับการเปลี่ยนแปลงสภาพภูมิอากาศ"/>
    <s v="การสร้างความร่วมมือของเครือข่ายภาคประชาชนด้านสิ่งแวดล้อม พร้อม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ส่งเสริมการมีส่วนร่วมต่อการเปลี่ยนแปลงสภาพภูมิอากาศและสิ่งแวดล้อม"/>
    <x v="24"/>
    <s v="สส."/>
    <s v="กระทรวงทรัพยากรธรรมชาติและสิ่งแวดล้อม"/>
    <s v="โครงการปกติ 2568"/>
    <s v="v3_180501V03"/>
    <s v="v3_180501V03F03"/>
    <s v="หลัก"/>
    <m/>
    <s v="https://emenscr.nesdc.go.th/viewer/view.html?id=6787955de7fd8840616a40ea"/>
    <s v="v3_180501V03F03"/>
  </r>
  <r>
    <s v="ทส0805-68-0005"/>
    <s v="โครงการส่งเสริมการผลิต การบริการ และการบริโภคที่เป็นมิตรกับสิ่งแวดล้อม มุ่งสู่สังคมคาร์บอนต่ำ"/>
    <s v="โครงการส่งเสริมการผลิต การบริการ และการบริโภคที่เป็นมิตรกับสิ่งแวดล้อม มุ่งสู่สังคมคาร์บอนต่ำ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ส่งเสริมการมีส่วนร่วมต่อการเปลี่ยนแปลงสภาพภูมิอากาศและสิ่งแวดล้อม"/>
    <x v="24"/>
    <s v="สส."/>
    <s v="กระทรวงทรัพยากรธรรมชาติและสิ่งแวดล้อม"/>
    <s v="โครงการปกติ 2568"/>
    <s v="v3_180501V01"/>
    <s v="v3_180501V01F02"/>
    <s v="หลัก"/>
    <m/>
    <s v="https://emenscr.nesdc.go.th/viewer/view.html?id=67878bd19e3b08405827cc5d"/>
    <s v="v3_180501V01F02"/>
  </r>
  <r>
    <s v="ทส0805-68-0003"/>
    <s v="โครงการเสริมสร้างขีดความสามารถของเครือข่ายความร่วมมือด้านการเปลี่ยนแปลง สภาพภูมิอากาศและสิ่งแวดล้อม"/>
    <s v="โครงการเสริมสร้างขีดความสามารถของเครือข่ายความร่วมมือด้านการเปลี่ยนแปลง สภาพภูมิอากาศและสิ่งแวดล้อม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ส่งเสริมการมีส่วนร่วมต่อการเปลี่ยนแปลงสภาพภูมิอากาศและสิ่งแวดล้อม"/>
    <x v="24"/>
    <s v="สส."/>
    <s v="กระทรวงทรัพยากรธรรมชาติและสิ่งแวดล้อม"/>
    <s v="โครงการปกติ 2568"/>
    <s v="v3_180501V04"/>
    <s v="v3_180501V04F06"/>
    <s v="หลัก"/>
    <m/>
    <s v="https://emenscr.nesdc.go.th/viewer/view.html?id=6785e6dbff9a71689438166a"/>
    <s v="v3_180501V04F06"/>
  </r>
  <r>
    <s v="ทส0804-68-0005"/>
    <s v="การดำเนินการตามอนุสัญญารองรับการเปลี่ยนแปลงสภาพภูมิอากาศ"/>
    <s v="การดำเนินการตามอนุสัญญารองรับ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ยุทธศาสตร์และความร่วมมือระหว่างประเทศ"/>
    <x v="24"/>
    <s v="สส."/>
    <s v="กระทรวงทรัพยากรธรรมชาติและสิ่งแวดล้อม"/>
    <s v="โครงการปกติ 2568"/>
    <s v="v3_180501V04"/>
    <s v="v3_180501V04F01"/>
    <s v="หลัก"/>
    <m/>
    <s v="https://emenscr.nesdc.go.th/viewer/view.html?id=6784def54c513e688c271f7d"/>
    <s v="v3_180501V04F01"/>
  </r>
  <r>
    <s v="ทส0803-68-0006"/>
    <s v="โครงการพัฒนาระบบฐานข้อมูลเครือข่ายด้านการเปลี่ยนแปลงสภาพภูมิอากาศและสิ่งแวดล้อม"/>
    <s v="โครงการพัฒนาระบบฐานข้อมูลเครือข่ายด้านการเปลี่ยนแปลงสภาพภูมิอากาศและสิ่งแวดล้อม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ขับเคลื่อนการลดก๊าซเรือนกระจก"/>
    <x v="24"/>
    <s v="สส."/>
    <s v="กระทรวงทรัพยากรธรรมชาติและสิ่งแวดล้อม"/>
    <s v="โครงการปกติ 2568"/>
    <s v="v3_180501V01"/>
    <s v="v3_180501V01F01"/>
    <s v="หลัก"/>
    <m/>
    <s v="https://emenscr.nesdc.go.th/viewer/view.html?id=6787714cff9a7168943820c9"/>
    <s v="v3_180501V01F01"/>
  </r>
  <r>
    <s v="ทส0803-68-0003"/>
    <s v="การพัฒนาเครื่องมือและกลไกในการขับเคลื่อนการลดก๊าซเรือนกระจก"/>
    <s v="การพัฒนาเครื่องมือและกลไกในการขับเคลื่อนการลดก๊าซเรือนกระจก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ขับเคลื่อนการลดก๊าซเรือนกระจก"/>
    <x v="24"/>
    <s v="สส."/>
    <s v="กระทรวงทรัพยากรธรรมชาติและสิ่งแวดล้อม"/>
    <s v="โครงการปกติ 2568"/>
    <s v="v3_180501V01"/>
    <s v="v3_180501V01F01"/>
    <s v="หลัก"/>
    <m/>
    <s v="https://emenscr.nesdc.go.th/viewer/view.html?id=6787307c098e9b4051284644"/>
    <s v="v3_180501V01F01"/>
  </r>
  <r>
    <s v="ทส0802-68-0005"/>
    <s v="การสร้างจิตสำนึกและการปรับตัวต่อการเปลี่ยนแปลงสภาพภูมิอากาศและสิ่งแวดล้อม "/>
    <s v="การสร้างจิตสำนึกและการปรับตัวต่อการเปลี่ยนแปลงสภาพภูมิอากาศและสิ่งแวดล้อม 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ขับเคลื่อนการปรับตัวต่อการเปลี่ยนแปลงสภาพภูมิอากาศ"/>
    <x v="24"/>
    <s v="สส."/>
    <s v="กระทรวงทรัพยากรธรรมชาติและสิ่งแวดล้อม"/>
    <s v="โครงการปกติ 2568"/>
    <s v="v3_180501V01"/>
    <s v="v3_180501V01F01"/>
    <s v="หลัก"/>
    <m/>
    <s v="https://emenscr.nesdc.go.th/viewer/view.html?id=6786275fff9a71689438191f"/>
    <s v="v3_180501V01F01"/>
  </r>
  <r>
    <s v="ทส0802-68-0004"/>
    <s v="โครงการเสริมสร้างความตระหนักรู้และเสริมศักยภาพด้านการเปลี่ยนแปลงสภาพภูมิอากาศ"/>
    <s v="โครงการเสริมสร้างความตระหนักรู้และเสริมศักยภาพด้าน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ขับเคลื่อนการปรับตัวต่อการเปลี่ยนแปลงสภาพภูมิอากาศ"/>
    <x v="24"/>
    <s v="สส."/>
    <s v="กระทรวงทรัพยากรธรรมชาติและสิ่งแวดล้อม"/>
    <s v="ปรับปรุงข้อเสนอโครงการ 2568"/>
    <s v="v3_180501V01"/>
    <s v="v3_180501V01F01"/>
    <s v="หลัก"/>
    <m/>
    <s v="https://emenscr.nesdc.go.th/viewer/view.html?id=678626634c513e688c2724f0"/>
    <s v="v3_180501V01F01"/>
  </r>
  <r>
    <s v="ทส0802-68-0003"/>
    <s v="โครงการสร้างจิตสำนึกสาธารณะด้านสิ่งแวดล้อมสู่สังคมคาร์บอนต่ำ"/>
    <s v="โครงการสร้างจิตสำนึกสาธารณะด้านสิ่งแวดล้อมสู่สังคมคาร์บอนต่ำ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ขับเคลื่อนการปรับตัวต่อการเปลี่ยนแปลงสภาพภูมิอากาศ"/>
    <x v="24"/>
    <s v="สส."/>
    <s v="กระทรวงทรัพยากรธรรมชาติและสิ่งแวดล้อม"/>
    <s v="โครงการปกติ 2568"/>
    <s v="v3_180501V04"/>
    <s v="v3_180501V04F06"/>
    <s v="หลัก"/>
    <m/>
    <s v="https://emenscr.nesdc.go.th/viewer/view.html?id=678498434c513e688c271b62"/>
    <s v="v3_180501V04F06"/>
  </r>
  <r>
    <s v="ทส 1009-68-0010"/>
    <s v="โครงการดัชนีสมรรถนะสิ่งแวดล้อม ระยะที่ 4: ขับเคลื่อนดัชนีสมรรถนะสิ่งแวดล้อมของประเทศไทยสู่การปฏิบัติ"/>
    <s v="โครงการดัชนีสมรรถนะสิ่งแวดล้อม ระยะที่ 4: ขับเคลื่อนดัชนีสมรรถนะสิ่งแวดล้อมของประเทศไทยสู่การปฏิบัติ"/>
    <s v="ด้านการสร้างการเติบโตบนคุณภาพชีวิตที่เป็นมิตรต่อสิ่งแวดล้อม"/>
    <n v="2568"/>
    <s v="พฤศจิกายน 2567"/>
    <s v="กรกฎาคม 2568"/>
    <s v="กองยุทธศาสตร์และแผนงาน"/>
    <x v="4"/>
    <s v="สผ."/>
    <s v="กระทรวงทรัพยากรธรรมชาติและสิ่งแวดล้อม"/>
    <s v="ปรับปรุงข้อเสนอโครงการ 2568"/>
    <s v="v3_180501V02"/>
    <s v="v3_180501V02F01"/>
    <s v="หลัก"/>
    <m/>
    <s v="https://emenscr.nesdc.go.th/viewer/view.html?id=677f8bef3c750d5109f33753"/>
    <s v="v3_180501V02F01"/>
  </r>
  <r>
    <s v="ทส 1009-68-0009"/>
    <s v="โครงการปรับกระบวนทัศน์การบริหารจัดการทรัพยากรธรรมชาติและสิ่งแวดล้อมของประเทศไทยผ่านการมีส่วนร่วมของภาคีการพัฒนา"/>
    <s v="โครงการปรับกระบวนทัศน์การบริหารจัดการทรัพยากรธรรมชาติและสิ่งแวดล้อมของประเทศไทยผ่านการมีส่วนร่วมของภาคีการพัฒนา"/>
    <s v="ด้านการสร้างการเติบโตบนคุณภาพชีวิตที่เป็นมิตรต่อสิ่งแวดล้อม"/>
    <n v="2568"/>
    <s v="พฤศจิกายน 2567"/>
    <s v="สิงหาคม 2568"/>
    <s v="กองยุทธศาสตร์และแผนงาน"/>
    <x v="4"/>
    <s v="สผ."/>
    <s v="กระทรวงทรัพยากรธรรมชาติและสิ่งแวดล้อม"/>
    <s v="ปรับปรุงข้อเสนอโครงการ 2568"/>
    <s v="v3_180501V04"/>
    <s v="v3_180501V04F01"/>
    <s v="หลัก"/>
    <m/>
    <s v="https://emenscr.nesdc.go.th/viewer/view.html?id=677e241b3c750d5109f32c3c"/>
    <s v="v3_180501V04F01"/>
  </r>
  <r>
    <s v="ทส 1004-68-0004"/>
    <s v="โครงการจัดทำรายงานสถานการณ์คุณภาพสิ่งแวดล้อมประจำปี"/>
    <s v="โครงการจัดทำรายงานสถานการณ์คุณภาพสิ่งแวดล้อมประจำปี"/>
    <s v="ด้านการสร้างการเติบโตบนคุณภาพชีวิตที่เป็นมิตรต่อสิ่งแวดล้อม"/>
    <n v="2568"/>
    <s v="ธันวาคม 2567"/>
    <s v="กันยายน 2568"/>
    <s v="กองติดตามประเมินผลสิ่งแวดล้อม"/>
    <x v="4"/>
    <s v="สผ."/>
    <s v="กระทรวงทรัพยากรธรรมชาติและสิ่งแวดล้อม"/>
    <s v="โครงการปกติ 2568"/>
    <s v="v3_180501V04"/>
    <s v="v3_180501V04F05"/>
    <s v="หลัก"/>
    <m/>
    <s v="https://emenscr.nesdc.go.th/viewer/view.html?id=67863fd9e7fd8840616a3fde"/>
    <s v="v3_180501V04F05"/>
  </r>
  <r>
    <s v="ทส 0906-68-0007"/>
    <s v="โครงการบริหารจัดการและพัฒนาทรัพยากรบุคคลอย่างมีธรรมาภิบาลแผนงานบูรณาการรัฐบาลดิจิทัล"/>
    <s v="โครงการบริหารจัดการและพัฒนาทรัพยากรบุคคลอย่างมีธรรมาภิบาลแผนงานบูรณาการรัฐบาลดิจิทัล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ฟื้นฟูและพัฒนาพื้นที่อนุรักษ์"/>
    <x v="13"/>
    <s v="อส."/>
    <s v="กระทรวงทรัพยากรธรรมชาติและสิ่งแวดล้อม"/>
    <s v="โครงการปกติ 2568"/>
    <s v="v3_180501V01"/>
    <s v="v3_180501V01F01"/>
    <s v="หลัก"/>
    <m/>
    <s v="https://emenscr.nesdc.go.th/viewer/view.html?id=6785f0e2ff9a7168943816af"/>
    <s v="v3_180501V01F01"/>
  </r>
  <r>
    <s v="ทส 0225-68-0007"/>
    <s v="โครงการเสริมสร้างบุคลากรด้านทรัพยากรธรรมชาติและสิ่งแวดล้อม"/>
    <s v="โครงการเสริมสร้างบุคลากรด้าน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ถาบันการพัฒนาทรัพยากรธรรมชาติและสิ่งแวดล้อมอย่างยั่งยืน"/>
    <x v="5"/>
    <s v="สป.ทส."/>
    <s v="กระทรวงทรัพยากรธรรมชาติและสิ่งแวดล้อม"/>
    <s v="โครงการปกติ 2568"/>
    <s v="v3_180501V01"/>
    <s v="v3_180501V01F02"/>
    <s v="หลัก"/>
    <m/>
    <s v="https://emenscr.nesdc.go.th/viewer/view.html?id=67973079ff9a71689438579e"/>
    <s v="v3_180501V01F02"/>
  </r>
  <r>
    <s v="ทส 0225-68-0005"/>
    <s v="โครงการจัดการสร้างพิพิธภัณฑ์องค์ความรู้เรื่องไม้มีค่าเพื่อประโยชน์ของแผ่นดินเฉลิมพระเกียรติ เนื่องในโอกาสมหามงคลพระราชพิธีบรมราชาภิเษก"/>
    <s v="โครงการจัดการสร้างพิพิธภัณฑ์องค์ความรู้เรื่องไม้มีค่าเพื่อประโยชน์ของแผ่นดินเฉลิมพระเกียรติ เนื่องในโอกาสมหามงคลพระราชพิธีบรมราชาภิเษก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ถาบันการพัฒนาทรัพยากรธรรมชาติและสิ่งแวดล้อมอย่างยั่งยืน"/>
    <x v="5"/>
    <s v="สป.ทส."/>
    <s v="กระทรวงทรัพยากรธรรมชาติและสิ่งแวดล้อม"/>
    <s v="โครงการปกติ 2568"/>
    <s v="v3_180501V01"/>
    <s v="v3_180501V01F02"/>
    <s v="หลัก"/>
    <m/>
    <s v="https://emenscr.nesdc.go.th/viewer/view.html?id=6789cb579e3b08405827cd99"/>
    <s v="v3_180501V01F02"/>
  </r>
  <r>
    <s v="ทส 0201-68-0001"/>
    <s v="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"/>
    <s v="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กลาง"/>
    <x v="5"/>
    <s v="สป.ทส."/>
    <s v="กระทรวงทรัพยากรธรรมชาติและสิ่งแวดล้อม"/>
    <s v="โครงการปกติ 2568"/>
    <s v="v3_180501V01"/>
    <s v="v3_180501V01F01"/>
    <s v="หลัก"/>
    <m/>
    <s v="https://emenscr.nesdc.go.th/viewer/view.html?id=6756a6b66f54fa3671470df0"/>
    <s v="v3_180501V01F01"/>
  </r>
  <r>
    <s v="ตง 0214-68-0001"/>
    <s v="โครงการส่งเสริมการดำรงวิธีชีวิตแนวใหม่ตามแนวทางขับเคลื่อนโมเดลเศรษฐกิจใหม่ (BCG Model) สู่การพัฒนาที่ยั่งยืน ปีงบประมาณ พ.ศ. 2568"/>
    <s v="โครงการส่งเสริมการดำรงวิธีชีวิตแนวใหม่ตามแนวทางขับเคลื่อนโมเดลเศรษฐกิจใหม่ (BCG Model) สู่การพัฒนาที่ยั่งยืน ปีงบประมาณ พ.ศ. 2568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ทรัพยากรธรรมชาติและสิ่งแวดล้อมจังหวัด ตรัง"/>
    <x v="5"/>
    <s v="สป.ทส."/>
    <s v="กระทรวงทรัพยากรธรรมชาติและสิ่งแวดล้อม"/>
    <s v="โครงการปกติ 2568"/>
    <s v="v3_180501V01"/>
    <s v="v3_180501V01F01"/>
    <s v="หลัก"/>
    <m/>
    <s v="https://emenscr.nesdc.go.th/viewer/view.html?id=678f4e990b91f2689276b935"/>
    <s v="v3_180501V01F01"/>
  </r>
  <r>
    <s v="0615.15-68-0018"/>
    <s v="โครงการพัฒนานักศึกษาให้มีคุณลักษณะที่พึงประสงค์"/>
    <s v="โครงการพัฒนานักศึกษาให้มีคุณลักษณะที่พึงประสงค์"/>
    <s v="ด้านการพัฒนาและเสริมสร้างศักยภาพทรัพยากรมนุษย์"/>
    <n v="2568"/>
    <s v="ตุลาคม 2567"/>
    <s v="กันยายน 2568"/>
    <s v="คณะพยาบาลศาสตร์"/>
    <x v="7"/>
    <s v="มรภ.กพ."/>
    <s v="กระทรวงการอุดมศึกษา วิทยาศาสตร์ วิจัยและนวัตกรรม"/>
    <s v="โครงการปกติ 2568"/>
    <s v="v3_180501V03"/>
    <s v="v3_180501V03F01"/>
    <s v="หลัก"/>
    <m/>
    <s v="https://emenscr.nesdc.go.th/viewer/view.html?id=678e14ac0b91f2689276b3a2"/>
    <s v="v3_180501V03F01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พัฒนาระบบการประเมินผลกระทบสิ่งแวดล้อม"/>
    <x v="4"/>
    <s v="สผ."/>
    <s v="กระทรวงทรัพยากรธรรมชาติและสิ่งแวดล้อม"/>
    <s v="ปรับปรุงข้อเสนอโครงการ 2568"/>
    <s v="v3_180501V04"/>
    <s v="v3_180501V04F03"/>
    <s v="หลัก"/>
    <m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พัฒนาระบบการประเมินผลกระทบสิ่งแวดล้อม"/>
    <x v="4"/>
    <s v="สผ."/>
    <s v="กระทรวงทรัพยากรธรรมชาติและสิ่งแวดล้อม"/>
    <s v="ปรับปรุงข้อเสนอโครงการ 2568"/>
    <s v="v3_180501V04"/>
    <s v="v3_180501V04F03"/>
    <s v="หลัก"/>
    <m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พัฒนาระบบการประเมินผลกระทบสิ่งแวดล้อม"/>
    <x v="4"/>
    <s v="สผ."/>
    <s v="กระทรวงทรัพยากรธรรมชาติและสิ่งแวดล้อม"/>
    <s v="ปรับปรุงข้อเสนอโครงการ 2568"/>
    <s v="v3_180501V04"/>
    <s v="v3_180501V04F03"/>
    <s v="หลัก"/>
    <m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พัฒนาระบบการประเมินผลกระทบสิ่งแวดล้อม"/>
    <x v="4"/>
    <s v="สผ."/>
    <s v="กระทรวงทรัพยากรธรรมชาติและสิ่งแวดล้อม"/>
    <s v="ปรับปรุงข้อเสนอโครงการ 2568"/>
    <s v="v3_180501V04"/>
    <s v="v3_180501V04F03"/>
    <s v="หลัก"/>
    <m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พัฒนาระบบการประเมินผลกระทบสิ่งแวดล้อม"/>
    <x v="4"/>
    <s v="สผ."/>
    <s v="กระทรวงทรัพยากรธรรมชาติและสิ่งแวดล้อม"/>
    <s v="ปรับปรุงข้อเสนอโครงการ 2568"/>
    <s v="v3_180501V04"/>
    <s v="v3_180501V04F03"/>
    <s v="หลัก"/>
    <m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พัฒนาระบบการประเมินผลกระทบสิ่งแวดล้อม"/>
    <x v="4"/>
    <s v="สผ."/>
    <s v="กระทรวงทรัพยากรธรรมชาติและสิ่งแวดล้อม"/>
    <s v="ปรับปรุงข้อเสนอโครงการ 2568"/>
    <s v="v3_180501V04"/>
    <s v="v3_180501V04F03"/>
    <s v="หลัก"/>
    <m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พัฒนาระบบการประเมินผลกระทบสิ่งแวดล้อม"/>
    <x v="4"/>
    <s v="สผ."/>
    <s v="กระทรวงทรัพยากรธรรมชาติและสิ่งแวดล้อม"/>
    <s v="ปรับปรุงข้อเสนอโครงการ 2568"/>
    <s v="v3_180501V04"/>
    <s v="v3_180501V04F03"/>
    <s v="หลัก"/>
    <m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พัฒนาระบบการประเมินผลกระทบสิ่งแวดล้อม"/>
    <x v="4"/>
    <s v="สผ."/>
    <s v="กระทรวงทรัพยากรธรรมชาติและสิ่งแวดล้อม"/>
    <s v="ปรับปรุงข้อเสนอโครงการ 2568"/>
    <s v="v3_180501V04"/>
    <s v="v3_180501V04F03"/>
    <s v="หลัก"/>
    <m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พัฒนาระบบการประเมินผลกระทบสิ่งแวดล้อม"/>
    <x v="4"/>
    <s v="สผ."/>
    <s v="กระทรวงทรัพยากรธรรมชาติและสิ่งแวดล้อม"/>
    <s v="ปรับปรุงข้อเสนอโครงการ 2568"/>
    <s v="v3_180501V04"/>
    <s v="v3_180501V04F03"/>
    <s v="หลัก"/>
    <m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พัฒนาระบบการประเมินผลกระทบสิ่งแวดล้อม"/>
    <x v="4"/>
    <s v="สผ."/>
    <s v="กระทรวงทรัพยากรธรรมชาติและสิ่งแวดล้อม"/>
    <s v="ปรับปรุงข้อเสนอโครงการ 2568"/>
    <s v="v3_180501V01"/>
    <s v="v3_180501V01F01"/>
    <s v="รอง"/>
    <s v="นับซ้ำ"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พัฒนาระบบการประเมินผลกระทบสิ่งแวดล้อม"/>
    <x v="4"/>
    <s v="สผ."/>
    <s v="กระทรวงทรัพยากรธรรมชาติและสิ่งแวดล้อม"/>
    <s v="ปรับปรุงข้อเสนอโครงการ 2568"/>
    <s v="v3_180501V01"/>
    <s v="v3_180501V01F02"/>
    <s v="รอง"/>
    <s v="นับซ้ำ"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พัฒนาระบบการประเมินผลกระทบสิ่งแวดล้อม"/>
    <x v="4"/>
    <s v="สผ."/>
    <s v="กระทรวงทรัพยากรธรรมชาติและสิ่งแวดล้อม"/>
    <s v="ปรับปรุงข้อเสนอโครงการ 2568"/>
    <s v="v3_180501V02"/>
    <s v="v3_180501V02F02"/>
    <s v="รอง"/>
    <s v="นับซ้ำ"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พัฒนาระบบการประเมินผลกระทบสิ่งแวดล้อม"/>
    <x v="4"/>
    <s v="สผ."/>
    <s v="กระทรวงทรัพยากรธรรมชาติและสิ่งแวดล้อม"/>
    <s v="ปรับปรุงข้อเสนอโครงการ 2568"/>
    <s v="v3_180501V02"/>
    <s v="v3_180501V02F03"/>
    <s v="รอง"/>
    <s v="นับซ้ำ"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พัฒนาระบบการประเมินผลกระทบสิ่งแวดล้อม"/>
    <x v="4"/>
    <s v="สผ."/>
    <s v="กระทรวงทรัพยากรธรรมชาติและสิ่งแวดล้อม"/>
    <s v="ปรับปรุงข้อเสนอโครงการ 2568"/>
    <s v="v3_180501V03"/>
    <s v="v3_180501V03F01"/>
    <s v="รอง"/>
    <s v="นับซ้ำ"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พัฒนาระบบการประเมินผลกระทบสิ่งแวดล้อม"/>
    <x v="4"/>
    <s v="สผ."/>
    <s v="กระทรวงทรัพยากรธรรมชาติและสิ่งแวดล้อม"/>
    <s v="ปรับปรุงข้อเสนอโครงการ 2568"/>
    <s v="v3_180501V03"/>
    <s v="v3_180501V03F02"/>
    <s v="รอง"/>
    <s v="นับซ้ำ"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พัฒนาระบบการประเมินผลกระทบสิ่งแวดล้อม"/>
    <x v="4"/>
    <s v="สผ."/>
    <s v="กระทรวงทรัพยากรธรรมชาติและสิ่งแวดล้อม"/>
    <s v="ปรับปรุงข้อเสนอโครงการ 2568"/>
    <s v="v3_180501V03"/>
    <s v="v3_180501V03F03"/>
    <s v="รอง"/>
    <s v="นับซ้ำ"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พัฒนาระบบการประเมินผลกระทบสิ่งแวดล้อม"/>
    <x v="4"/>
    <s v="สผ."/>
    <s v="กระทรวงทรัพยากรธรรมชาติและสิ่งแวดล้อม"/>
    <s v="ปรับปรุงข้อเสนอโครงการ 2568"/>
    <s v="v3_180501V04"/>
    <s v="v3_180501V04F02"/>
    <s v="รอง"/>
    <s v="นับซ้ำ"/>
    <s v="https://emenscr.nesdc.go.th/viewer/view.html?id=67808bde6f54fa3671471db9"/>
    <s v="v3_180501V04F03"/>
  </r>
  <r>
    <s v="ทส 1008-68-0002"/>
    <s v="โครงการยกระดับกระบวนการประเมินผลกระทบสิ่งแวดล้อม และการติดตามตรวจสอบ"/>
    <s v="โครงการยกระดับกระบวนการประเมินผลกระทบสิ่งแวดล้อม และการติดตามตรวจสอบ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พัฒนาระบบการประเมินผลกระทบสิ่งแวดล้อม"/>
    <x v="4"/>
    <s v="สผ."/>
    <s v="กระทรวงทรัพยากรธรรมชาติและสิ่งแวดล้อม"/>
    <s v="ปรับปรุงข้อเสนอโครงการ 2568"/>
    <s v="v3_180501V04"/>
    <s v="v3_180501V04F04"/>
    <s v="รอง"/>
    <s v="นับซ้ำ"/>
    <s v="https://emenscr.nesdc.go.th/viewer/view.html?id=67808bde6f54fa3671471db9"/>
    <s v="v3_180501V04F03"/>
  </r>
  <r>
    <s v="ทส 0906-68-0006"/>
    <s v="โครงการพัฒนาระบบบริหารจัดการทรัพยากรป่าไม้และสัตว์ป่ารองรับการเข้าสู่สังคมดิจิทัล"/>
    <s v="โครงการพัฒนาระบบบริหารจัดการทรัพยากรป่าไม้และสัตว์ป่ารองรับการเข้าสู่สังคมดิจิทัล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ฟื้นฟูและพัฒนาพื้นที่อนุรักษ์"/>
    <x v="13"/>
    <s v="อส."/>
    <s v="กระทรวงทรัพยากรธรรมชาติและสิ่งแวดล้อม"/>
    <s v="โครงการปกติ 2568"/>
    <s v="v3_180501V01"/>
    <s v="v3_180501V01F01"/>
    <s v="หลัก"/>
    <m/>
    <s v="https://emenscr.nesdc.go.th/viewer/view.html?id=676cd26052c7c851103cf652"/>
    <s v="v3_180501V01F01"/>
  </r>
  <r>
    <s v="ศธ0240-68-0004"/>
    <s v="โครงการจัดทำแผนบริหารความพร้อมต่อสภาวะวิกฤต (Business Continuity Plan : BCP) ของสำนักงานศึกษาธิการภาค ๙ ปีงบประมาณ พ.ศ. ๒๕๖๘"/>
    <s v="โครงการจัดทำแผนบริหารความพร้อมต่อสภาวะวิกฤต (Business Continuity Plan : BCP) ของสำนักงานศึกษาธิการภาค ๙ ปีงบประมาณ พ.ศ. ๒๕๖๘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ศึกษาธิการภาค 9 (ฉะเชิงเทรา)"/>
    <x v="1"/>
    <s v="สป.ศธ."/>
    <s v="กระทรวงศึกษาธิการ"/>
    <s v="โครงการปกติ 2568"/>
    <s v="v3_180501V04"/>
    <s v="v3_180501V04F06"/>
    <s v="หลัก"/>
    <m/>
    <s v="https://emenscr.nesdc.go.th/viewer/view.html?id=67a19c8e96b4f94a6a8f4a58"/>
    <s v="v3_180501V04F06"/>
  </r>
  <r>
    <s v="นร0806-68-0002"/>
    <s v="การขับเคลื่อนแผนความมั่นคงแห่งชาติทางทะเล ประจำปีงบประมาณ พ.ศ. ๒๕๖๘"/>
    <s v="การขับเคลื่อนแผนความมั่นคงแห่งชาติทางทะเล ประจำปีงบประมาณ พ.ศ. ๒๕๖๘"/>
    <s v="ด้านความมั่นคง"/>
    <n v="2568"/>
    <s v="ตุลาคม 2567"/>
    <s v="กันยายน 2568"/>
    <s v="กองความมั่นคงทางทะเล"/>
    <x v="21"/>
    <s v="สมช."/>
    <s v="สำนักนายกรัฐมนตรี"/>
    <s v="โครงการปกติ 2568"/>
    <s v="v3_180501V01"/>
    <s v="v3_180501V01F01"/>
    <s v="รอง"/>
    <m/>
    <s v="https://emenscr.nesdc.go.th/viewer/view.html?id=677f466c6fbae4367b6c0e58"/>
    <s v="v3_010201V03F03"/>
  </r>
  <r>
    <s v="นร0806-68-0002"/>
    <s v="การขับเคลื่อนแผนความมั่นคงแห่งชาติทางทะเล ประจำปีงบประมาณ พ.ศ. ๒๕๖๘"/>
    <s v="การขับเคลื่อนแผนความมั่นคงแห่งชาติทางทะเล ประจำปีงบประมาณ พ.ศ. ๒๕๖๘"/>
    <s v="ด้านความมั่นคง"/>
    <n v="2568"/>
    <s v="ตุลาคม 2567"/>
    <s v="กันยายน 2568"/>
    <s v="กองความมั่นคงทางทะเล"/>
    <x v="21"/>
    <s v="สมช."/>
    <s v="สำนักนายกรัฐมนตรี"/>
    <s v="โครงการปกติ 2568"/>
    <s v="v3_180501V01"/>
    <s v="v3_180501V01F01"/>
    <s v="รอง"/>
    <m/>
    <s v="https://emenscr.nesdc.go.th/viewer/view.html?id=677f466c6fbae4367b6c0e58"/>
    <s v="v3_010201V03F03"/>
  </r>
  <r>
    <s v="อก 0309-61-0025"/>
    <s v="ความปลอดภัยและอาชีวอนามัยของประเทศไทย (Safety Thailand) ภาคอุตสาหกรรม"/>
    <s v="ความปลอดภัยและอาชีวอนามัยของประเทศไทย (Safety Thailand) ภาคอุตสาหกรรม"/>
    <s v="ด้านการสร้างการเติบโตบนคุณภาพชีวิตที่เป็นมิตรต่อสิ่งแวดล้อม"/>
    <n v="2561"/>
    <s v="มกราคม 2561"/>
    <s v="ตุลาคม 2561"/>
    <s v="กองยุทธศาสตร์และแผนงาน"/>
    <x v="6"/>
    <s v="กรอ."/>
    <s v="กระทรวงอุตสาหกรรม"/>
    <m/>
    <s v="v3_180501V01"/>
    <s v="v3_180501V01F01"/>
    <s v="หลัก"/>
    <m/>
    <m/>
    <s v="180501V01F01"/>
  </r>
  <r>
    <s v="ทส 0805-61-0001"/>
    <s v="เมืองสิ่งแวดล้อมยั่งยืน"/>
    <s v="เมืองสิ่งแวดล้อมยั่งยืน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4"/>
    <s v="สำนักส่งเสริมการมีส่วนร่วมของประชาชน"/>
    <x v="14"/>
    <s v="สส."/>
    <s v="กระทรวงทรัพยากรธรรมชาติและสิ่งแวดล้อม"/>
    <m/>
    <s v="v3_180501V01"/>
    <s v="v3_180501V01F02"/>
    <s v="หลัก"/>
    <m/>
    <m/>
    <s v="180501V01F02"/>
  </r>
  <r>
    <s v="คค 0417-62-0001"/>
    <s v="โครงการศึกษาถอดบทเรียนการดำเนินงานตามโครงการเครือข่ายเยาวชนปฏิบัติการเพิ่มความปลอดภัยทางถนนจากสถานศึกษาสู่ชุมชน “YOURS Network”"/>
    <s v="โครงการศึกษาถอดบทเรียนการดำเนินงานตามโครงการเครือข่ายเยาวชนปฏิบัติการเพิ่มความปลอดภัยทางถนนจากสถานศึกษาสู่ชุมชน “YOURS Network”"/>
    <s v="ด้านการพัฒนาและเสริมสร้างศักยภาพทรัพยากรมนุษย์"/>
    <n v="2561"/>
    <s v="กันยายน 2561"/>
    <s v="กุมภาพันธ์ 2562"/>
    <s v="สำนักมาตรฐานงานทะเบียนและภาษีรถ"/>
    <x v="31"/>
    <s v="ขบ."/>
    <s v="กระทรวงคมนาคม"/>
    <m/>
    <s v="v3_180501V01"/>
    <s v="v3_180501V01F02"/>
    <s v="หลัก"/>
    <m/>
    <m/>
    <s v="180501V01F02"/>
  </r>
  <r>
    <s v="ทส 1011-61-0003"/>
    <s v="โครงการบริหารจัดการพื้นที่คุ้มครองสิ่งแวดล้อมเพื่อการพัฒนาที่ยั่งยืน ปี2561-2565"/>
    <s v="โครงการบริหารจัดการพื้นที่คุ้มครองสิ่งแวดล้อมเพื่อการพัฒนาที่ยั่งยืน ปี2561-2565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5"/>
    <s v="กองสิ่งแวดล้อมชุมชนและพื่นที่เฉพาะ"/>
    <x v="4"/>
    <s v="สผ."/>
    <s v="กระทรวงทรัพยากรธรรมชาติและสิ่งแวดล้อม"/>
    <m/>
    <s v="v3_180501V02"/>
    <s v="v3_180501V02F01"/>
    <s v="หลัก"/>
    <m/>
    <m/>
    <s v="180501V02F01"/>
  </r>
  <r>
    <s v="ดศ 0304-61-0001"/>
    <s v="โครงการพัฒนาระบบเตือนภัยพิบัติทางธรรมชาติ"/>
    <s v="โครงการพัฒนาระบบเตือนภัยพิบัติทางธรรมชาติ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1"/>
    <s v="กองบริการดิจิทัลอุตุนิยมวิทยา"/>
    <x v="32"/>
    <s v="อต."/>
    <s v="กระทรวงดิจิทัลเพื่อเศรษฐกิจและสังคม"/>
    <m/>
    <s v="v3_180501V02"/>
    <s v="v3_180501V02F01"/>
    <s v="หลัก"/>
    <m/>
    <m/>
    <s v="180501V02F02"/>
  </r>
  <r>
    <s v="ทส 1006-61-0001"/>
    <s v="โครงการเพิ่มประสิทธิภาพการบริหารจัดการที่ดินและทรัพยากรดินของประเทศ"/>
    <s v="โครงการเพิ่มประสิทธิภาพการบริหารจัดการที่ดินและทรัพยากรดินของประเทศ"/>
    <s v="ด้านการสร้างการเติบโตบนคุณภาพชีวิตที่เป็นมิตรต่อสิ่งแวดล้อม"/>
    <n v="2561"/>
    <s v="มกราคม 2561"/>
    <s v="ตุลาคม 2562"/>
    <s v="กองบริหารจัดการที่ดิน"/>
    <x v="4"/>
    <s v="สผ."/>
    <s v="กระทรวงทรัพยากรธรรมชาติและสิ่งแวดล้อม"/>
    <m/>
    <s v="v3_180501V03"/>
    <s v="v3_180501V03F01"/>
    <s v="หลัก"/>
    <m/>
    <m/>
    <s v="180501V03F01"/>
  </r>
  <r>
    <s v="ทส 1010-61-0003"/>
    <s v="โครงการเพิ่มประสิทธิภาพการบริหารจัดการทรัพยากรธรรมชาติและสิ่งแวดล้อม"/>
    <s v="โครงการเพิ่มประสิทธิภาพการบริหารจัดการ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2"/>
    <s v="กองวิเคราะห์ผลกระทบสิ่งแวดล้อม"/>
    <x v="4"/>
    <s v="สผ."/>
    <s v="กระทรวงทรัพยากรธรรมชาติและสิ่งแวดล้อม"/>
    <m/>
    <s v="v3_180501V03"/>
    <s v="v3_180501V03F01"/>
    <s v="หลัก"/>
    <m/>
    <m/>
    <s v="180501V03F01"/>
  </r>
  <r>
    <s v="ทส 1008-61-0001"/>
    <s v="โครงการพัฒนาและเพิ่มประสิทธิภาพกระบวนการการประเมินผลกระทบสิ่งแวดล้อม"/>
    <s v="โครงการพัฒนาและเพิ่มประสิทธิภาพกระบวนการการประเมินผลกระทบสิ่งแวดล้อม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2"/>
    <s v="กองพัฒนาระบบวิเคราะห์ผลกระทบสิ่งแวดล้อม"/>
    <x v="4"/>
    <s v="สผ."/>
    <s v="กระทรวงทรัพยากรธรรมชาติและสิ่งแวดล้อม"/>
    <m/>
    <s v="v3_180501V04"/>
    <s v="v3_180501V04F01"/>
    <s v="หลัก"/>
    <m/>
    <m/>
    <s v="180501V04F01"/>
  </r>
  <r>
    <s v="ทส 0302-61-0002"/>
    <s v="การพัฒนากฎหมาย อนุบัญญัติ และกฎระเบียบที่เกี่ยวข้อง"/>
    <s v="การพัฒนากฎหมาย อนุบัญญัติ และกฎระเบียบที่เกี่ยวข้อง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3"/>
    <s v="กองนิติกร"/>
    <x v="12"/>
    <s v="คพ."/>
    <s v="กระทรวงทรัพยากรธรรมชาติและสิ่งแวดล้อม"/>
    <m/>
    <s v="v3_180501V04"/>
    <s v="v3_180501V04F01"/>
    <s v="หลัก"/>
    <m/>
    <m/>
    <s v="180501V04F01"/>
  </r>
  <r>
    <s v="ทส 1004-61-0002"/>
    <s v="จัดทำรายงานสถานการณ์คุณภาพสิ่งแวดล้อมประจำปี"/>
    <s v="จัดทำรายงานสถานการณ์คุณภาพสิ่งแวดล้อมประจำปี"/>
    <s v="ด้านการสร้างการเติบโตบนคุณภาพชีวิตที่เป็นมิตรต่อสิ่งแวดล้อม"/>
    <n v="2561"/>
    <s v="มกราคม 2561"/>
    <s v="กรกฎาคม 2565"/>
    <s v="กองติดตามประเมินผลสิ่งแวดล้อม"/>
    <x v="4"/>
    <s v="สผ."/>
    <s v="กระทรวงทรัพยากรธรรมชาติและสิ่งแวดล้อม"/>
    <m/>
    <s v="v3_180501V04"/>
    <s v="v3_180501V04F02"/>
    <s v="หลัก"/>
    <m/>
    <m/>
    <s v="180501V04F02"/>
  </r>
  <r>
    <s v="ศธ04008-63-0011"/>
    <s v="โครงการค่าย “เยาวชน...รักษ์พงไพร เฉลิมพระเกียรติ 60 พรรษา สมเด็จพระเทพรัตนราชสุดาฯ สยามบรมราชกุมารี”"/>
    <s v="โครงการค่าย “เยาวชน...รักษ์พงไพร เฉลิมพระเกียรติ 60 พรรษา สมเด็จพระเทพรัตนราชสุดาฯ สยามบรมราชกุมารี”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พัฒนานวัตกรรมการจัดการศึกษา"/>
    <x v="2"/>
    <s v="สพฐ."/>
    <s v="กระทรวงศึกษาธิการ"/>
    <m/>
    <s v="v3_180501V01"/>
    <s v="v3_180501V01F01"/>
    <s v="หลัก"/>
    <m/>
    <m/>
    <s v="180501V01F01"/>
  </r>
  <r>
    <s v="ศธ0578.32-62-0006"/>
    <s v="โครงการการปลูกจิตสำนึกทางด้านการอนุรักษ์พลังงานและสิ่งแวดล้อมในมหาวิทยาลัยเทคโนโลยีราชมงคลธัญบุรี"/>
    <s v="โครงการการปลูกจิตสำนึกทางด้านการอนุรักษ์พลังงานและสิ่งแวดล้อมในมหาวิทยาลัยเทคโนโลยีราชมงคลธัญบุรี"/>
    <s v="ด้านการสร้างการเติบโตบนคุณภาพชีวิตที่เป็นมิตรต่อสิ่งแวดล้อม"/>
    <n v="2562"/>
    <s v="กรกฎาคม 2562"/>
    <s v="กรกฎาคม 2562"/>
    <s v="กองอาคารสถานที่"/>
    <x v="33"/>
    <s v="มทร.ธัญบุรี"/>
    <s v="กระทรวงการอุดมศึกษา วิทยาศาสตร์ วิจัยและนวัตกรรม"/>
    <m/>
    <s v="v3_180501V01"/>
    <s v="v3_180501V01F02"/>
    <s v="หลัก"/>
    <m/>
    <m/>
    <s v="180501V01F02"/>
  </r>
  <r>
    <s v="ศธ04008-63-0024"/>
    <s v="โครงการการสร้างจิตสำนึกและความรู้ในการผลิตและบริโภคที่เป็นมิตร กับสิ่งแวดล้อม"/>
    <s v="โครงการการสร้างจิตสำนึกและความรู้ในการผลิตและบริโภคที่เป็นมิตร กับสิ่งแวดล้อม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พัฒนานวัตกรรมการจัดการศึกษา"/>
    <x v="2"/>
    <s v="สพฐ."/>
    <s v="กระทรวงศึกษาธิการ"/>
    <m/>
    <s v="v3_180501V01"/>
    <s v="v3_180501V01F02"/>
    <s v="หลัก"/>
    <m/>
    <m/>
    <s v="180501V01F02"/>
  </r>
  <r>
    <s v="นร1114-61-0002"/>
    <s v="การขับเคลื่อนการประเมินสิ่งแวดล้อมระดับยุทธศาสตร์ (SEA)"/>
    <s v="การขับเคลื่อนการประเมินสิ่งแวดล้อมระดับยุทธศาสตร์ (SEA)"/>
    <s v="ด้านการสร้างการเติบโตบนคุณภาพชีวิตที่เป็นมิตรต่อสิ่งแวดล้อม"/>
    <n v="2562"/>
    <s v="มีนาคม 2562"/>
    <s v="มกราคม 2563"/>
    <s v="กองยุทธศาสตร์การพัฒนาทรัพยากรธรรมชาติและสิ่งแวดล้อม"/>
    <x v="10"/>
    <s v="สศช."/>
    <s v="สำนักนายกรัฐมนตรี"/>
    <m/>
    <s v="v3_180501V02"/>
    <s v="v3_180501V02F01"/>
    <s v="หลัก"/>
    <m/>
    <m/>
    <s v="180501V02F02"/>
  </r>
  <r>
    <s v="วท 5311.3-62-0001"/>
    <s v="โครงการบูรณาการระบบการตัดสินใจและบริหารเชิงพื้นที่แบบองค์รวมในกลุ่มจังหวัดภาคตะวันออก"/>
    <s v="โครงการบูรณาการระบบการตัดสินใจและบริหารเชิงพื้นที่แบบองค์รวมในกลุ่มจังหวัดภาคตะวันออก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PM GGP"/>
    <x v="3"/>
    <s v="สทอภ."/>
    <s v="กระทรวงการอุดมศึกษา วิทยาศาสตร์ วิจัยและนวัตกรรม"/>
    <m/>
    <s v="v3_180501V02"/>
    <s v="v3_180501V02F02"/>
    <s v="หลัก"/>
    <m/>
    <m/>
    <s v="180501V02F03"/>
  </r>
  <r>
    <s v="อก 0306-62-0002"/>
    <s v="โครงการจัดทำมาตรฐานการเก็บรักษาวัตถุอันตรายเพื่อยกระดับสถานที่จัดเก็บวัตถุอันตราย (ภายใต้ค่าใช้จ่ายในการบริหารจัดการสารเคมีและวัตถุอันตรายภาคอุตสาหกรรม)"/>
    <s v="โครงการจัดทำมาตรฐานการเก็บรักษาวัตถุอันตรายเพื่อยกระดับสถานที่จัดเก็บวัตถุอันตราย  (ภายใต้ค่าใช้จ่ายในการบริหารจัดการสารเคมีและวัตถุอันตรายภาคอุตสาหกรรม)"/>
    <s v="ด้านการสร้างการเติบโตบนคุณภาพชีวิตที่เป็นมิตรต่อสิ่งแวดล้อม"/>
    <n v="2562"/>
    <s v="มกราคม 2562"/>
    <s v="ตุลาคม 2562"/>
    <s v="กองบริหารจัดการวัตถุอันตราย"/>
    <x v="6"/>
    <s v="กรอ."/>
    <s v="กระทรวงอุตสาหกรรม"/>
    <m/>
    <s v="v3_180501V03"/>
    <s v="v3_180501V03F02"/>
    <s v="หลัก"/>
    <m/>
    <s v="https://emenscr.nesdc.go.th/viewer/view.html?id=aQAJOoejrdt3oJyrKQdm"/>
    <s v="180501V03F02"/>
  </r>
  <r>
    <s v="ศธ 6902 (6)-62-0026"/>
    <s v="โครงการส่งเสริมการท่องเที่ยวในชุมชนไทยพวนอย่างยั่งยืน ระยะที่ 3"/>
    <s v="โครงการส่งเสริมการท่องเที่ยวในชุมชนไทยพวนอย่างยั่งยืน  ระยะที่ 3"/>
    <s v="ด้านการพัฒนาและเสริมสร้างศักยภาพทรัพยากรมนุษย์"/>
    <n v="2562"/>
    <s v="พฤศจิกายน 2561"/>
    <s v="พฤษภาคม 2562"/>
    <s v="ส่วนแผนและยุทธศาสตร์"/>
    <x v="34"/>
    <s v="มศว."/>
    <s v="กระทรวงการอุดมศึกษา วิทยาศาสตร์ วิจัยและนวัตกรรม"/>
    <m/>
    <s v="v3_180501V03"/>
    <s v="v3_180501V03F02"/>
    <s v="หลัก"/>
    <m/>
    <s v="https://emenscr.nesdc.go.th/viewer/view.html?id=Oo4YxQn8zmsdlyMXaWxw"/>
    <s v="180501V03F02"/>
  </r>
  <r>
    <s v="พม 5201.94-62-0009"/>
    <s v="010 แผนส่งเสริมการตลาดและการประชาสัมพันธ์"/>
    <s v="010 แผนส่งเสริมการตลาดและการประชาสัมพันธ์"/>
    <s v="ด้านการสร้างโอกาสและความเสมอภาคทางสังคม"/>
    <n v="2562"/>
    <s v="ตุลาคม 2561"/>
    <s v="กันยายน 2562"/>
    <s v="ฝ่ายนโยบายและแผน (งานวิเคราะห์นโยบายและแผน งานติดตามประเมินผล งานข้อมูลและสารสนเทศ"/>
    <x v="35"/>
    <s v="สธค."/>
    <s v="กระทรวงการพัฒนาสังคมและความมั่นคงของมนุษย์"/>
    <m/>
    <s v="v3_180501V03"/>
    <s v="v3_180501V03F02"/>
    <s v="หลัก"/>
    <m/>
    <s v="https://emenscr.nesdc.go.th/viewer/view.html?id=aQmr8wK6lxiZdyVxyAE5"/>
    <s v="180501V03F03"/>
  </r>
  <r>
    <s v="ศธ 521026-63-0003"/>
    <s v="ประชาสัมพันงานสำนักงาน สกสค.จังหวัดบึงกาฬ"/>
    <s v="ประชาสัมพันงานสำนักงาน สกสค.จังหวัดบึงกาฬ"/>
    <s v="ด้านการปรับสมดุลและพัฒนาระบบการบริหารจัดการภาครัฐ"/>
    <n v="2562"/>
    <s v="กรกฎาคม 2562"/>
    <s v="กันยายน 2562"/>
    <s v="สำนักงาน สกสค. จังหวัดพึงกาฬ"/>
    <x v="36"/>
    <s v="สกสค."/>
    <s v="กระทรวงศึกษาธิการ"/>
    <m/>
    <s v="v3_180501V03"/>
    <s v="v3_180501V03F02"/>
    <s v="หลัก"/>
    <m/>
    <s v="https://emenscr.nesdc.go.th/viewer/view.html?id=deoGlK633Qtw0V6odoZB"/>
    <s v="180501V03F03"/>
  </r>
  <r>
    <s v="ทส 1004-61-0004"/>
    <s v="การติดตามประเมินผลแผนจัดการคุณภาพสิ่งแวดล้อม พ.ศ. 2560-2565 และการปรับปรุงประสิทธิภาพระบบติดตามประเมินผลนโยบายและแผนด้านการจัดการทรัพยากรธรรมชาติและสิ่งแวดล้อม"/>
    <s v="การติดตามประเมินผลแผนจัดการคุณภาพสิ่งแวดล้อม พ.ศ. 2560-2565 และการปรับปรุงประสิทธิภาพระบบติดตามประเมินผลนโยบายและแผนด้านการจัดการทรัพยากรธรรมชาติและสิ่งแวดล้อม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5"/>
    <s v="กองติดตามประเมินผลสิ่งแวดล้อม"/>
    <x v="4"/>
    <s v="สผ."/>
    <s v="กระทรวงทรัพยากรธรรมชาติและสิ่งแวดล้อม"/>
    <m/>
    <s v="v3_180501V04"/>
    <s v="v3_180501V04F03"/>
    <s v="หลัก"/>
    <m/>
    <s v="https://emenscr.nesdc.go.th/viewer/view.html?id=rXQmpqN8yMSGW4z7z5gB"/>
    <s v="180501V04F03"/>
  </r>
  <r>
    <s v="ศธ 04256-63-0012"/>
    <s v="อนุรักษ์สิ่งแวดล้อมตามหลักปรัชญาของเศรษฐกิจพอเพียงบูรณาการแหล่งเรียนรู้ในโรงเรียน"/>
    <s v="อนุรักษ์สิ่งแวดล้อมตามหลักปรัชญาของเศรษฐกิจพอเพียงบูรณาการแหล่งเรียนรู้ในโรงเรียน"/>
    <s v="ด้านการสร้างการเติบโตบนคุณภาพชีวิตที่เป็นมิตรต่อสิ่งแวดล้อม"/>
    <n v="2562"/>
    <s v="กันยายน 2562"/>
    <s v="ตุลาคม 2563"/>
    <s v="สำนักงานเขตพื้นที่การศึกษามัธยมศึกษา เขต 26 (มหาสารคาม)"/>
    <x v="2"/>
    <s v="สพฐ."/>
    <s v="กระทรวงศึกษาธิการ"/>
    <m/>
    <s v="v3_180501V04"/>
    <s v="v3_180501V04F05"/>
    <s v="หลัก"/>
    <m/>
    <m/>
    <s v="180501V04F05"/>
  </r>
  <r>
    <s v="ศธ 6593(13)-62-0013"/>
    <s v="โครงการถ่ายทอดความรู้นิเวศวิทยาธรรมชาติดอยสุเทพ"/>
    <s v="โครงการถ่ายทอดความรู้นิเวศวิทยาธรรมชาติดอยสุเทพ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คณะวิทยาศาสตร์"/>
    <x v="37"/>
    <s v="มช."/>
    <s v="กระทรวงการอุดมศึกษา วิทยาศาสตร์ วิจัยและนวัตกรรม"/>
    <m/>
    <s v="v3_180501V04"/>
    <s v="v3_180501V04F06"/>
    <s v="หลัก"/>
    <m/>
    <m/>
    <s v="180501V04F06"/>
  </r>
  <r>
    <s v="ทส 0707-61-0004"/>
    <s v="โครงการเติมน้ำใต้ดินระดับตื้น"/>
    <s v="โครงการเติมน้ำใต้ดินระดับตื้น"/>
    <s v="ด้านการสร้างการเติบโตบนคุณภาพชีวิตที่เป็นมิตรต่อสิ่งแวดล้อม"/>
    <n v="2563"/>
    <s v="มีนาคม 2563"/>
    <s v="กันยายน 2565"/>
    <s v="สำนักอนุรักษ์และฟื้นฟูทรัพยากรน้ำบาดาล"/>
    <x v="38"/>
    <s v="ทบ."/>
    <s v="กระทรวงทรัพยากรธรรมชาติและสิ่งแวดล้อม"/>
    <m/>
    <s v="v3_180501V01"/>
    <s v="v3_180501V01F01"/>
    <s v="หลัก"/>
    <m/>
    <m/>
    <s v="180501V01F01"/>
  </r>
  <r>
    <s v="ศธ 6593(13)-63-0004"/>
    <s v="โครงการของศูนย์ธรรมชาติวิทยาดอยสุเทพเฉลิมพระเกียรติฯ"/>
    <s v="โครงการของศูนย์ธรรมชาติวิทยาดอยสุเทพเฉลิมพระเกียรติฯ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คณะวิทยาศาสตร์"/>
    <x v="37"/>
    <s v="มช."/>
    <s v="กระทรวงการอุดมศึกษา วิทยาศาสตร์ วิจัยและนวัตกรรม"/>
    <m/>
    <s v="v3_180501V01"/>
    <s v="v3_180501V01F01"/>
    <s v="หลัก"/>
    <m/>
    <m/>
    <s v="180501V01F01"/>
  </r>
  <r>
    <s v="ศธ04008-63-0016"/>
    <s v="โครงการสร้างจิตสำนึกและความรู้ในการผลิตและบริโภคที่เป็นมิตรกับสิ่งแวดล้อม"/>
    <s v="โครง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พัฒนานวัตกรรมการจัดการศึกษา"/>
    <x v="2"/>
    <s v="สพฐ."/>
    <s v="กระทรวงศึกษาธิการ"/>
    <m/>
    <s v="v3_180501V01"/>
    <s v="v3_180501V01F01"/>
    <s v="หลัก"/>
    <m/>
    <m/>
    <s v="180501V01F01"/>
  </r>
  <r>
    <s v="สก 0214-63-0001"/>
    <s v="พัฒนาศักยภาพเครือข่ายอาสาสมัครพิทักษ์ทรัพยากรธรรมชาติและสิ่งแวดล้อมหมู่บ้าน (ทสม.) เพื่่อรองรับการพัฒนาเขตเศรษฐกิจพิเศษ จังหวัดสระแก้ว"/>
    <s v="พัฒนาศักยภาพเครือข่ายอาสาสมัครพิทักษ์ทรัพยากรธรรมชาติและสิ่งแวดล้อมหมู่บ้าน (ทสม.) เพื่่อรองรับการพัฒนาเขตเศรษฐกิจพิเศษ จังหวัดสระแก้ว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ระแก้ว"/>
    <x v="5"/>
    <s v="สป.ทส."/>
    <s v="กระทรวงทรัพยากรธรรมชาติและสิ่งแวดล้อม"/>
    <m/>
    <s v="v3_180501V01"/>
    <s v="v3_180501V01F01"/>
    <s v="หลัก"/>
    <m/>
    <m/>
    <s v="180501V01F01"/>
  </r>
  <r>
    <s v="ศธ04008-63-0036"/>
    <s v="โครงการค่ายเยาวชนรักษ์พงไพร"/>
    <s v="โครงการค่ายเยาวชนรักษ์พงไพร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พัฒนานวัตกรรมการจัดการศึกษา"/>
    <x v="2"/>
    <s v="สพฐ."/>
    <s v="กระทรวงศึกษาธิการ"/>
    <m/>
    <s v="v3_180501V01"/>
    <s v="v3_180501V01F01"/>
    <s v="หลัก"/>
    <m/>
    <m/>
    <s v="180501V01F01"/>
  </r>
  <r>
    <s v="ศธ 04236-63-0015"/>
    <s v="โครงการสร้างจิิตสำนึกและความรู้ในการผลิตและบริโภคที่เป็นมิตรกับสิ่งแวดล้อม"/>
    <s v="โครงการสร้างจิ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เขตพื้นที่การศึกษามัธยมศึกษา เขต 6 (ฉะเชิงเทรา-สมุทรปราการ)"/>
    <x v="2"/>
    <s v="สพฐ."/>
    <s v="กระทรวงศึกษาธิการ"/>
    <m/>
    <s v="v3_180501V01"/>
    <s v="v3_180501V01F01"/>
    <s v="หลัก"/>
    <m/>
    <m/>
    <s v="180501V01F01"/>
  </r>
  <r>
    <s v="ศธ 04020-63-0026"/>
    <s v="การจัดการศึกษาเพื่อเสริมสร้างคุณภาพชีวิตที่เป็นมิตรกับสิ่งแวดล้อมตามหลักปรัชญาเศรษฐกิจพอเพียง ประจำปีงบประมาณ 2563"/>
    <s v="การจัดการศึกษาเพื่อเสริมสร้างคุณภาพชีวิตที่เป็นมิตรกับสิ่งแวดล้อมตามหลักปรัชญาเศรษฐกิจพอเพียง ประจำปีงบประมาณ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เขตพื้นที่การศึกษาประถมศึกษากาฬสินธุ์ เขต 1"/>
    <x v="2"/>
    <s v="สพฐ."/>
    <s v="กระทรวงศึกษาธิการ"/>
    <m/>
    <s v="v3_180501V01"/>
    <s v="v3_180501V01F01"/>
    <s v="หลัก"/>
    <m/>
    <m/>
    <s v="180501V01F01"/>
  </r>
  <r>
    <s v="พท 0214-63-0001"/>
    <s v="อนุรักษ์พันธุกรรมพืชและอนุรักษ์ฟื้นฟูทรัพยากรป่าไม้"/>
    <s v="อนุรักษ์พันธุกรรมพืชและอนุรักษ์ฟื้นฟูทรัพยากรป่าไม้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พัทลุง"/>
    <x v="5"/>
    <s v="สป.ทส."/>
    <s v="กระทรวงทรัพยากรธรรมชาติและสิ่งแวดล้อม"/>
    <m/>
    <s v="v3_180501V01"/>
    <s v="v3_180501V01F02"/>
    <s v="หลัก"/>
    <m/>
    <m/>
    <s v="180501V01F02"/>
  </r>
  <r>
    <s v="ศธ02126-63-0006"/>
    <s v="หนองบัวลำภูอนุรักษ์และพิทักษ์พันธุกรรมพืช"/>
    <s v="หนองบัวลำภูอนุรักษ์และพิทักษ์พันธุกรรมพืช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ศึกษาธิการจังหวัดหนองบัวลำภู"/>
    <x v="1"/>
    <s v="สป.ศธ."/>
    <s v="กระทรวงศึกษาธิการ"/>
    <m/>
    <s v="v3_180501V01"/>
    <s v="v3_180501V01F02"/>
    <s v="หลัก"/>
    <m/>
    <m/>
    <s v="180501V01F02"/>
  </r>
  <r>
    <s v="รย 0214-63-0007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ระยอง"/>
    <x v="5"/>
    <s v="สป.ทส."/>
    <s v="กระทรวงทรัพยากรธรรมชาติและสิ่งแวดล้อม"/>
    <m/>
    <s v="v3_180501V01"/>
    <s v="v3_180501V01F02"/>
    <s v="หลัก"/>
    <m/>
    <m/>
    <s v="180501V01F02"/>
  </r>
  <r>
    <s v="ศธ 04220-63-0030"/>
    <s v="การสร้างจิตสำนึกและความรู้ในการผลิตและบริโภคที่เป็นมิตรกับสิ่งแวดล้อม"/>
    <s v="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สิงหาคม 2563"/>
    <s v="กันยายน 2563"/>
    <s v="สำนักงานเขตพื้นที่การศึกษาประถมศึกษายะลา เขต 3"/>
    <x v="2"/>
    <s v="สพฐ."/>
    <s v="กระทรวงศึกษาธิการ"/>
    <m/>
    <s v="v3_180501V01"/>
    <s v="v3_180501V01F02"/>
    <s v="หลัก"/>
    <m/>
    <m/>
    <s v="180501V01F02"/>
  </r>
  <r>
    <s v="วท 5312-63-0001"/>
    <s v="โครงการระบบดาวเทียมสำรวจเพื่อการพัฒนา (THEOS-2)"/>
    <s v="โครงการระบบดาวเทียมสำรวจเพื่อการพัฒนา (THEOS-2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THEOS-2"/>
    <x v="3"/>
    <s v="สทอภ."/>
    <s v="กระทรวงการอุดมศึกษา วิทยาศาสตร์ วิจัยและนวัตกรรม"/>
    <m/>
    <s v="v3_180501V02"/>
    <s v="v3_180501V02F01"/>
    <s v="หลัก"/>
    <m/>
    <m/>
    <s v="180501V02F02"/>
  </r>
  <r>
    <s v="ทส 1008-63-0001"/>
    <s v="โครงการการพัฒนาและเพิ่มประสิทธิภาพกระบวนการการประเมินผลกระทบสิ่งแวดล้อม"/>
    <s v="โครงการการพัฒนาและเพิ่มประสิทธิภาพกระบวนการการประเมินผลกระทบ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พัฒนาระบบวิเคราะห์ผลกระทบสิ่งแวดล้อม"/>
    <x v="4"/>
    <s v="สผ."/>
    <s v="กระทรวงทรัพยากรธรรมชาติและสิ่งแวดล้อม"/>
    <m/>
    <s v="v3_180501V02"/>
    <s v="v3_180501V02F01"/>
    <s v="หลัก"/>
    <m/>
    <m/>
    <s v="180501V02F02"/>
  </r>
  <r>
    <s v="พง 0017-63-0001"/>
    <s v="โครงการบริหารงานจังหวัดแบบบูรณาการ"/>
    <s v="โครงการบริหารงานจังหวัดแบบบูรณาการ"/>
    <s v="ด้านการสร้างโอกาสและความเสมอภาคทางสังคม"/>
    <n v="2563"/>
    <s v="ตุลาคม 2562"/>
    <s v="กันยายน 2563"/>
    <m/>
    <x v="39"/>
    <s v="พังงา"/>
    <s v="จังหวัดและกลุ่มจังหวัด"/>
    <m/>
    <s v="v3_180501V02"/>
    <s v="v3_180501V02F02"/>
    <s v="หลัก"/>
    <m/>
    <m/>
    <s v="180501V02F03"/>
  </r>
  <r>
    <s v="ศธ 0555.34-63-0045"/>
    <s v="งบประมาณปี 2563 (หลังปรับ) โครงการที่ 26 โครงการพัฒนามหาวิทยาลัยสีเขียว"/>
    <s v="งบประมาณปี 2563 (หลังปรับ) โครงการที่ 26 โครงการพัฒนามหาวิทยาลัยสีเขียว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อธิการบดี (กองนโยบายและแผน)"/>
    <x v="40"/>
    <s v="มรภ.พบ."/>
    <s v="กระทรวงการอุดมศึกษา วิทยาศาสตร์ วิจัยและนวัตกรรม"/>
    <m/>
    <s v="v3_180501V03"/>
    <s v="v3_180501V03F01"/>
    <s v="หลัก"/>
    <m/>
    <m/>
    <s v="180501V03F01"/>
  </r>
  <r>
    <s v="ทส 1010-63-0001"/>
    <s v="โครงการเพิ่มประสิทธิภาพการจัดทำและการพิจารณา EIA เพื่อการบริหารจัดการทรัพยากรธรรมชาติและสิ่งแวดล้อมอย่างยั่งยืน"/>
    <s v="โครงการเพิ่มประสิทธิภาพการจัดทำและการพิจารณา EIA เพื่อการบริหารจัดการทรัพยากร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5"/>
    <s v="กองวิเคราะห์ผลกระทบสิ่งแวดล้อม"/>
    <x v="4"/>
    <s v="สผ."/>
    <s v="กระทรวงทรัพยากรธรรมชาติและสิ่งแวดล้อม"/>
    <m/>
    <s v="v3_180501V03"/>
    <s v="v3_180501V03F01"/>
    <s v="หลัก"/>
    <m/>
    <m/>
    <s v="180501V03F01"/>
  </r>
  <r>
    <s v="ทส 1006-63-0001"/>
    <s v="โครงการเพิ่มประสิทธิภาพระบบสารสนเทศที่ดินและทรัพยากรดินเพื่อการบริหารจัดการเชิงบูรณาการ พ.ศ. 2563"/>
    <s v="โครงการเพิ่มประสิทธิภาพระบบสารสนเทศที่ดินและทรัพยากรดินเพื่อการบริหารจัดการเชิงบูรณาการ พ.ศ. 2563"/>
    <s v="ด้านการสร้างการเติบโตบนคุณภาพชีวิตที่เป็นมิตรต่อสิ่งแวดล้อม"/>
    <n v="2563"/>
    <s v="เมษายน 2563"/>
    <s v="พฤศจิกายน 2563"/>
    <s v="กองบริหารจัดการที่ดิน"/>
    <x v="4"/>
    <s v="สผ."/>
    <s v="กระทรวงทรัพยากรธรรมชาติและสิ่งแวดล้อม"/>
    <m/>
    <s v="v3_180501V03"/>
    <s v="v3_180501V03F01"/>
    <s v="หลัก"/>
    <m/>
    <m/>
    <s v="180501V03F01"/>
  </r>
  <r>
    <s v="มรภ 1117-63-0023"/>
    <s v=". โครงการพัฒนามหาวิทยาลัยให้เป็น “Green &amp; Clean University”"/>
    <s v=". โครงการพัฒนามหาวิทยาลัยให้เป็น “Green &amp; Clean University”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นโยบายและแผน"/>
    <x v="41"/>
    <s v="มรภ."/>
    <s v="กระทรวงการอุดมศึกษา วิทยาศาสตร์ วิจัยและนวัตกรรม"/>
    <m/>
    <s v="v3_180501V03"/>
    <s v="v3_180501V03F01"/>
    <s v="หลัก"/>
    <m/>
    <m/>
    <s v="180501V03F01"/>
  </r>
  <r>
    <s v="นธ.9613-63-0001"/>
    <s v="โครงการก่อสร้างเขื่อนป้องกันตลิ่งคลองตันหยง หมู่ที่ ๑ ตำบลบูกิต"/>
    <s v="โครงการก่อสร้างเขื่อนป้องกันตลิ่งคลองตันหยง หมู่ที่ ๑ ตำบลบูกิต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อำเภอเจาะไอร้อง จังหวัดนราธิวาส"/>
    <x v="42"/>
    <s v="ปค."/>
    <s v="กระทรวงมหาดไทย"/>
    <m/>
    <s v="v3_180501V03"/>
    <s v="v3_180501V03F01"/>
    <s v="หลัก"/>
    <m/>
    <m/>
    <s v="180501V03F01"/>
  </r>
  <r>
    <s v="พย 0022-63-0004"/>
    <s v="โครงการปรับปรุงภุูมิทัศน์รอบคูเมืองระยะที่ ๓ อำเภอเมืองพะเยา จังหวัดพะเยา"/>
    <s v="โครงการปรับปรุงภุูมิทัศน์รอบคูเมืองระยะที่ ๓ 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n v="2563"/>
    <s v="พฤษภาคม 2563"/>
    <s v="พฤศจิกายน 2563"/>
    <s v="สำนักงานโยธาธิการและผังเมืองจังหวัดพะเยา"/>
    <x v="22"/>
    <s v="ยผ."/>
    <s v="กระทรวงมหาดไทย"/>
    <m/>
    <s v="v3_180501V03"/>
    <s v="v3_180501V03F01"/>
    <s v="หลัก"/>
    <m/>
    <m/>
    <s v="180501V03F01"/>
  </r>
  <r>
    <s v="ศธ 04248-63-0003"/>
    <s v="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"/>
    <s v="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"/>
    <s v="ด้านการสร้างการเติบโตบนคุณภาพชีวิตที่เป็นมิตรต่อสิ่งแวดล้อม"/>
    <n v="2563"/>
    <s v="กุมภาพันธ์ 2563"/>
    <s v="กันยายน 2563"/>
    <s v="สำนักงานเขตพื้นที่การศึกษามัธยมศึกษา เขต 18 (ชลบุรี-ระยอง)"/>
    <x v="2"/>
    <s v="สพฐ."/>
    <s v="กระทรวงศึกษาธิการ"/>
    <m/>
    <s v="v3_180501V03"/>
    <s v="v3_180501V03F01"/>
    <s v="หลัก"/>
    <m/>
    <m/>
    <s v="180501V03F01"/>
  </r>
  <r>
    <s v="พย 0022-63-0003"/>
    <s v="โครงการก่อสร้างระบบระบายน้ำเสียและป้องกันน้ำท่วมพื้นที่ชุมชนเทศบาลตำบลท่าวังทอง อำเภอเมืองพะเยา จังหวัดพะเยา"/>
    <s v="โครงการก่อสร้างระบบระบายน้ำเสียและป้องกันน้ำท่วมพื้นที่ชุมชนเทศบาลตำบลท่าวังทอง 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n v="2563"/>
    <s v="พฤษภาคม 2563"/>
    <s v="พฤศจิกายน 2563"/>
    <s v="สำนักงานโยธาธิการและผังเมืองจังหวัดพะเยา"/>
    <x v="22"/>
    <s v="ยผ."/>
    <s v="กระทรวงมหาดไทย"/>
    <m/>
    <s v="v3_180501V03"/>
    <s v="v3_180501V03F02"/>
    <s v="หลัก"/>
    <m/>
    <m/>
    <s v="180501V03F02"/>
  </r>
  <r>
    <s v="ศธ 04101-63-0015"/>
    <s v="มาตรการลดและคัดแยกขยะมูลฝอยในหน่วยงาน"/>
    <s v="มาตรการลดและคัดแยกขยะมูลฝอยในหน่วยงาน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เขตพื้นที่การศึกษาประถมศึกษาพิษณุโลก เขต 1"/>
    <x v="2"/>
    <s v="สพฐ."/>
    <s v="กระทรวงศึกษาธิการ"/>
    <m/>
    <s v="v3_180501V03"/>
    <s v="v3_180501V03F02"/>
    <s v="หลัก"/>
    <m/>
    <m/>
    <s v="180501V03F02"/>
  </r>
  <r>
    <s v="รง 0401-63-0001"/>
    <s v="โครงการคลินิกช่าง กรมพัฒนาฝีมือแรงงานร่วมรณรงค์ป้องกันและลดอุบัติเหตูทางถนนช่วงเทศกาลปีใหม่ ประจำปี 2563"/>
    <s v="โครงการคลินิกช่าง กรมพัฒนาฝีมือแรงงานร่วมรณรงค์ป้องกันและลดอุบัติเหตูทางถนนช่วงเทศกาลปีใหม่ ประจำปี 2563"/>
    <s v="ด้านการปรับสมดุลและพัฒนาระบบการบริหารจัดการภาครัฐ"/>
    <n v="2563"/>
    <s v="ธันวาคม 2562"/>
    <s v="มกราคม 2563"/>
    <s v="สำนักงานเลขานุการกรม"/>
    <x v="43"/>
    <s v="กพร."/>
    <s v="กระทรวงแรงงาน"/>
    <m/>
    <s v="v3_180501V03"/>
    <s v="v3_180501V03F02"/>
    <s v="หลัก"/>
    <m/>
    <m/>
    <s v="180501V03F03"/>
  </r>
  <r>
    <s v="ปข 0214-63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ประจวบคีรีขันธ์"/>
    <x v="5"/>
    <s v="สป.ทส."/>
    <s v="กระทรวงทรัพยากรธรรมชาติและสิ่งแวดล้อม"/>
    <m/>
    <s v="v3_180501V03"/>
    <s v="v3_180501V03F02"/>
    <s v="หลัก"/>
    <m/>
    <s v="https://emenscr.nesdc.go.th/viewer/view.html?id=y0l1WMkJ7QTy6V3mK2nM"/>
    <s v="180501V03F03"/>
  </r>
  <r>
    <s v="นร 0220-63-0019"/>
    <s v="โครงการประชาสัมพันธ์สร้างการเติบโตบนคุณภาพชีวิตที่เป็นมิตรกับสิ่งแวดล้อม"/>
    <s v="โครงการประชาสัมพันธ์สร้างการเติบโตบนคุณภาพชีวิต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5"/>
    <s v="สำนักพัฒนานโยบายและแผนการประชาสัมพันธ์"/>
    <x v="44"/>
    <s v="กปส."/>
    <s v="สำนักนายกรัฐมนตรี"/>
    <m/>
    <s v="v3_180501V03"/>
    <s v="v3_180501V03F02"/>
    <s v="หลัก"/>
    <m/>
    <s v="https://emenscr.nesdc.go.th/viewer/view.html?id=93Xrl1X0o1U1ypzoG1yj"/>
    <s v="180501V03F03"/>
  </r>
  <r>
    <s v="ยล 0214-63-0005"/>
    <s v="โครงการประสานความร่วมมือในการกำกับ ติดตาม การดำเนินงานตามแผนจัดการขยะมูลฝอยและของเสียอันตรายในพื้นที่ จังหวัดยะลา ปีงบประมาณ พ.ศ. 2563"/>
    <s v="โครงการประสานความร่วมมือในการกำกับ ติดตาม การดำเนินงานตามแผนจัดการขยะมูลฝอยและของเสียอันตรายในพื้นที่ จังหวัดยะลา ปีงบประมาณ พ.ศ. 2563"/>
    <s v="ด้านการสร้างการเติบโตบนคุณภาพชีวิตที่เป็นมิตรต่อสิ่งแวดล้อม"/>
    <n v="2563"/>
    <s v="ธันวาคม 2562"/>
    <s v="กันยายน 2563"/>
    <s v="สำนักงานทรัพยากรธรรมชาติและสิ่งแวดล้อมจังหวัด ยะลา"/>
    <x v="5"/>
    <s v="สป.ทส."/>
    <s v="กระทรวงทรัพยากรธรรมชาติและสิ่งแวดล้อม"/>
    <m/>
    <s v="v3_180501V03"/>
    <s v="v3_180501V03F02"/>
    <s v="หลัก"/>
    <m/>
    <s v="https://emenscr.nesdc.go.th/viewer/view.html?id=kwWyKrxWmJhry8KjnBN9"/>
    <s v="180501V03F03"/>
  </r>
  <r>
    <s v="ทส 0407.5-63-0007"/>
    <s v="โครงการฟื้นฟูทรัพยากรปะการังและหญ้าทะเลแบบบูรณาการทุกภาคส่วน ปีงบประมาณ พ.ศ. 2563"/>
    <s v="โครงการฟื้นฟูทรัพยากรปะการังและหญ้าทะเลแบบบูรณาการทุกภาคส่วน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ฝั่งตะวันออก"/>
    <x v="11"/>
    <s v="ทช."/>
    <s v="กระทรวงทรัพยากรธรรมชาติและสิ่งแวดล้อม"/>
    <m/>
    <s v="v3_180501V03"/>
    <s v="v3_180501V03F02"/>
    <s v="หลัก"/>
    <m/>
    <s v="https://emenscr.nesdc.go.th/viewer/view.html?id=LAMVMoQrdoSdGKaqZ545"/>
    <s v="180501V03F03"/>
  </r>
  <r>
    <s v="ทส 0407.8-63-0009"/>
    <s v="โครงการฟื้นฟูทรัพยากรปะการังเเละหญ้าทะเลเเบบบูรณาการทุกภาคส่วน ปีงบประมาณ พ.ศ.2563"/>
    <s v="โครงการฟื้นฟูทรัพยากรปะการังเเละหญ้าทะเลเเบบบูรณาการทุกภาคส่วน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กลาง"/>
    <x v="11"/>
    <s v="ทช."/>
    <s v="กระทรวงทรัพยากรธรรมชาติและสิ่งแวดล้อม"/>
    <m/>
    <s v="v3_180501V03"/>
    <s v="v3_180501V03F02"/>
    <s v="หลัก"/>
    <m/>
    <s v="https://emenscr.nesdc.go.th/viewer/view.html?id=XGkKK7YXZjhOkBMX0oa7"/>
    <s v="180501V03F03"/>
  </r>
  <r>
    <s v="ทส 0204-63-0001"/>
    <s v="โครงการแลกเปลี่ยนเรียนรู้ประสบการณ์ด้านการจัดการทรัพยากรธรรมชาติและสิ่งแวดล้อม ภายใต้ความร่วมมือระหว่างหน่วยราชการไทย - สิงคโปร์ (CSEP)"/>
    <s v="โครงการแลกเปลี่ยนเรียนรู้ประสบการณ์ด้านการจัดการทรัพยากรธรรมชาติและสิ่งแวดล้อม ภายใต้ความร่วมมือระหว่างหน่วยราชการไทย - สิงคโปร์ (CSEP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การต่างประเทศ"/>
    <x v="5"/>
    <s v="สป.ทส."/>
    <s v="กระทรวงทรัพยากรธรรมชาติและสิ่งแวดล้อม"/>
    <m/>
    <s v="v3_180501V03"/>
    <s v="v3_180501V03F02"/>
    <s v="หลัก"/>
    <m/>
    <s v="https://emenscr.nesdc.go.th/viewer/view.html?id=33zZArgGn3hJ18e4KBG0"/>
    <s v="180501V03F04"/>
  </r>
  <r>
    <s v="ทส 0438-63-0003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3"/>
    <x v="11"/>
    <s v="ทช."/>
    <s v="กระทรวงทรัพยากรธรรมชาติและสิ่งแวดล้อม"/>
    <m/>
    <s v="v3_180501V04"/>
    <s v="v3_180501V04F01"/>
    <s v="หลัก"/>
    <m/>
    <s v="https://emenscr.nesdc.go.th/viewer/view.html?id=23zjY22k6AcaNy3pQdBm"/>
    <s v="180501V04F01"/>
  </r>
  <r>
    <s v="ทส 0436-63-0013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1"/>
    <x v="11"/>
    <s v="ทช."/>
    <s v="กระทรวงทรัพยากรธรรมชาติและสิ่งแวดล้อม"/>
    <m/>
    <s v="v3_180501V04"/>
    <s v="v3_180501V04F01"/>
    <s v="หลัก"/>
    <m/>
    <s v="https://emenscr.nesdc.go.th/viewer/view.html?id=EaMr144R0QSxypBkqMQw"/>
    <s v="180501V04F01"/>
  </r>
  <r>
    <s v="ฉช 0017-63-0001"/>
    <s v="การจัดทำระบบติดตามและเฝ้าระวังช้างภายในพื้นที่เสี่ยงอำเภอสนามชัยเขตและอำเภอท่าตะเกียบ"/>
    <s v="การจัดทำระบบติดตามและเฝ้าระวังช้างภายในพื้นที่เสี่ยงอำเภอสนามชัยเขตและอำเภอท่าตะเกียบ"/>
    <s v="ด้านการสร้างการเติบโตบนคุณภาพชีวิตที่เป็นมิตรต่อสิ่งแวดล้อม"/>
    <n v="2563"/>
    <s v="กรกฎาคม 2563"/>
    <s v="มีนาคม 2564"/>
    <m/>
    <x v="45"/>
    <s v="ฉะเชิงเทรา"/>
    <s v="จังหวัดและกลุ่มจังหวัด"/>
    <m/>
    <s v="v3_180501V04"/>
    <s v="v3_180501V04F03"/>
    <s v="หลัก"/>
    <m/>
    <s v="https://emenscr.nesdc.go.th/viewer/view.html?id=43zGEeepE1ieZpjXjAKe"/>
    <s v="180501V04F03"/>
  </r>
  <r>
    <s v="ศธ0239-63-0009"/>
    <s v="โครงการการติดตามการขับเคลื่อนผลการดำเนินงานการเสริมสร้างคุณภาพชีวิตที่เป็นมิตรกับสิ่งแวดล้อมของสถานศึกษา ในพื้นที่เขตตรวจราชการที่ 1 สำนักงานศึกษาธิการภาค 1 ประจำปีงบประมาณ 2563"/>
    <s v="โครงการการติดตามการขับเคลื่อนผลการดำเนินงานการเสริมสร้างคุณภาพชีวิตที่เป็นมิตรกับสิ่งแวดล้อมของสถานศึกษา ในพื้นที่เขตตรวจราชการที่ 1 สำนักงานศึกษาธิการภาค 1 ประจำปีงบประมาณ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ศึกษาธิการภาค 1 (ลพบุรี)"/>
    <x v="1"/>
    <s v="สป.ศธ."/>
    <s v="กระทรวงศึกษาธิการ"/>
    <m/>
    <s v="v3_180501V04"/>
    <s v="v3_180501V04F03"/>
    <s v="หลัก"/>
    <m/>
    <s v="https://emenscr.nesdc.go.th/viewer/view.html?id=eKwA4GVWWZTaZLRQKmM7"/>
    <s v="180501V04F03"/>
  </r>
  <r>
    <s v="ศธ 0529-63-0020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มหาวิทยาลัยอุบลราชธานี"/>
    <x v="8"/>
    <s v="มอบ."/>
    <s v="กระทรวงการอุดมศึกษา วิทยาศาสตร์ วิจัยและนวัตกรรม"/>
    <m/>
    <s v="v3_180501V04"/>
    <s v="v3_180501V04F05"/>
    <s v="หลัก"/>
    <m/>
    <s v="https://emenscr.nesdc.go.th/viewer/view.html?id=rXYQRnBBKWFGkVddm2og"/>
    <s v="180501V04F05"/>
  </r>
  <r>
    <s v="ศธ 04074-63-0017"/>
    <s v="อนุรักษ์สิ่งแวดล้อมน้อมรับเศรษฐกิจพอเพียง สำนักงานเขตพื้นที่่การศึกษาประถมศึกษานครสวรรค์ เขต 2"/>
    <s v="อนุรักษ์สิ่งแวดล้อมน้อมรับเศรษฐกิจพอเพียง สำนักงานเขตพื้นที่่การศึกษาประถมศึกษานครสวรรค์ เขต 2"/>
    <s v="ด้านการสร้างการเติบโตบนคุณภาพชีวิตที่เป็นมิตรต่อสิ่งแวดล้อม"/>
    <n v="2563"/>
    <s v="ตุลาคม 2562"/>
    <s v="สิงหาคม 2563"/>
    <s v="สำนักงานเขตพื้นที่การศึกษาประถมศึกษานครสวรรค์ เขต 2"/>
    <x v="2"/>
    <s v="สพฐ."/>
    <s v="กระทรวงศึกษาธิการ"/>
    <m/>
    <s v="v3_180501V04"/>
    <s v="v3_180501V04F05"/>
    <s v="หลัก"/>
    <m/>
    <s v="https://emenscr.nesdc.go.th/viewer/view.html?id=z056EJaO4QUVwm89BdAr"/>
    <s v="180501V04F05"/>
  </r>
  <r>
    <s v="ศธ 04090-63-0010"/>
    <s v="อนุรักษ์สิ่งแวดล้อม"/>
    <s v="อนุรักษ์สิ่งแวดล้อม"/>
    <s v="ด้านการสร้างการเติบโตบนคุณภาพชีวิตที่เป็นมิตรต่อสิ่งแวดล้อม"/>
    <n v="2563"/>
    <s v="กรกฎาคม 2563"/>
    <s v="กันยายน 2563"/>
    <s v="สำนักงานเขตพื้นที่การศึกษาประถมศึกษาปราจีนบุรี เขต 1"/>
    <x v="2"/>
    <s v="สพฐ."/>
    <s v="กระทรวงศึกษาธิการ"/>
    <m/>
    <s v="v3_180501V04"/>
    <s v="v3_180501V04F05"/>
    <s v="หลัก"/>
    <m/>
    <m/>
    <s v="180501V04F05"/>
  </r>
  <r>
    <s v="ศธ 6593(13)-63-0005"/>
    <s v="โครงการของศูนย์วิจัยวิทยาศาสตร์สิ่งแวดล้อม"/>
    <s v="โครงการของศูนย์วิจัยวิทยาศาสตร์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คณะวิทยาศาสตร์"/>
    <x v="37"/>
    <s v="มช."/>
    <s v="กระทรวงการอุดมศึกษา วิทยาศาสตร์ วิจัยและนวัตกรรม"/>
    <m/>
    <s v="v3_180501V04"/>
    <s v="v3_180501V04F06"/>
    <s v="หลัก"/>
    <m/>
    <m/>
    <s v="180501V04F06"/>
  </r>
  <r>
    <s v="ไม่มี"/>
    <s v="ไม่มี"/>
    <s v="ไม่มี"/>
    <s v="ไม่มี"/>
    <s v="ไม่มี"/>
    <s v="ไม่มี"/>
    <s v="ไม่มี"/>
    <s v="ไม่มี"/>
    <x v="46"/>
    <s v="มจ."/>
    <s v="กระทรวงการอุดมศึกษา วิทยาศาสตร์ วิจัยและนวัตกรรม"/>
    <m/>
    <s v="v3_180501V01"/>
    <s v="v3_180501V01F01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47"/>
    <s v="มร.ชม."/>
    <s v="กระทรวงการอุดมศึกษา วิทยาศาสตร์ วิจัยและนวัตกรรม"/>
    <m/>
    <s v="v3_180501V01"/>
    <s v="v3_180501V01F01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48"/>
    <s v="มรล."/>
    <s v="กระทรวงการอุดมศึกษา วิทยาศาสตร์ วิจัยและนวัตกรรม"/>
    <m/>
    <s v="v3_180501V01"/>
    <s v="v3_180501V01F01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49"/>
    <s v="มรภ.บร."/>
    <s v="กระทรวงการอุดมศึกษา วิทยาศาสตร์ วิจัยและนวัตกรรม"/>
    <m/>
    <s v="v3_180501V01"/>
    <s v="v3_180501V01F01"/>
    <s v="หลัก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50"/>
    <s v="มศก."/>
    <s v="กระทรวงการอุดมศึกษา วิทยาศาสตร์ วิจัยและนวัตกรรม"/>
    <m/>
    <s v="v3_180501V01"/>
    <s v="v3_180501V01F01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51"/>
    <s v="มอ."/>
    <s v="กระทรวงการอุดมศึกษา วิทยาศาสตร์ วิจัยและนวัตกรรม"/>
    <m/>
    <s v="v3_180501V01"/>
    <s v="v3_180501V01F01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46"/>
    <s v="มจ."/>
    <s v="กระทรวงการอุดมศึกษา วิทยาศาสตร์ วิจัยและนวัตกรรม"/>
    <m/>
    <s v="v3_180501V01"/>
    <s v="v3_180501V01F02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47"/>
    <s v="มร.ชม."/>
    <s v="กระทรวงการอุดมศึกษา วิทยาศาสตร์ วิจัยและนวัตกรรม"/>
    <m/>
    <s v="v3_180501V01"/>
    <s v="v3_180501V01F02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48"/>
    <s v="มรล."/>
    <s v="กระทรวงการอุดมศึกษา วิทยาศาสตร์ วิจัยและนวัตกรรม"/>
    <m/>
    <s v="v3_180501V01"/>
    <s v="v3_180501V01F02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49"/>
    <s v="มรภ.บร."/>
    <s v="กระทรวงการอุดมศึกษา วิทยาศาสตร์ วิจัยและนวัตกรรม"/>
    <m/>
    <s v="v3_180501V01"/>
    <s v="v3_180501V01F02"/>
    <s v="หลัก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50"/>
    <s v="มศก."/>
    <s v="กระทรวงการอุดมศึกษา วิทยาศาสตร์ วิจัยและนวัตกรรม"/>
    <m/>
    <s v="v3_180501V01"/>
    <s v="v3_180501V01F02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51"/>
    <s v="มอ."/>
    <s v="กระทรวงการอุดมศึกษา วิทยาศาสตร์ วิจัยและนวัตกรรม"/>
    <m/>
    <s v="v3_180501V01"/>
    <s v="v3_180501V01F02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52"/>
    <s v="มสธ."/>
    <s v="กระทรวงการอุดมศึกษา วิทยาศาสตร์ วิจัยและนวัตกรรม"/>
    <m/>
    <s v="v3_180501V01"/>
    <s v="v3_180501V01F02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46"/>
    <s v="มจ."/>
    <s v="กระทรวงการอุดมศึกษา วิทยาศาสตร์ วิจัยและนวัตกรรม"/>
    <m/>
    <s v="v3_180501V02"/>
    <s v="v3_180501V02F01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48"/>
    <s v="มรล."/>
    <s v="กระทรวงการอุดมศึกษา วิทยาศาสตร์ วิจัยและนวัตกรรม"/>
    <m/>
    <s v="v3_180501V02"/>
    <s v="v3_180501V02F01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51"/>
    <s v="มอ."/>
    <s v="กระทรวงการอุดมศึกษา วิทยาศาสตร์ วิจัยและนวัตกรรม"/>
    <m/>
    <s v="v3_180501V02"/>
    <s v="v3_180501V02F01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30"/>
    <s v="สป.อก."/>
    <s v="กระทรวงงอตสาหกรรม"/>
    <m/>
    <s v="v3_180501V02"/>
    <s v="v3_180501V02F01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48"/>
    <s v="มรล."/>
    <s v="กระทรวงการอุดมศึกษา วิทยาศาสตร์ วิจัยและนวัตกรรม"/>
    <m/>
    <s v="v3_180501V02"/>
    <s v="v3_180501V02F02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49"/>
    <s v="มรภ.บร."/>
    <s v="กระทรวงการอุดมศึกษา วิทยาศาสตร์ วิจัยและนวัตกรรม"/>
    <m/>
    <s v="v3_180501V02"/>
    <s v="v3_180501V02F02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51"/>
    <s v="มอ."/>
    <s v="กระทรวงการอุดมศึกษา วิทยาศาสตร์ วิจัยและนวัตกรรม"/>
    <m/>
    <s v="v3_180501V02"/>
    <s v="v3_180501V02F02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24"/>
    <s v="สส."/>
    <s v="กระทรวงทรัพยากรธรรมชาติและสิ่งแวดล้อม"/>
    <m/>
    <s v="v3_180501V02"/>
    <s v="v3_180501V02F02"/>
    <s v="หลัก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20"/>
    <s v="สคทช."/>
    <s v="สำนักนายกรัฐมนตรี"/>
    <m/>
    <s v="v3_180501V02"/>
    <s v="v3_180501V02F02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53"/>
    <s v="มรภ.อบ."/>
    <s v="กระทรวงการอุดมศึกษา วิทยาศาสตร์ วิจัยและนวัตกรรม"/>
    <m/>
    <s v="v3_180501V02"/>
    <s v="v3_180501V02F03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20"/>
    <s v="สคทช."/>
    <s v="สำนักนายกรัฐมนตรี"/>
    <m/>
    <s v="v3_180501V02"/>
    <s v="v3_180501V02F03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48"/>
    <s v="มรล."/>
    <s v="กระทรวงการอุดมศึกษา วิทยาศาสตร์ วิจัยและนวัตกรรม"/>
    <m/>
    <s v="v3_180501V03"/>
    <s v="v3_180501V03F01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51"/>
    <s v="มอ."/>
    <s v="กระทรวงการอุดมศึกษา วิทยาศาสตร์ วิจัยและนวัตกรรม"/>
    <m/>
    <s v="v3_180501V03"/>
    <s v="v3_180501V03F01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54"/>
    <s v="กรมอนามัย"/>
    <s v="กระทรวงสาธารณสุข"/>
    <m/>
    <s v="v3_180501V03"/>
    <s v="v3_180501V03F01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46"/>
    <s v="มจ."/>
    <s v="กระทรวงการอุดมศึกษา วิทยาศาสตร์ วิจัยและนวัตกรรม"/>
    <m/>
    <s v="v3_180501V03"/>
    <s v="v3_180501V03F02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51"/>
    <s v="มอ."/>
    <s v="กระทรวงการอุดมศึกษา วิทยาศาสตร์ วิจัยและนวัตกรรม"/>
    <m/>
    <s v="v3_180501V03"/>
    <s v="v3_180501V03F02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54"/>
    <s v="กรมอนามัย"/>
    <s v="กระทรวงสาธารณสุข"/>
    <m/>
    <s v="v3_180501V03"/>
    <s v="v3_180501V03F02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48"/>
    <s v="มรล."/>
    <s v="กระทรวงการอุดมศึกษา วิทยาศาสตร์ วิจัยและนวัตกรรม"/>
    <m/>
    <s v="v3_180501V03"/>
    <s v="v3_180501V03F03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49"/>
    <s v="มรภ.บร."/>
    <s v="กระทรวงการอุดมศึกษา วิทยาศาสตร์ วิจัยและนวัตกรรม"/>
    <m/>
    <s v="v3_180501V03"/>
    <s v="v3_180501V03F03"/>
    <s v="หลัก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53"/>
    <s v="มรภ.อบ."/>
    <s v="กระทรวงการอุดมศึกษา วิทยาศาสตร์ วิจัยและนวัตกรรม"/>
    <m/>
    <s v="v3_180501V03"/>
    <s v="v3_180501V03F03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51"/>
    <s v="มอ."/>
    <s v="กระทรวงการอุดมศึกษา วิทยาศาสตร์ วิจัยและนวัตกรรม"/>
    <m/>
    <s v="v3_180501V03"/>
    <s v="v3_180501V03F03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54"/>
    <s v="กรมอนามัย"/>
    <s v="กระทรวงสาธารณสุข"/>
    <m/>
    <s v="v3_180501V04"/>
    <s v="v3_180501V04F01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10"/>
    <s v="สศช."/>
    <s v="สำนักนายกรัฐมนตรี"/>
    <m/>
    <s v="v3_180501V04"/>
    <s v="v3_180501V04F01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20"/>
    <s v="สคทช."/>
    <s v="สำนักนายกรัฐมนตรี"/>
    <m/>
    <s v="v3_180501V04"/>
    <s v="v3_180501V04F01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48"/>
    <s v="มรล."/>
    <s v="กระทรวงการอุดมศึกษา วิทยาศาสตร์ วิจัยและนวัตกรรม"/>
    <m/>
    <s v="v3_180501V04"/>
    <s v="v3_180501V04F02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5"/>
    <s v="สป.ทส."/>
    <s v="กระทรวงทรัพยากรธรรมชาติและสิ่งแวดล้อม"/>
    <m/>
    <s v="v3_180501V04"/>
    <s v="v3_180501V04F02"/>
    <s v="หลัก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48"/>
    <s v="มรล."/>
    <s v="กระทรวงการอุดมศึกษา วิทยาศาสตร์ วิจัยและนวัตกรรม"/>
    <m/>
    <s v="v3_180501V04"/>
    <s v="v3_180501V04F03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48"/>
    <s v="มรล."/>
    <s v="กระทรวงการอุดมศึกษา วิทยาศาสตร์ วิจัยและนวัตกรรม"/>
    <m/>
    <s v="v3_180501V04"/>
    <s v="v3_180501V04F04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49"/>
    <s v="มรภ.บร."/>
    <s v="กระทรวงการอุดมศึกษา วิทยาศาสตร์ วิจัยและนวัตกรรม"/>
    <m/>
    <s v="v3_180501V04"/>
    <s v="v3_180501V04F04"/>
    <s v="หลัก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51"/>
    <s v="มอ."/>
    <s v="กระทรวงการอุดมศึกษา วิทยาศาสตร์ วิจัยและนวัตกรรม"/>
    <m/>
    <s v="v3_180501V04"/>
    <s v="v3_180501V04F04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52"/>
    <s v="มสธ."/>
    <s v="กระทรวงการอุดมศึกษา วิทยาศาสตร์ วิจัยและนวัตกรรม"/>
    <m/>
    <s v="v3_180501V04"/>
    <s v="v3_180501V04F04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55"/>
    <s v="สทป."/>
    <s v="อื่นๆ"/>
    <m/>
    <s v="v3_180501V04"/>
    <s v="v3_180501V04F04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54"/>
    <s v="กรมอนามัย"/>
    <s v="กระทรวงสาธารณสุข"/>
    <m/>
    <s v="v3_180501V04"/>
    <s v="v3_180501V04F04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51"/>
    <s v="มอ."/>
    <s v="กระทรวงการอุดมศึกษา วิทยาศาสตร์ วิจัยและนวัตกรรม"/>
    <m/>
    <s v="v3_180501V04"/>
    <s v="v3_180501V04F06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4"/>
    <s v="สผ."/>
    <s v="กระทรวงทรัพยากรธรรมชาติและสิ่งแวดล้อม"/>
    <m/>
    <s v="v3_180501V04"/>
    <s v="v3_180501V04F06"/>
    <s v="รอง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54"/>
    <s v="กรมอนามัย"/>
    <s v="กระทรวงสาธารณสุข"/>
    <m/>
    <s v="v3_180501V04"/>
    <s v="v3_180501V04F06"/>
    <s v="รอง"/>
    <s v="ไม่มีโครงการ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1CB61F-0CCC-486E-B0F2-D6CA9E270C51}" name="PivotTable1" cacheId="262" applyNumberFormats="0" applyBorderFormats="0" applyFontFormats="0" applyPatternFormats="0" applyAlignmentFormats="0" applyWidthHeightFormats="1" dataCaption="ค่า" grandTotalCaption="รวมจำนวนโครงการทั้งหมด" updatedVersion="6" minRefreshableVersion="3" useAutoFormatting="1" itemPrintTitles="1" createdVersion="7" indent="0" outline="1" outlineData="1" multipleFieldFilters="0" rowHeaderCaption="" colHeaderCaption="ปีงบประมาณ">
  <location ref="A1:J43" firstHeaderRow="1" firstDataRow="2" firstDataCol="1"/>
  <pivotFields count="18">
    <pivotField showAll="0"/>
    <pivotField showAll="0"/>
    <pivotField showAll="0"/>
    <pivotField showAll="0"/>
    <pivotField axis="axisCol" showAll="0">
      <items count="9">
        <item x="6"/>
        <item x="7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0"/>
        <item x="1"/>
        <item x="2"/>
        <item x="3"/>
        <item t="default"/>
      </items>
    </pivotField>
    <pivotField axis="axisRow" dataField="1" showAll="0" sortType="ascending">
      <items count="15">
        <item x="2"/>
        <item x="0"/>
        <item x="5"/>
        <item x="6"/>
        <item x="7"/>
        <item x="10"/>
        <item x="4"/>
        <item x="12"/>
        <item x="9"/>
        <item x="13"/>
        <item x="11"/>
        <item x="8"/>
        <item x="1"/>
        <item x="3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2">
    <field x="13"/>
    <field x="14"/>
  </rowFields>
  <rowItems count="41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>
      <x v="9"/>
    </i>
    <i r="1">
      <x/>
    </i>
    <i r="1">
      <x v="1"/>
    </i>
    <i>
      <x v="10"/>
    </i>
    <i r="1">
      <x/>
    </i>
    <i r="1">
      <x v="1"/>
    </i>
    <i>
      <x v="11"/>
    </i>
    <i r="1">
      <x/>
    </i>
    <i r="1">
      <x v="1"/>
    </i>
    <i>
      <x v="12"/>
    </i>
    <i r="1">
      <x/>
    </i>
    <i r="1">
      <x v="1"/>
    </i>
    <i>
      <x v="13"/>
    </i>
    <i r="1">
      <x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ปัจจัย" fld="13" subtotal="count" baseField="0" baseItem="0"/>
  </dataFields>
  <formats count="27">
    <format dxfId="271">
      <pivotArea type="all" dataOnly="0" outline="0" fieldPosition="0"/>
    </format>
    <format dxfId="270">
      <pivotArea outline="0" collapsedLevelsAreSubtotals="1" fieldPosition="0"/>
    </format>
    <format dxfId="269">
      <pivotArea type="origin" dataOnly="0" labelOnly="1" outline="0" fieldPosition="0"/>
    </format>
    <format dxfId="268">
      <pivotArea field="4" type="button" dataOnly="0" labelOnly="1" outline="0" axis="axisCol" fieldPosition="0"/>
    </format>
    <format dxfId="267">
      <pivotArea type="topRight" dataOnly="0" labelOnly="1" outline="0" fieldPosition="0"/>
    </format>
    <format dxfId="266">
      <pivotArea field="12" type="button" dataOnly="0" labelOnly="1" outline="0"/>
    </format>
    <format dxfId="265">
      <pivotArea dataOnly="0" labelOnly="1" grandRow="1" outline="0" fieldPosition="0"/>
    </format>
    <format dxfId="264">
      <pivotArea dataOnly="0" labelOnly="1" fieldPosition="0">
        <references count="1">
          <reference field="4" count="0"/>
        </references>
      </pivotArea>
    </format>
    <format dxfId="263">
      <pivotArea dataOnly="0" labelOnly="1" grandCol="1" outline="0" fieldPosition="0"/>
    </format>
    <format dxfId="262">
      <pivotArea type="all" dataOnly="0" outline="0" fieldPosition="0"/>
    </format>
    <format dxfId="261">
      <pivotArea outline="0" collapsedLevelsAreSubtotals="1" fieldPosition="0"/>
    </format>
    <format dxfId="260">
      <pivotArea type="origin" dataOnly="0" labelOnly="1" outline="0" fieldPosition="0"/>
    </format>
    <format dxfId="259">
      <pivotArea field="4" type="button" dataOnly="0" labelOnly="1" outline="0" axis="axisCol" fieldPosition="0"/>
    </format>
    <format dxfId="258">
      <pivotArea type="topRight" dataOnly="0" labelOnly="1" outline="0" fieldPosition="0"/>
    </format>
    <format dxfId="257">
      <pivotArea field="12" type="button" dataOnly="0" labelOnly="1" outline="0"/>
    </format>
    <format dxfId="256">
      <pivotArea dataOnly="0" labelOnly="1" grandRow="1" outline="0" fieldPosition="0"/>
    </format>
    <format dxfId="255">
      <pivotArea dataOnly="0" labelOnly="1" fieldPosition="0">
        <references count="1">
          <reference field="4" count="0"/>
        </references>
      </pivotArea>
    </format>
    <format dxfId="254">
      <pivotArea dataOnly="0" labelOnly="1" grandCol="1" outline="0" fieldPosition="0"/>
    </format>
    <format dxfId="253">
      <pivotArea type="all" dataOnly="0" outline="0" fieldPosition="0"/>
    </format>
    <format dxfId="252">
      <pivotArea outline="0" collapsedLevelsAreSubtotals="1" fieldPosition="0"/>
    </format>
    <format dxfId="251">
      <pivotArea type="origin" dataOnly="0" labelOnly="1" outline="0" fieldPosition="0"/>
    </format>
    <format dxfId="250">
      <pivotArea field="4" type="button" dataOnly="0" labelOnly="1" outline="0" axis="axisCol" fieldPosition="0"/>
    </format>
    <format dxfId="249">
      <pivotArea type="topRight" dataOnly="0" labelOnly="1" outline="0" fieldPosition="0"/>
    </format>
    <format dxfId="248">
      <pivotArea field="12" type="button" dataOnly="0" labelOnly="1" outline="0"/>
    </format>
    <format dxfId="247">
      <pivotArea dataOnly="0" labelOnly="1" grandRow="1" outline="0" fieldPosition="0"/>
    </format>
    <format dxfId="246">
      <pivotArea dataOnly="0" labelOnly="1" fieldPosition="0">
        <references count="1">
          <reference field="4" count="0"/>
        </references>
      </pivotArea>
    </format>
    <format dxfId="245">
      <pivotArea dataOnly="0" labelOnly="1" grandCol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F40E46-20E2-487F-885A-E6BCF4A6E679}" name="PivotTable4" cacheId="26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D4:D61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9">
        <item x="31"/>
        <item x="42"/>
        <item x="24"/>
        <item x="12"/>
        <item x="11"/>
        <item x="38"/>
        <item x="25"/>
        <item x="16"/>
        <item x="44"/>
        <item x="15"/>
        <item x="43"/>
        <item x="17"/>
        <item x="22"/>
        <item x="6"/>
        <item x="29"/>
        <item x="14"/>
        <item x="54"/>
        <item x="32"/>
        <item x="13"/>
        <item x="19"/>
        <item x="45"/>
        <item x="39"/>
        <item x="28"/>
        <item x="37"/>
        <item x="33"/>
        <item x="0"/>
        <item x="46"/>
        <item x="7"/>
        <item x="47"/>
        <item x="27"/>
        <item x="23"/>
        <item x="49"/>
        <item x="40"/>
        <item x="41"/>
        <item x="48"/>
        <item x="53"/>
        <item x="34"/>
        <item x="50"/>
        <item x="51"/>
        <item x="52"/>
        <item x="8"/>
        <item x="9"/>
        <item x="55"/>
        <item x="2"/>
        <item x="20"/>
        <item x="36"/>
        <item x="18"/>
        <item x="35"/>
        <item x="4"/>
        <item x="5"/>
        <item x="1"/>
        <item x="30"/>
        <item m="1" x="57"/>
        <item x="3"/>
        <item m="1" x="56"/>
        <item x="21"/>
        <item x="10"/>
        <item x="2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3"/>
    </i>
    <i>
      <x v="55"/>
    </i>
    <i>
      <x v="56"/>
    </i>
    <i>
      <x v="57"/>
    </i>
    <i t="grand">
      <x/>
    </i>
  </rowItems>
  <colItems count="1">
    <i/>
  </colItems>
  <formats count="10">
    <format dxfId="9">
      <pivotArea type="all" dataOnly="0" outline="0" fieldPosition="0"/>
    </format>
    <format dxfId="8">
      <pivotArea field="8" type="button" dataOnly="0" labelOnly="1" outline="0" axis="axisRow" fieldPosition="0"/>
    </format>
    <format dxfId="7">
      <pivotArea dataOnly="0" labelOnly="1" fieldPosition="0">
        <references count="1">
          <reference field="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8" count="6">
            <x v="50"/>
            <x v="51"/>
            <x v="53"/>
            <x v="55"/>
            <x v="56"/>
            <x v="57"/>
          </reference>
        </references>
      </pivotArea>
    </format>
    <format dxfId="5">
      <pivotArea dataOnly="0" labelOnly="1" grandRow="1" outline="0" fieldPosition="0"/>
    </format>
    <format dxfId="4">
      <pivotArea type="all" dataOnly="0" outline="0" fieldPosition="0"/>
    </format>
    <format dxfId="3">
      <pivotArea field="8" type="button" dataOnly="0" labelOnly="1" outline="0" axis="axisRow" fieldPosition="0"/>
    </format>
    <format dxfId="2">
      <pivotArea dataOnly="0" labelOnly="1" fieldPosition="0">
        <references count="1">
          <reference field="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">
      <pivotArea dataOnly="0" labelOnly="1" fieldPosition="0">
        <references count="1">
          <reference field="8" count="6">
            <x v="50"/>
            <x v="51"/>
            <x v="53"/>
            <x v="55"/>
            <x v="56"/>
            <x v="57"/>
          </reference>
        </references>
      </pivotArea>
    </format>
    <format dxfId="0">
      <pivotArea dataOnly="0" labelOnly="1" grandRow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2" cacheId="263" applyNumberFormats="0" applyBorderFormats="0" applyFontFormats="0" applyPatternFormats="0" applyAlignmentFormats="0" applyWidthHeightFormats="1" dataCaption="ค่า" grandTotalCaption="จำนวนโครงการ/การดำเนินการ" updatedVersion="6" minRefreshableVersion="3" useAutoFormatting="1" itemPrintTitles="1" createdVersion="7" indent="0" outline="1" outlineData="1" multipleFieldFilters="0" chartFormat="1" rowHeaderCaption="หน่วยงานระดับกระทรวง/กรม">
  <location ref="A4:B109" firstHeaderRow="1" firstDataRow="1" firstDataCol="1"/>
  <pivotFields count="16">
    <pivotField dataField="1" showAll="0"/>
    <pivotField showAll="0"/>
    <pivotField showAll="0"/>
    <pivotField showAll="0">
      <items count="7">
        <item m="1" x="3"/>
        <item m="1" x="5"/>
        <item x="0"/>
        <item x="1"/>
        <item x="2"/>
        <item m="1" x="4"/>
        <item t="default"/>
      </items>
    </pivotField>
    <pivotField showAll="0"/>
    <pivotField showAll="0"/>
    <pivotField showAll="0"/>
    <pivotField axis="axisRow" showAll="0">
      <items count="35">
        <item m="1" x="18"/>
        <item m="1" x="25"/>
        <item x="12"/>
        <item x="11"/>
        <item m="1" x="20"/>
        <item x="16"/>
        <item m="1" x="32"/>
        <item x="15"/>
        <item m="1" x="33"/>
        <item m="1" x="22"/>
        <item x="6"/>
        <item x="14"/>
        <item m="1" x="26"/>
        <item x="13"/>
        <item m="1" x="31"/>
        <item m="1" x="23"/>
        <item m="1" x="24"/>
        <item m="1" x="21"/>
        <item x="0"/>
        <item x="7"/>
        <item m="1" x="30"/>
        <item m="1" x="27"/>
        <item m="1" x="29"/>
        <item x="8"/>
        <item x="9"/>
        <item x="2"/>
        <item m="1" x="28"/>
        <item m="1" x="17"/>
        <item x="4"/>
        <item x="5"/>
        <item x="1"/>
        <item m="1" x="19"/>
        <item x="10"/>
        <item x="3"/>
        <item t="default"/>
      </items>
    </pivotField>
    <pivotField showAll="0"/>
    <pivotField axis="axisRow" showAll="0">
      <items count="12">
        <item m="1" x="9"/>
        <item x="0"/>
        <item x="7"/>
        <item m="1" x="8"/>
        <item x="2"/>
        <item x="6"/>
        <item m="1" x="10"/>
        <item x="1"/>
        <item x="3"/>
        <item x="4"/>
        <item x="5"/>
        <item t="default"/>
      </items>
    </pivotField>
    <pivotField showAll="0"/>
    <pivotField axis="axisRow" showAll="0">
      <items count="9">
        <item m="1" x="7"/>
        <item m="1" x="6"/>
        <item m="1" x="5"/>
        <item m="1" x="4"/>
        <item x="0"/>
        <item x="1"/>
        <item x="2"/>
        <item x="3"/>
        <item t="default"/>
      </items>
    </pivotField>
    <pivotField axis="axisRow" showAll="0">
      <items count="44">
        <item m="1" x="33"/>
        <item m="1" x="38"/>
        <item m="1" x="24"/>
        <item m="1" x="27"/>
        <item m="1" x="30"/>
        <item m="1" x="35"/>
        <item m="1" x="13"/>
        <item m="1" x="17"/>
        <item m="1" x="20"/>
        <item m="1" x="25"/>
        <item m="1" x="37"/>
        <item m="1" x="39"/>
        <item m="1" x="42"/>
        <item m="1" x="14"/>
        <item m="1" x="18"/>
        <item m="1" x="22"/>
        <item m="1" x="12"/>
        <item m="1" x="32"/>
        <item m="1" x="36"/>
        <item m="1" x="23"/>
        <item m="1" x="26"/>
        <item m="1" x="15"/>
        <item m="1" x="34"/>
        <item m="1" x="41"/>
        <item m="1" x="11"/>
        <item m="1" x="31"/>
        <item m="1" x="21"/>
        <item m="1" x="28"/>
        <item m="1" x="16"/>
        <item m="1" x="19"/>
        <item m="1" x="40"/>
        <item m="1" x="29"/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</pivotFields>
  <rowFields count="4">
    <field x="9"/>
    <field x="7"/>
    <field x="11"/>
    <field x="12"/>
  </rowFields>
  <rowItems count="105">
    <i>
      <x v="1"/>
    </i>
    <i r="1">
      <x v="18"/>
    </i>
    <i r="2">
      <x v="4"/>
    </i>
    <i r="3">
      <x v="32"/>
    </i>
    <i r="1">
      <x v="19"/>
    </i>
    <i r="2">
      <x v="5"/>
    </i>
    <i r="3">
      <x v="40"/>
    </i>
    <i r="1">
      <x v="23"/>
    </i>
    <i r="2">
      <x v="5"/>
    </i>
    <i r="3">
      <x v="33"/>
    </i>
    <i r="1">
      <x v="33"/>
    </i>
    <i r="2">
      <x v="6"/>
    </i>
    <i r="3">
      <x v="36"/>
    </i>
    <i r="2">
      <x v="7"/>
    </i>
    <i r="3">
      <x v="37"/>
    </i>
    <i>
      <x v="2"/>
    </i>
    <i r="1">
      <x v="5"/>
    </i>
    <i r="2">
      <x v="7"/>
    </i>
    <i r="3">
      <x v="39"/>
    </i>
    <i>
      <x v="4"/>
    </i>
    <i r="1">
      <x v="2"/>
    </i>
    <i r="2">
      <x v="5"/>
    </i>
    <i r="3">
      <x v="41"/>
    </i>
    <i r="1">
      <x v="3"/>
    </i>
    <i r="2">
      <x v="4"/>
    </i>
    <i r="3">
      <x v="32"/>
    </i>
    <i r="2">
      <x v="6"/>
    </i>
    <i r="3">
      <x v="36"/>
    </i>
    <i r="1">
      <x v="11"/>
    </i>
    <i r="2">
      <x v="4"/>
    </i>
    <i r="3">
      <x v="32"/>
    </i>
    <i r="2">
      <x v="5"/>
    </i>
    <i r="3">
      <x v="40"/>
    </i>
    <i r="1">
      <x v="13"/>
    </i>
    <i r="2">
      <x v="4"/>
    </i>
    <i r="3">
      <x v="32"/>
    </i>
    <i r="2">
      <x v="7"/>
    </i>
    <i r="3">
      <x v="39"/>
    </i>
    <i r="1">
      <x v="28"/>
    </i>
    <i r="2">
      <x v="4"/>
    </i>
    <i r="3">
      <x v="32"/>
    </i>
    <i r="2">
      <x v="5"/>
    </i>
    <i r="3">
      <x v="40"/>
    </i>
    <i r="3">
      <x v="41"/>
    </i>
    <i r="2">
      <x v="7"/>
    </i>
    <i r="3">
      <x v="37"/>
    </i>
    <i r="3">
      <x v="38"/>
    </i>
    <i r="1">
      <x v="29"/>
    </i>
    <i r="2">
      <x v="4"/>
    </i>
    <i r="3">
      <x v="32"/>
    </i>
    <i r="3">
      <x v="34"/>
    </i>
    <i r="2">
      <x v="5"/>
    </i>
    <i r="3">
      <x v="33"/>
    </i>
    <i r="3">
      <x v="35"/>
    </i>
    <i r="3">
      <x v="41"/>
    </i>
    <i r="2">
      <x v="6"/>
    </i>
    <i r="3">
      <x v="36"/>
    </i>
    <i r="2">
      <x v="7"/>
    </i>
    <i r="3">
      <x v="37"/>
    </i>
    <i r="3">
      <x v="38"/>
    </i>
    <i r="3">
      <x v="39"/>
    </i>
    <i>
      <x v="5"/>
    </i>
    <i r="1">
      <x v="7"/>
    </i>
    <i r="2">
      <x v="4"/>
    </i>
    <i r="3">
      <x v="32"/>
    </i>
    <i r="2">
      <x v="5"/>
    </i>
    <i r="3">
      <x v="41"/>
    </i>
    <i>
      <x v="7"/>
    </i>
    <i r="1">
      <x v="25"/>
    </i>
    <i r="2">
      <x v="4"/>
    </i>
    <i r="3">
      <x v="32"/>
    </i>
    <i r="3">
      <x v="34"/>
    </i>
    <i r="2">
      <x v="5"/>
    </i>
    <i r="3">
      <x v="33"/>
    </i>
    <i r="3">
      <x v="35"/>
    </i>
    <i r="3">
      <x v="40"/>
    </i>
    <i r="2">
      <x v="6"/>
    </i>
    <i r="3">
      <x v="36"/>
    </i>
    <i r="2">
      <x v="7"/>
    </i>
    <i r="3">
      <x v="38"/>
    </i>
    <i r="1">
      <x v="30"/>
    </i>
    <i r="2">
      <x v="4"/>
    </i>
    <i r="3">
      <x v="32"/>
    </i>
    <i r="3">
      <x v="34"/>
    </i>
    <i r="2">
      <x v="5"/>
    </i>
    <i r="3">
      <x v="33"/>
    </i>
    <i r="3">
      <x v="35"/>
    </i>
    <i r="2">
      <x v="7"/>
    </i>
    <i r="3">
      <x v="37"/>
    </i>
    <i>
      <x v="8"/>
    </i>
    <i r="1">
      <x v="10"/>
    </i>
    <i r="2">
      <x v="6"/>
    </i>
    <i r="3">
      <x v="42"/>
    </i>
    <i r="2">
      <x v="7"/>
    </i>
    <i r="3">
      <x v="37"/>
    </i>
    <i r="3">
      <x v="39"/>
    </i>
    <i>
      <x v="9"/>
    </i>
    <i r="1">
      <x v="24"/>
    </i>
    <i r="2">
      <x v="4"/>
    </i>
    <i r="3">
      <x v="32"/>
    </i>
    <i>
      <x v="10"/>
    </i>
    <i r="1">
      <x v="32"/>
    </i>
    <i r="2">
      <x v="5"/>
    </i>
    <i r="3">
      <x v="35"/>
    </i>
    <i t="grand">
      <x/>
    </i>
  </rowItems>
  <colItems count="1">
    <i/>
  </colItems>
  <dataFields count="1">
    <dataField name="จำนวนโครงการ/การดำเนินการ" fld="0" subtotal="count" baseField="0" baseItem="0"/>
  </dataFields>
  <formats count="235">
    <format dxfId="244">
      <pivotArea type="all" dataOnly="0" outline="0" fieldPosition="0"/>
    </format>
    <format dxfId="243">
      <pivotArea outline="0" collapsedLevelsAreSubtotals="1" fieldPosition="0"/>
    </format>
    <format dxfId="242">
      <pivotArea type="origin" dataOnly="0" labelOnly="1" outline="0" fieldPosition="0"/>
    </format>
    <format dxfId="241">
      <pivotArea field="3" type="button" dataOnly="0" labelOnly="1" outline="0"/>
    </format>
    <format dxfId="240">
      <pivotArea type="topRight" dataOnly="0" labelOnly="1" outline="0" fieldPosition="0"/>
    </format>
    <format dxfId="239">
      <pivotArea field="9" type="button" dataOnly="0" labelOnly="1" outline="0" axis="axisRow" fieldPosition="0"/>
    </format>
    <format dxfId="238">
      <pivotArea dataOnly="0" labelOnly="1" fieldPosition="0">
        <references count="1">
          <reference field="9" count="0"/>
        </references>
      </pivotArea>
    </format>
    <format dxfId="237">
      <pivotArea dataOnly="0" labelOnly="1" grandRow="1" outline="0" fieldPosition="0"/>
    </format>
    <format dxfId="236">
      <pivotArea dataOnly="0" labelOnly="1" fieldPosition="0">
        <references count="2">
          <reference field="7" count="1">
            <x v="27"/>
          </reference>
          <reference field="9" count="1" selected="0">
            <x v="0"/>
          </reference>
        </references>
      </pivotArea>
    </format>
    <format dxfId="235">
      <pivotArea dataOnly="0" labelOnly="1" fieldPosition="0">
        <references count="2">
          <reference field="7" count="9">
            <x v="16"/>
            <x v="17"/>
            <x v="18"/>
            <x v="19"/>
            <x v="20"/>
            <x v="21"/>
            <x v="22"/>
            <x v="23"/>
            <x v="31"/>
          </reference>
          <reference field="9" count="1" selected="0">
            <x v="1"/>
          </reference>
        </references>
      </pivotArea>
    </format>
    <format dxfId="234">
      <pivotArea dataOnly="0" labelOnly="1" fieldPosition="0">
        <references count="2">
          <reference field="7" count="2">
            <x v="0"/>
            <x v="5"/>
          </reference>
          <reference field="9" count="1" selected="0">
            <x v="2"/>
          </reference>
        </references>
      </pivotArea>
    </format>
    <format dxfId="233">
      <pivotArea dataOnly="0" labelOnly="1" fieldPosition="0">
        <references count="2">
          <reference field="7" count="1">
            <x v="12"/>
          </reference>
          <reference field="9" count="1" selected="0">
            <x v="3"/>
          </reference>
        </references>
      </pivotArea>
    </format>
    <format dxfId="232">
      <pivotArea dataOnly="0" labelOnly="1" fieldPosition="0">
        <references count="2">
          <reference field="7" count="7">
            <x v="2"/>
            <x v="3"/>
            <x v="4"/>
            <x v="11"/>
            <x v="13"/>
            <x v="28"/>
            <x v="29"/>
          </reference>
          <reference field="9" count="1" selected="0">
            <x v="4"/>
          </reference>
        </references>
      </pivotArea>
    </format>
    <format dxfId="231">
      <pivotArea dataOnly="0" labelOnly="1" fieldPosition="0">
        <references count="2">
          <reference field="7" count="3">
            <x v="1"/>
            <x v="7"/>
            <x v="9"/>
          </reference>
          <reference field="9" count="1" selected="0">
            <x v="5"/>
          </reference>
        </references>
      </pivotArea>
    </format>
    <format dxfId="230">
      <pivotArea dataOnly="0" labelOnly="1" fieldPosition="0">
        <references count="2">
          <reference field="7" count="1">
            <x v="8"/>
          </reference>
          <reference field="9" count="1" selected="0">
            <x v="6"/>
          </reference>
        </references>
      </pivotArea>
    </format>
    <format dxfId="229">
      <pivotArea dataOnly="0" labelOnly="1" fieldPosition="0">
        <references count="2">
          <reference field="7" count="3">
            <x v="25"/>
            <x v="26"/>
            <x v="30"/>
          </reference>
          <reference field="9" count="1" selected="0">
            <x v="7"/>
          </reference>
        </references>
      </pivotArea>
    </format>
    <format dxfId="228">
      <pivotArea dataOnly="0" labelOnly="1" fieldPosition="0">
        <references count="2">
          <reference field="7" count="1">
            <x v="10"/>
          </reference>
          <reference field="9" count="1" selected="0">
            <x v="8"/>
          </reference>
        </references>
      </pivotArea>
    </format>
    <format dxfId="227">
      <pivotArea dataOnly="0" labelOnly="1" fieldPosition="0">
        <references count="2">
          <reference field="7" count="3">
            <x v="14"/>
            <x v="15"/>
            <x v="24"/>
          </reference>
          <reference field="9" count="1" selected="0">
            <x v="9"/>
          </reference>
        </references>
      </pivotArea>
    </format>
    <format dxfId="226">
      <pivotArea dataOnly="0" labelOnly="1" fieldPosition="0">
        <references count="2">
          <reference field="7" count="2">
            <x v="6"/>
            <x v="32"/>
          </reference>
          <reference field="9" count="1" selected="0">
            <x v="10"/>
          </reference>
        </references>
      </pivotArea>
    </format>
    <format dxfId="225">
      <pivotArea dataOnly="0" labelOnly="1" fieldPosition="0">
        <references count="3">
          <reference field="7" count="1" selected="0">
            <x v="27"/>
          </reference>
          <reference field="9" count="1" selected="0">
            <x v="0"/>
          </reference>
          <reference field="11" count="1">
            <x v="2"/>
          </reference>
        </references>
      </pivotArea>
    </format>
    <format dxfId="224">
      <pivotArea dataOnly="0" labelOnly="1" fieldPosition="0">
        <references count="3">
          <reference field="7" count="1" selected="0">
            <x v="16"/>
          </reference>
          <reference field="9" count="1" selected="0">
            <x v="1"/>
          </reference>
          <reference field="11" count="2">
            <x v="0"/>
            <x v="3"/>
          </reference>
        </references>
      </pivotArea>
    </format>
    <format dxfId="223">
      <pivotArea dataOnly="0" labelOnly="1" fieldPosition="0">
        <references count="3">
          <reference field="7" count="1" selected="0">
            <x v="17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22">
      <pivotArea dataOnly="0" labelOnly="1" fieldPosition="0">
        <references count="3">
          <reference field="7" count="1" selected="0">
            <x v="18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21">
      <pivotArea dataOnly="0" labelOnly="1" fieldPosition="0">
        <references count="3">
          <reference field="7" count="1" selected="0">
            <x v="19"/>
          </reference>
          <reference field="9" count="1" selected="0">
            <x v="1"/>
          </reference>
          <reference field="11" count="1">
            <x v="3"/>
          </reference>
        </references>
      </pivotArea>
    </format>
    <format dxfId="220">
      <pivotArea dataOnly="0" labelOnly="1" fieldPosition="0">
        <references count="3">
          <reference field="7" count="1" selected="0">
            <x v="20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219">
      <pivotArea dataOnly="0" labelOnly="1" fieldPosition="0">
        <references count="3">
          <reference field="7" count="1" selected="0">
            <x v="21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218">
      <pivotArea dataOnly="0" labelOnly="1" fieldPosition="0">
        <references count="3">
          <reference field="7" count="1" selected="0">
            <x v="22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217">
      <pivotArea dataOnly="0" labelOnly="1" fieldPosition="0">
        <references count="3">
          <reference field="7" count="1" selected="0">
            <x v="23"/>
          </reference>
          <reference field="9" count="1" selected="0">
            <x v="1"/>
          </reference>
          <reference field="11" count="1">
            <x v="3"/>
          </reference>
        </references>
      </pivotArea>
    </format>
    <format dxfId="216">
      <pivotArea dataOnly="0" labelOnly="1" fieldPosition="0">
        <references count="3">
          <reference field="7" count="1" selected="0">
            <x v="31"/>
          </reference>
          <reference field="9" count="1" selected="0">
            <x v="1"/>
          </reference>
          <reference field="11" count="1">
            <x v="1"/>
          </reference>
        </references>
      </pivotArea>
    </format>
    <format dxfId="215">
      <pivotArea dataOnly="0" labelOnly="1" fieldPosition="0">
        <references count="3">
          <reference field="7" count="1" selected="0">
            <x v="0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214">
      <pivotArea dataOnly="0" labelOnly="1" fieldPosition="0">
        <references count="3">
          <reference field="7" count="1" selected="0">
            <x v="5"/>
          </reference>
          <reference field="9" count="1" selected="0">
            <x v="2"/>
          </reference>
          <reference field="11" count="1">
            <x v="1"/>
          </reference>
        </references>
      </pivotArea>
    </format>
    <format dxfId="213">
      <pivotArea dataOnly="0" labelOnly="1" fieldPosition="0">
        <references count="3">
          <reference field="7" count="1" selected="0">
            <x v="12"/>
          </reference>
          <reference field="9" count="1" selected="0">
            <x v="3"/>
          </reference>
          <reference field="11" count="1">
            <x v="1"/>
          </reference>
        </references>
      </pivotArea>
    </format>
    <format dxfId="212">
      <pivotArea dataOnly="0" labelOnly="1" fieldPosition="0">
        <references count="3">
          <reference field="7" count="1" selected="0">
            <x v="2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211">
      <pivotArea dataOnly="0" labelOnly="1" fieldPosition="0">
        <references count="3">
          <reference field="7" count="1" selected="0">
            <x v="3"/>
          </reference>
          <reference field="9" count="1" selected="0">
            <x v="4"/>
          </reference>
          <reference field="11" count="3">
            <x v="0"/>
            <x v="2"/>
            <x v="3"/>
          </reference>
        </references>
      </pivotArea>
    </format>
    <format dxfId="210">
      <pivotArea dataOnly="0" labelOnly="1" fieldPosition="0">
        <references count="3">
          <reference field="7" count="1" selected="0">
            <x v="4"/>
          </reference>
          <reference field="9" count="1" selected="0">
            <x v="4"/>
          </reference>
          <reference field="11" count="2">
            <x v="0"/>
            <x v="2"/>
          </reference>
        </references>
      </pivotArea>
    </format>
    <format dxfId="209">
      <pivotArea dataOnly="0" labelOnly="1" fieldPosition="0">
        <references count="3">
          <reference field="7" count="1" selected="0">
            <x v="11"/>
          </reference>
          <reference field="9" count="1" selected="0">
            <x v="4"/>
          </reference>
          <reference field="11" count="3">
            <x v="0"/>
            <x v="2"/>
            <x v="3"/>
          </reference>
        </references>
      </pivotArea>
    </format>
    <format dxfId="208">
      <pivotArea dataOnly="0" labelOnly="1" fieldPosition="0">
        <references count="3">
          <reference field="7" count="1" selected="0">
            <x v="13"/>
          </reference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207">
      <pivotArea dataOnly="0" labelOnly="1" fieldPosition="0">
        <references count="3">
          <reference field="7" count="1" selected="0">
            <x v="28"/>
          </reference>
          <reference field="9" count="1" selected="0">
            <x v="4"/>
          </reference>
          <reference field="11" count="0"/>
        </references>
      </pivotArea>
    </format>
    <format dxfId="206">
      <pivotArea dataOnly="0" labelOnly="1" fieldPosition="0">
        <references count="3">
          <reference field="7" count="1" selected="0">
            <x v="29"/>
          </reference>
          <reference field="9" count="1" selected="0">
            <x v="4"/>
          </reference>
          <reference field="11" count="0"/>
        </references>
      </pivotArea>
    </format>
    <format dxfId="205">
      <pivotArea dataOnly="0" labelOnly="1" fieldPosition="0">
        <references count="3">
          <reference field="7" count="1" selected="0">
            <x v="1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204">
      <pivotArea dataOnly="0" labelOnly="1" fieldPosition="0">
        <references count="3">
          <reference field="7" count="1" selected="0">
            <x v="7"/>
          </reference>
          <reference field="9" count="1" selected="0">
            <x v="5"/>
          </reference>
          <reference field="11" count="2">
            <x v="0"/>
            <x v="3"/>
          </reference>
        </references>
      </pivotArea>
    </format>
    <format dxfId="203">
      <pivotArea dataOnly="0" labelOnly="1" fieldPosition="0">
        <references count="3">
          <reference field="7" count="1" selected="0">
            <x v="9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202">
      <pivotArea dataOnly="0" labelOnly="1" fieldPosition="0">
        <references count="3">
          <reference field="7" count="1" selected="0">
            <x v="8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201">
      <pivotArea dataOnly="0" labelOnly="1" fieldPosition="0">
        <references count="3">
          <reference field="7" count="1" selected="0">
            <x v="25"/>
          </reference>
          <reference field="9" count="1" selected="0">
            <x v="7"/>
          </reference>
          <reference field="11" count="0"/>
        </references>
      </pivotArea>
    </format>
    <format dxfId="200">
      <pivotArea dataOnly="0" labelOnly="1" fieldPosition="0">
        <references count="3">
          <reference field="7" count="1" selected="0">
            <x v="26"/>
          </reference>
          <reference field="9" count="1" selected="0">
            <x v="7"/>
          </reference>
          <reference field="11" count="1">
            <x v="2"/>
          </reference>
        </references>
      </pivotArea>
    </format>
    <format dxfId="199">
      <pivotArea dataOnly="0" labelOnly="1" fieldPosition="0">
        <references count="3">
          <reference field="7" count="1" selected="0">
            <x v="30"/>
          </reference>
          <reference field="9" count="1" selected="0">
            <x v="7"/>
          </reference>
          <reference field="11" count="3">
            <x v="0"/>
            <x v="1"/>
            <x v="3"/>
          </reference>
        </references>
      </pivotArea>
    </format>
    <format dxfId="198">
      <pivotArea dataOnly="0" labelOnly="1" fieldPosition="0">
        <references count="3">
          <reference field="7" count="1" selected="0">
            <x v="10"/>
          </reference>
          <reference field="9" count="1" selected="0">
            <x v="8"/>
          </reference>
          <reference field="11" count="3">
            <x v="0"/>
            <x v="1"/>
            <x v="2"/>
          </reference>
        </references>
      </pivotArea>
    </format>
    <format dxfId="197">
      <pivotArea dataOnly="0" labelOnly="1" fieldPosition="0">
        <references count="3">
          <reference field="7" count="1" selected="0">
            <x v="14"/>
          </reference>
          <reference field="9" count="1" selected="0">
            <x v="9"/>
          </reference>
          <reference field="11" count="1">
            <x v="3"/>
          </reference>
        </references>
      </pivotArea>
    </format>
    <format dxfId="196">
      <pivotArea dataOnly="0" labelOnly="1" fieldPosition="0">
        <references count="3">
          <reference field="7" count="1" selected="0">
            <x v="15"/>
          </reference>
          <reference field="9" count="1" selected="0">
            <x v="9"/>
          </reference>
          <reference field="11" count="1">
            <x v="1"/>
          </reference>
        </references>
      </pivotArea>
    </format>
    <format dxfId="195">
      <pivotArea dataOnly="0" labelOnly="1" fieldPosition="0">
        <references count="3">
          <reference field="7" count="1" selected="0">
            <x v="24"/>
          </reference>
          <reference field="9" count="1" selected="0">
            <x v="9"/>
          </reference>
          <reference field="11" count="1">
            <x v="0"/>
          </reference>
        </references>
      </pivotArea>
    </format>
    <format dxfId="194">
      <pivotArea dataOnly="0" labelOnly="1" fieldPosition="0">
        <references count="3">
          <reference field="7" count="1" selected="0">
            <x v="6"/>
          </reference>
          <reference field="9" count="1" selected="0">
            <x v="10"/>
          </reference>
          <reference field="11" count="1">
            <x v="2"/>
          </reference>
        </references>
      </pivotArea>
    </format>
    <format dxfId="193">
      <pivotArea dataOnly="0" labelOnly="1" fieldPosition="0">
        <references count="3">
          <reference field="7" count="1" selected="0">
            <x v="32"/>
          </reference>
          <reference field="9" count="1" selected="0">
            <x v="10"/>
          </reference>
          <reference field="11" count="1">
            <x v="1"/>
          </reference>
        </references>
      </pivotArea>
    </format>
    <format dxfId="192">
      <pivotArea dataOnly="0" labelOnly="1" fieldPosition="0">
        <references count="4">
          <reference field="7" count="1" selected="0">
            <x v="27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191">
      <pivotArea dataOnly="0" labelOnly="1" fieldPosition="0">
        <references count="4">
          <reference field="7" count="1" selected="0">
            <x v="16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90">
      <pivotArea dataOnly="0" labelOnly="1" fieldPosition="0">
        <references count="4">
          <reference field="7" count="1" selected="0">
            <x v="16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5"/>
          </reference>
        </references>
      </pivotArea>
    </format>
    <format dxfId="189">
      <pivotArea dataOnly="0" labelOnly="1" fieldPosition="0">
        <references count="4">
          <reference field="7" count="1" selected="0">
            <x v="17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88">
      <pivotArea dataOnly="0" labelOnly="1" fieldPosition="0">
        <references count="4">
          <reference field="7" count="1" selected="0">
            <x v="18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87">
      <pivotArea dataOnly="0" labelOnly="1" fieldPosition="0">
        <references count="4">
          <reference field="7" count="1" selected="0">
            <x v="19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3"/>
          </reference>
        </references>
      </pivotArea>
    </format>
    <format dxfId="186">
      <pivotArea dataOnly="0" labelOnly="1" fieldPosition="0">
        <references count="4">
          <reference field="7" count="1" selected="0">
            <x v="20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185">
      <pivotArea dataOnly="0" labelOnly="1" fieldPosition="0">
        <references count="4">
          <reference field="7" count="1" selected="0">
            <x v="21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184">
      <pivotArea dataOnly="0" labelOnly="1" fieldPosition="0">
        <references count="4">
          <reference field="7" count="1" selected="0">
            <x v="22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183">
      <pivotArea dataOnly="0" labelOnly="1" fieldPosition="0">
        <references count="4">
          <reference field="7" count="1" selected="0">
            <x v="23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182">
      <pivotArea dataOnly="0" labelOnly="1" fieldPosition="0">
        <references count="4">
          <reference field="7" count="1" selected="0">
            <x v="31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181">
      <pivotArea dataOnly="0" labelOnly="1" fieldPosition="0">
        <references count="4">
          <reference field="7" count="1" selected="0">
            <x v="0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80">
      <pivotArea dataOnly="0" labelOnly="1" fieldPosition="0">
        <references count="4">
          <reference field="7" count="1" selected="0">
            <x v="5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79">
      <pivotArea dataOnly="0" labelOnly="1" fieldPosition="0">
        <references count="4">
          <reference field="7" count="1" selected="0">
            <x v="12"/>
          </reference>
          <reference field="9" count="1" selected="0">
            <x v="3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78">
      <pivotArea dataOnly="0" labelOnly="1" fieldPosition="0">
        <references count="4">
          <reference field="7" count="1" selected="0">
            <x v="2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77">
      <pivotArea dataOnly="0" labelOnly="1" fieldPosition="0">
        <references count="4">
          <reference field="7" count="1" selected="0">
            <x v="3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76">
      <pivotArea dataOnly="0" labelOnly="1" fieldPosition="0">
        <references count="4">
          <reference field="7" count="1" selected="0">
            <x v="3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175">
      <pivotArea dataOnly="0" labelOnly="1" fieldPosition="0">
        <references count="4">
          <reference field="7" count="1" selected="0">
            <x v="3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74">
      <pivotArea dataOnly="0" labelOnly="1" fieldPosition="0">
        <references count="4">
          <reference field="7" count="1" selected="0">
            <x v="4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73">
      <pivotArea dataOnly="0" labelOnly="1" fieldPosition="0">
        <references count="4">
          <reference field="7" count="1" selected="0">
            <x v="4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172">
      <pivotArea dataOnly="0" labelOnly="1" fieldPosition="0">
        <references count="4">
          <reference field="7" count="1" selected="0">
            <x v="11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71">
      <pivotArea dataOnly="0" labelOnly="1" fieldPosition="0">
        <references count="4">
          <reference field="7" count="1" selected="0">
            <x v="11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170">
      <pivotArea dataOnly="0" labelOnly="1" fieldPosition="0">
        <references count="4">
          <reference field="7" count="1" selected="0">
            <x v="11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3"/>
          </reference>
        </references>
      </pivotArea>
    </format>
    <format dxfId="169">
      <pivotArea dataOnly="0" labelOnly="1" fieldPosition="0">
        <references count="4">
          <reference field="7" count="1" selected="0">
            <x v="13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68">
      <pivotArea dataOnly="0" labelOnly="1" fieldPosition="0">
        <references count="4">
          <reference field="7" count="1" selected="0">
            <x v="13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67">
      <pivotArea dataOnly="0" labelOnly="1" fieldPosition="0">
        <references count="4">
          <reference field="7" count="1" selected="0">
            <x v="28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66">
      <pivotArea dataOnly="0" labelOnly="1" fieldPosition="0">
        <references count="4">
          <reference field="7" count="1" selected="0">
            <x v="28"/>
          </reference>
          <reference field="9" count="1" selected="0">
            <x v="4"/>
          </reference>
          <reference field="11" count="1" selected="0">
            <x v="1"/>
          </reference>
          <reference field="12" count="3">
            <x v="2"/>
            <x v="3"/>
            <x v="4"/>
          </reference>
        </references>
      </pivotArea>
    </format>
    <format dxfId="165">
      <pivotArea dataOnly="0" labelOnly="1" fieldPosition="0">
        <references count="4">
          <reference field="7" count="1" selected="0">
            <x v="28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164">
      <pivotArea dataOnly="0" labelOnly="1" fieldPosition="0">
        <references count="4">
          <reference field="7" count="1" selected="0">
            <x v="28"/>
          </reference>
          <reference field="9" count="1" selected="0">
            <x v="4"/>
          </reference>
          <reference field="11" count="1" selected="0">
            <x v="3"/>
          </reference>
          <reference field="12" count="4">
            <x v="10"/>
            <x v="11"/>
            <x v="12"/>
            <x v="13"/>
          </reference>
        </references>
      </pivotArea>
    </format>
    <format dxfId="163">
      <pivotArea dataOnly="0" labelOnly="1" fieldPosition="0">
        <references count="4">
          <reference field="7" count="1" selected="0">
            <x v="29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62">
      <pivotArea dataOnly="0" labelOnly="1" fieldPosition="0">
        <references count="4">
          <reference field="7" count="1" selected="0">
            <x v="29"/>
          </reference>
          <reference field="9" count="1" selected="0">
            <x v="4"/>
          </reference>
          <reference field="11" count="1" selected="0">
            <x v="1"/>
          </reference>
          <reference field="12" count="3">
            <x v="2"/>
            <x v="4"/>
            <x v="5"/>
          </reference>
        </references>
      </pivotArea>
    </format>
    <format dxfId="161">
      <pivotArea dataOnly="0" labelOnly="1" fieldPosition="0">
        <references count="4">
          <reference field="7" count="1" selected="0">
            <x v="29"/>
          </reference>
          <reference field="9" count="1" selected="0">
            <x v="4"/>
          </reference>
          <reference field="11" count="1" selected="0">
            <x v="2"/>
          </reference>
          <reference field="12" count="2">
            <x v="8"/>
            <x v="9"/>
          </reference>
        </references>
      </pivotArea>
    </format>
    <format dxfId="160">
      <pivotArea dataOnly="0" labelOnly="1" fieldPosition="0">
        <references count="4">
          <reference field="7" count="1" selected="0">
            <x v="29"/>
          </reference>
          <reference field="9" count="1" selected="0">
            <x v="4"/>
          </reference>
          <reference field="11" count="1" selected="0">
            <x v="3"/>
          </reference>
          <reference field="12" count="2">
            <x v="14"/>
            <x v="15"/>
          </reference>
        </references>
      </pivotArea>
    </format>
    <format dxfId="159">
      <pivotArea dataOnly="0" labelOnly="1" fieldPosition="0">
        <references count="4">
          <reference field="7" count="1" selected="0">
            <x v="1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158">
      <pivotArea dataOnly="0" labelOnly="1" fieldPosition="0">
        <references count="4">
          <reference field="7" count="1" selected="0">
            <x v="7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57">
      <pivotArea dataOnly="0" labelOnly="1" fieldPosition="0">
        <references count="4">
          <reference field="7" count="1" selected="0">
            <x v="7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56">
      <pivotArea dataOnly="0" labelOnly="1" fieldPosition="0">
        <references count="4">
          <reference field="7" count="1" selected="0">
            <x v="9"/>
          </reference>
          <reference field="9" count="1" selected="0">
            <x v="5"/>
          </reference>
          <reference field="11" count="1" selected="0">
            <x v="2"/>
          </reference>
          <reference field="12" count="2">
            <x v="6"/>
            <x v="7"/>
          </reference>
        </references>
      </pivotArea>
    </format>
    <format dxfId="155">
      <pivotArea dataOnly="0" labelOnly="1" fieldPosition="0">
        <references count="4">
          <reference field="7" count="1" selected="0">
            <x v="8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154">
      <pivotArea dataOnly="0" labelOnly="1" fieldPosition="0">
        <references count="4">
          <reference field="7" count="1" selected="0">
            <x v="25"/>
          </reference>
          <reference field="9" count="1" selected="0">
            <x v="7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53">
      <pivotArea dataOnly="0" labelOnly="1" fieldPosition="0">
        <references count="4">
          <reference field="7" count="1" selected="0">
            <x v="25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52">
      <pivotArea dataOnly="0" labelOnly="1" fieldPosition="0">
        <references count="4">
          <reference field="7" count="1" selected="0">
            <x v="25"/>
          </reference>
          <reference field="9" count="1" selected="0">
            <x v="7"/>
          </reference>
          <reference field="11" count="1" selected="0">
            <x v="2"/>
          </reference>
          <reference field="12" count="3">
            <x v="6"/>
            <x v="7"/>
            <x v="8"/>
          </reference>
        </references>
      </pivotArea>
    </format>
    <format dxfId="151">
      <pivotArea dataOnly="0" labelOnly="1" fieldPosition="0">
        <references count="4">
          <reference field="7" count="1" selected="0">
            <x v="25"/>
          </reference>
          <reference field="9" count="1" selected="0">
            <x v="7"/>
          </reference>
          <reference field="11" count="1" selected="0">
            <x v="3"/>
          </reference>
          <reference field="12" count="3">
            <x v="13"/>
            <x v="14"/>
            <x v="15"/>
          </reference>
        </references>
      </pivotArea>
    </format>
    <format dxfId="150">
      <pivotArea dataOnly="0" labelOnly="1" fieldPosition="0">
        <references count="4">
          <reference field="7" count="1" selected="0">
            <x v="26"/>
          </reference>
          <reference field="9" count="1" selected="0">
            <x v="7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149">
      <pivotArea dataOnly="0" labelOnly="1" fieldPosition="0">
        <references count="4">
          <reference field="7" count="1" selected="0">
            <x v="30"/>
          </reference>
          <reference field="9" count="1" selected="0">
            <x v="7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48">
      <pivotArea dataOnly="0" labelOnly="1" fieldPosition="0">
        <references count="4">
          <reference field="7" count="1" selected="0">
            <x v="30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47">
      <pivotArea dataOnly="0" labelOnly="1" fieldPosition="0">
        <references count="4">
          <reference field="7" count="1" selected="0">
            <x v="30"/>
          </reference>
          <reference field="9" count="1" selected="0">
            <x v="7"/>
          </reference>
          <reference field="11" count="1" selected="0">
            <x v="3"/>
          </reference>
          <reference field="12" count="3">
            <x v="12"/>
            <x v="14"/>
            <x v="15"/>
          </reference>
        </references>
      </pivotArea>
    </format>
    <format dxfId="146">
      <pivotArea dataOnly="0" labelOnly="1" fieldPosition="0">
        <references count="4">
          <reference field="7" count="1" selected="0">
            <x v="10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145">
      <pivotArea dataOnly="0" labelOnly="1" fieldPosition="0">
        <references count="4">
          <reference field="7" count="1" selected="0">
            <x v="10"/>
          </reference>
          <reference field="9" count="1" selected="0">
            <x v="8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144">
      <pivotArea dataOnly="0" labelOnly="1" fieldPosition="0">
        <references count="4">
          <reference field="7" count="1" selected="0">
            <x v="10"/>
          </reference>
          <reference field="9" count="1" selected="0">
            <x v="8"/>
          </reference>
          <reference field="11" count="1" selected="0">
            <x v="2"/>
          </reference>
          <reference field="12" count="2">
            <x v="6"/>
            <x v="7"/>
          </reference>
        </references>
      </pivotArea>
    </format>
    <format dxfId="143">
      <pivotArea dataOnly="0" labelOnly="1" fieldPosition="0">
        <references count="4">
          <reference field="7" count="1" selected="0">
            <x v="14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12"/>
          </reference>
        </references>
      </pivotArea>
    </format>
    <format dxfId="142">
      <pivotArea dataOnly="0" labelOnly="1" fieldPosition="0">
        <references count="4">
          <reference field="7" count="1" selected="0">
            <x v="15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41">
      <pivotArea dataOnly="0" labelOnly="1" fieldPosition="0">
        <references count="4">
          <reference field="7" count="1" selected="0">
            <x v="24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40">
      <pivotArea dataOnly="0" labelOnly="1" fieldPosition="0">
        <references count="4">
          <reference field="7" count="1" selected="0">
            <x v="6"/>
          </reference>
          <reference field="9" count="1" selected="0">
            <x v="10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139">
      <pivotArea dataOnly="0" labelOnly="1" fieldPosition="0">
        <references count="4">
          <reference field="7" count="1" selected="0">
            <x v="32"/>
          </reference>
          <reference field="9" count="1" selected="0">
            <x v="10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38">
      <pivotArea dataOnly="0" labelOnly="1" grandCol="1" outline="0" fieldPosition="0"/>
    </format>
    <format dxfId="137">
      <pivotArea type="all" dataOnly="0" outline="0" fieldPosition="0"/>
    </format>
    <format dxfId="136">
      <pivotArea outline="0" collapsedLevelsAreSubtotals="1" fieldPosition="0"/>
    </format>
    <format dxfId="135">
      <pivotArea field="9" type="button" dataOnly="0" labelOnly="1" outline="0" axis="axisRow" fieldPosition="0"/>
    </format>
    <format dxfId="134">
      <pivotArea dataOnly="0" labelOnly="1" fieldPosition="0">
        <references count="1">
          <reference field="9" count="0"/>
        </references>
      </pivotArea>
    </format>
    <format dxfId="133">
      <pivotArea dataOnly="0" labelOnly="1" grandRow="1" outline="0" fieldPosition="0"/>
    </format>
    <format dxfId="132">
      <pivotArea dataOnly="0" labelOnly="1" fieldPosition="0">
        <references count="2">
          <reference field="7" count="4">
            <x v="18"/>
            <x v="19"/>
            <x v="23"/>
            <x v="33"/>
          </reference>
          <reference field="9" count="1" selected="0">
            <x v="1"/>
          </reference>
        </references>
      </pivotArea>
    </format>
    <format dxfId="131">
      <pivotArea dataOnly="0" labelOnly="1" fieldPosition="0">
        <references count="2">
          <reference field="7" count="1">
            <x v="5"/>
          </reference>
          <reference field="9" count="1" selected="0">
            <x v="2"/>
          </reference>
        </references>
      </pivotArea>
    </format>
    <format dxfId="130">
      <pivotArea dataOnly="0" labelOnly="1" fieldPosition="0">
        <references count="2">
          <reference field="7" count="6">
            <x v="2"/>
            <x v="3"/>
            <x v="11"/>
            <x v="13"/>
            <x v="28"/>
            <x v="29"/>
          </reference>
          <reference field="9" count="1" selected="0">
            <x v="4"/>
          </reference>
        </references>
      </pivotArea>
    </format>
    <format dxfId="129">
      <pivotArea dataOnly="0" labelOnly="1" fieldPosition="0">
        <references count="2">
          <reference field="7" count="1">
            <x v="7"/>
          </reference>
          <reference field="9" count="1" selected="0">
            <x v="5"/>
          </reference>
        </references>
      </pivotArea>
    </format>
    <format dxfId="128">
      <pivotArea dataOnly="0" labelOnly="1" fieldPosition="0">
        <references count="2">
          <reference field="7" count="2">
            <x v="25"/>
            <x v="30"/>
          </reference>
          <reference field="9" count="1" selected="0">
            <x v="7"/>
          </reference>
        </references>
      </pivotArea>
    </format>
    <format dxfId="127">
      <pivotArea dataOnly="0" labelOnly="1" fieldPosition="0">
        <references count="2">
          <reference field="7" count="1">
            <x v="10"/>
          </reference>
          <reference field="9" count="1" selected="0">
            <x v="8"/>
          </reference>
        </references>
      </pivotArea>
    </format>
    <format dxfId="126">
      <pivotArea dataOnly="0" labelOnly="1" fieldPosition="0">
        <references count="2">
          <reference field="7" count="1">
            <x v="24"/>
          </reference>
          <reference field="9" count="1" selected="0">
            <x v="9"/>
          </reference>
        </references>
      </pivotArea>
    </format>
    <format dxfId="125">
      <pivotArea dataOnly="0" labelOnly="1" fieldPosition="0">
        <references count="2">
          <reference field="7" count="1">
            <x v="32"/>
          </reference>
          <reference field="9" count="1" selected="0">
            <x v="10"/>
          </reference>
        </references>
      </pivotArea>
    </format>
    <format dxfId="124">
      <pivotArea dataOnly="0" labelOnly="1" fieldPosition="0">
        <references count="3">
          <reference field="7" count="1" selected="0">
            <x v="18"/>
          </reference>
          <reference field="9" count="1" selected="0">
            <x v="1"/>
          </reference>
          <reference field="11" count="1">
            <x v="4"/>
          </reference>
        </references>
      </pivotArea>
    </format>
    <format dxfId="123">
      <pivotArea dataOnly="0" labelOnly="1" fieldPosition="0">
        <references count="3">
          <reference field="7" count="1" selected="0">
            <x v="19"/>
          </reference>
          <reference field="9" count="1" selected="0">
            <x v="1"/>
          </reference>
          <reference field="11" count="1">
            <x v="5"/>
          </reference>
        </references>
      </pivotArea>
    </format>
    <format dxfId="122">
      <pivotArea dataOnly="0" labelOnly="1" fieldPosition="0">
        <references count="3">
          <reference field="7" count="1" selected="0">
            <x v="23"/>
          </reference>
          <reference field="9" count="1" selected="0">
            <x v="1"/>
          </reference>
          <reference field="11" count="1">
            <x v="5"/>
          </reference>
        </references>
      </pivotArea>
    </format>
    <format dxfId="121">
      <pivotArea dataOnly="0" labelOnly="1" fieldPosition="0">
        <references count="3">
          <reference field="7" count="1" selected="0">
            <x v="33"/>
          </reference>
          <reference field="9" count="1" selected="0">
            <x v="1"/>
          </reference>
          <reference field="11" count="2">
            <x v="6"/>
            <x v="7"/>
          </reference>
        </references>
      </pivotArea>
    </format>
    <format dxfId="120">
      <pivotArea dataOnly="0" labelOnly="1" fieldPosition="0">
        <references count="3">
          <reference field="7" count="1" selected="0">
            <x v="5"/>
          </reference>
          <reference field="9" count="1" selected="0">
            <x v="2"/>
          </reference>
          <reference field="11" count="1">
            <x v="7"/>
          </reference>
        </references>
      </pivotArea>
    </format>
    <format dxfId="119">
      <pivotArea dataOnly="0" labelOnly="1" fieldPosition="0">
        <references count="3">
          <reference field="7" count="1" selected="0">
            <x v="2"/>
          </reference>
          <reference field="9" count="1" selected="0">
            <x v="4"/>
          </reference>
          <reference field="11" count="1">
            <x v="5"/>
          </reference>
        </references>
      </pivotArea>
    </format>
    <format dxfId="118">
      <pivotArea dataOnly="0" labelOnly="1" fieldPosition="0">
        <references count="3">
          <reference field="7" count="1" selected="0">
            <x v="3"/>
          </reference>
          <reference field="9" count="1" selected="0">
            <x v="4"/>
          </reference>
          <reference field="11" count="2">
            <x v="4"/>
            <x v="6"/>
          </reference>
        </references>
      </pivotArea>
    </format>
    <format dxfId="117">
      <pivotArea dataOnly="0" labelOnly="1" fieldPosition="0">
        <references count="3">
          <reference field="7" count="1" selected="0">
            <x v="11"/>
          </reference>
          <reference field="9" count="1" selected="0">
            <x v="4"/>
          </reference>
          <reference field="11" count="2">
            <x v="4"/>
            <x v="5"/>
          </reference>
        </references>
      </pivotArea>
    </format>
    <format dxfId="116">
      <pivotArea dataOnly="0" labelOnly="1" fieldPosition="0">
        <references count="3">
          <reference field="7" count="1" selected="0">
            <x v="13"/>
          </reference>
          <reference field="9" count="1" selected="0">
            <x v="4"/>
          </reference>
          <reference field="11" count="2">
            <x v="4"/>
            <x v="7"/>
          </reference>
        </references>
      </pivotArea>
    </format>
    <format dxfId="115">
      <pivotArea dataOnly="0" labelOnly="1" fieldPosition="0">
        <references count="3">
          <reference field="7" count="1" selected="0">
            <x v="28"/>
          </reference>
          <reference field="9" count="1" selected="0">
            <x v="4"/>
          </reference>
          <reference field="11" count="3">
            <x v="4"/>
            <x v="5"/>
            <x v="7"/>
          </reference>
        </references>
      </pivotArea>
    </format>
    <format dxfId="114">
      <pivotArea dataOnly="0" labelOnly="1" fieldPosition="0">
        <references count="3">
          <reference field="7" count="1" selected="0">
            <x v="29"/>
          </reference>
          <reference field="9" count="1" selected="0">
            <x v="4"/>
          </reference>
          <reference field="11" count="0"/>
        </references>
      </pivotArea>
    </format>
    <format dxfId="113">
      <pivotArea dataOnly="0" labelOnly="1" fieldPosition="0">
        <references count="3">
          <reference field="7" count="1" selected="0">
            <x v="7"/>
          </reference>
          <reference field="9" count="1" selected="0">
            <x v="5"/>
          </reference>
          <reference field="11" count="2">
            <x v="4"/>
            <x v="5"/>
          </reference>
        </references>
      </pivotArea>
    </format>
    <format dxfId="112">
      <pivotArea dataOnly="0" labelOnly="1" fieldPosition="0">
        <references count="3">
          <reference field="7" count="1" selected="0">
            <x v="25"/>
          </reference>
          <reference field="9" count="1" selected="0">
            <x v="7"/>
          </reference>
          <reference field="11" count="0"/>
        </references>
      </pivotArea>
    </format>
    <format dxfId="111">
      <pivotArea dataOnly="0" labelOnly="1" fieldPosition="0">
        <references count="3">
          <reference field="7" count="1" selected="0">
            <x v="30"/>
          </reference>
          <reference field="9" count="1" selected="0">
            <x v="7"/>
          </reference>
          <reference field="11" count="3">
            <x v="4"/>
            <x v="5"/>
            <x v="7"/>
          </reference>
        </references>
      </pivotArea>
    </format>
    <format dxfId="110">
      <pivotArea dataOnly="0" labelOnly="1" fieldPosition="0">
        <references count="3">
          <reference field="7" count="1" selected="0">
            <x v="10"/>
          </reference>
          <reference field="9" count="1" selected="0">
            <x v="8"/>
          </reference>
          <reference field="11" count="2">
            <x v="6"/>
            <x v="7"/>
          </reference>
        </references>
      </pivotArea>
    </format>
    <format dxfId="109">
      <pivotArea dataOnly="0" labelOnly="1" fieldPosition="0">
        <references count="3">
          <reference field="7" count="1" selected="0">
            <x v="24"/>
          </reference>
          <reference field="9" count="1" selected="0">
            <x v="9"/>
          </reference>
          <reference field="11" count="1">
            <x v="4"/>
          </reference>
        </references>
      </pivotArea>
    </format>
    <format dxfId="108">
      <pivotArea dataOnly="0" labelOnly="1" fieldPosition="0">
        <references count="3">
          <reference field="7" count="1" selected="0">
            <x v="32"/>
          </reference>
          <reference field="9" count="1" selected="0">
            <x v="10"/>
          </reference>
          <reference field="11" count="1">
            <x v="5"/>
          </reference>
        </references>
      </pivotArea>
    </format>
    <format dxfId="107">
      <pivotArea dataOnly="0" labelOnly="1" fieldPosition="0">
        <references count="4">
          <reference field="7" count="1" selected="0">
            <x v="18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32"/>
          </reference>
        </references>
      </pivotArea>
    </format>
    <format dxfId="106">
      <pivotArea dataOnly="0" labelOnly="1" fieldPosition="0">
        <references count="4">
          <reference field="7" count="1" selected="0">
            <x v="19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40"/>
          </reference>
        </references>
      </pivotArea>
    </format>
    <format dxfId="105">
      <pivotArea dataOnly="0" labelOnly="1" fieldPosition="0">
        <references count="4">
          <reference field="7" count="1" selected="0">
            <x v="23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33"/>
          </reference>
        </references>
      </pivotArea>
    </format>
    <format dxfId="104">
      <pivotArea dataOnly="0" labelOnly="1" fieldPosition="0">
        <references count="4">
          <reference field="7" count="1" selected="0">
            <x v="33"/>
          </reference>
          <reference field="9" count="1" selected="0">
            <x v="1"/>
          </reference>
          <reference field="11" count="1" selected="0">
            <x v="6"/>
          </reference>
          <reference field="12" count="1">
            <x v="36"/>
          </reference>
        </references>
      </pivotArea>
    </format>
    <format dxfId="103">
      <pivotArea dataOnly="0" labelOnly="1" fieldPosition="0">
        <references count="4">
          <reference field="7" count="1" selected="0">
            <x v="33"/>
          </reference>
          <reference field="9" count="1" selected="0">
            <x v="1"/>
          </reference>
          <reference field="11" count="1" selected="0">
            <x v="7"/>
          </reference>
          <reference field="12" count="1">
            <x v="37"/>
          </reference>
        </references>
      </pivotArea>
    </format>
    <format dxfId="102">
      <pivotArea dataOnly="0" labelOnly="1" fieldPosition="0">
        <references count="4">
          <reference field="7" count="1" selected="0">
            <x v="5"/>
          </reference>
          <reference field="9" count="1" selected="0">
            <x v="2"/>
          </reference>
          <reference field="11" count="1" selected="0">
            <x v="7"/>
          </reference>
          <reference field="12" count="1">
            <x v="39"/>
          </reference>
        </references>
      </pivotArea>
    </format>
    <format dxfId="101">
      <pivotArea dataOnly="0" labelOnly="1" fieldPosition="0">
        <references count="4">
          <reference field="7" count="1" selected="0">
            <x v="2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41"/>
          </reference>
        </references>
      </pivotArea>
    </format>
    <format dxfId="100">
      <pivotArea dataOnly="0" labelOnly="1" fieldPosition="0">
        <references count="4">
          <reference field="7" count="1" selected="0">
            <x v="3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32"/>
          </reference>
        </references>
      </pivotArea>
    </format>
    <format dxfId="99">
      <pivotArea dataOnly="0" labelOnly="1" fieldPosition="0">
        <references count="4">
          <reference field="7" count="1" selected="0">
            <x v="3"/>
          </reference>
          <reference field="9" count="1" selected="0">
            <x v="4"/>
          </reference>
          <reference field="11" count="1" selected="0">
            <x v="6"/>
          </reference>
          <reference field="12" count="1">
            <x v="36"/>
          </reference>
        </references>
      </pivotArea>
    </format>
    <format dxfId="98">
      <pivotArea dataOnly="0" labelOnly="1" fieldPosition="0">
        <references count="4">
          <reference field="7" count="1" selected="0">
            <x v="11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32"/>
          </reference>
        </references>
      </pivotArea>
    </format>
    <format dxfId="97">
      <pivotArea dataOnly="0" labelOnly="1" fieldPosition="0">
        <references count="4">
          <reference field="7" count="1" selected="0">
            <x v="11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40"/>
          </reference>
        </references>
      </pivotArea>
    </format>
    <format dxfId="96">
      <pivotArea dataOnly="0" labelOnly="1" fieldPosition="0">
        <references count="4">
          <reference field="7" count="1" selected="0">
            <x v="13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32"/>
          </reference>
        </references>
      </pivotArea>
    </format>
    <format dxfId="95">
      <pivotArea dataOnly="0" labelOnly="1" fieldPosition="0">
        <references count="4">
          <reference field="7" count="1" selected="0">
            <x v="13"/>
          </reference>
          <reference field="9" count="1" selected="0">
            <x v="4"/>
          </reference>
          <reference field="11" count="1" selected="0">
            <x v="7"/>
          </reference>
          <reference field="12" count="1">
            <x v="39"/>
          </reference>
        </references>
      </pivotArea>
    </format>
    <format dxfId="94">
      <pivotArea dataOnly="0" labelOnly="1" fieldPosition="0">
        <references count="4">
          <reference field="7" count="1" selected="0">
            <x v="28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32"/>
          </reference>
        </references>
      </pivotArea>
    </format>
    <format dxfId="93">
      <pivotArea dataOnly="0" labelOnly="1" fieldPosition="0">
        <references count="4">
          <reference field="7" count="1" selected="0">
            <x v="28"/>
          </reference>
          <reference field="9" count="1" selected="0">
            <x v="4"/>
          </reference>
          <reference field="11" count="1" selected="0">
            <x v="5"/>
          </reference>
          <reference field="12" count="2">
            <x v="40"/>
            <x v="41"/>
          </reference>
        </references>
      </pivotArea>
    </format>
    <format dxfId="92">
      <pivotArea dataOnly="0" labelOnly="1" fieldPosition="0">
        <references count="4">
          <reference field="7" count="1" selected="0">
            <x v="28"/>
          </reference>
          <reference field="9" count="1" selected="0">
            <x v="4"/>
          </reference>
          <reference field="11" count="1" selected="0">
            <x v="7"/>
          </reference>
          <reference field="12" count="2">
            <x v="37"/>
            <x v="38"/>
          </reference>
        </references>
      </pivotArea>
    </format>
    <format dxfId="91">
      <pivotArea dataOnly="0" labelOnly="1" fieldPosition="0">
        <references count="4">
          <reference field="7" count="1" selected="0">
            <x v="29"/>
          </reference>
          <reference field="9" count="1" selected="0">
            <x v="4"/>
          </reference>
          <reference field="11" count="1" selected="0">
            <x v="4"/>
          </reference>
          <reference field="12" count="2">
            <x v="32"/>
            <x v="34"/>
          </reference>
        </references>
      </pivotArea>
    </format>
    <format dxfId="90">
      <pivotArea dataOnly="0" labelOnly="1" fieldPosition="0">
        <references count="4">
          <reference field="7" count="1" selected="0">
            <x v="29"/>
          </reference>
          <reference field="9" count="1" selected="0">
            <x v="4"/>
          </reference>
          <reference field="11" count="1" selected="0">
            <x v="5"/>
          </reference>
          <reference field="12" count="3">
            <x v="33"/>
            <x v="35"/>
            <x v="41"/>
          </reference>
        </references>
      </pivotArea>
    </format>
    <format dxfId="89">
      <pivotArea dataOnly="0" labelOnly="1" fieldPosition="0">
        <references count="4">
          <reference field="7" count="1" selected="0">
            <x v="29"/>
          </reference>
          <reference field="9" count="1" selected="0">
            <x v="4"/>
          </reference>
          <reference field="11" count="1" selected="0">
            <x v="6"/>
          </reference>
          <reference field="12" count="1">
            <x v="36"/>
          </reference>
        </references>
      </pivotArea>
    </format>
    <format dxfId="88">
      <pivotArea dataOnly="0" labelOnly="1" fieldPosition="0">
        <references count="4">
          <reference field="7" count="1" selected="0">
            <x v="29"/>
          </reference>
          <reference field="9" count="1" selected="0">
            <x v="4"/>
          </reference>
          <reference field="11" count="1" selected="0">
            <x v="7"/>
          </reference>
          <reference field="12" count="3">
            <x v="37"/>
            <x v="38"/>
            <x v="39"/>
          </reference>
        </references>
      </pivotArea>
    </format>
    <format dxfId="87">
      <pivotArea dataOnly="0" labelOnly="1" fieldPosition="0">
        <references count="4">
          <reference field="7" count="1" selected="0">
            <x v="7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32"/>
          </reference>
        </references>
      </pivotArea>
    </format>
    <format dxfId="86">
      <pivotArea dataOnly="0" labelOnly="1" fieldPosition="0">
        <references count="4">
          <reference field="7" count="1" selected="0">
            <x v="7"/>
          </reference>
          <reference field="9" count="1" selected="0">
            <x v="5"/>
          </reference>
          <reference field="11" count="1" selected="0">
            <x v="5"/>
          </reference>
          <reference field="12" count="1">
            <x v="41"/>
          </reference>
        </references>
      </pivotArea>
    </format>
    <format dxfId="85">
      <pivotArea dataOnly="0" labelOnly="1" fieldPosition="0">
        <references count="4">
          <reference field="7" count="1" selected="0">
            <x v="25"/>
          </reference>
          <reference field="9" count="1" selected="0">
            <x v="7"/>
          </reference>
          <reference field="11" count="1" selected="0">
            <x v="4"/>
          </reference>
          <reference field="12" count="2">
            <x v="32"/>
            <x v="34"/>
          </reference>
        </references>
      </pivotArea>
    </format>
    <format dxfId="84">
      <pivotArea dataOnly="0" labelOnly="1" fieldPosition="0">
        <references count="4">
          <reference field="7" count="1" selected="0">
            <x v="25"/>
          </reference>
          <reference field="9" count="1" selected="0">
            <x v="7"/>
          </reference>
          <reference field="11" count="1" selected="0">
            <x v="5"/>
          </reference>
          <reference field="12" count="3">
            <x v="33"/>
            <x v="35"/>
            <x v="40"/>
          </reference>
        </references>
      </pivotArea>
    </format>
    <format dxfId="83">
      <pivotArea dataOnly="0" labelOnly="1" fieldPosition="0">
        <references count="4">
          <reference field="7" count="1" selected="0">
            <x v="25"/>
          </reference>
          <reference field="9" count="1" selected="0">
            <x v="7"/>
          </reference>
          <reference field="11" count="1" selected="0">
            <x v="6"/>
          </reference>
          <reference field="12" count="1">
            <x v="36"/>
          </reference>
        </references>
      </pivotArea>
    </format>
    <format dxfId="82">
      <pivotArea dataOnly="0" labelOnly="1" fieldPosition="0">
        <references count="4">
          <reference field="7" count="1" selected="0">
            <x v="25"/>
          </reference>
          <reference field="9" count="1" selected="0">
            <x v="7"/>
          </reference>
          <reference field="11" count="1" selected="0">
            <x v="7"/>
          </reference>
          <reference field="12" count="1">
            <x v="38"/>
          </reference>
        </references>
      </pivotArea>
    </format>
    <format dxfId="81">
      <pivotArea dataOnly="0" labelOnly="1" fieldPosition="0">
        <references count="4">
          <reference field="7" count="1" selected="0">
            <x v="30"/>
          </reference>
          <reference field="9" count="1" selected="0">
            <x v="7"/>
          </reference>
          <reference field="11" count="1" selected="0">
            <x v="4"/>
          </reference>
          <reference field="12" count="2">
            <x v="32"/>
            <x v="34"/>
          </reference>
        </references>
      </pivotArea>
    </format>
    <format dxfId="80">
      <pivotArea dataOnly="0" labelOnly="1" fieldPosition="0">
        <references count="4">
          <reference field="7" count="1" selected="0">
            <x v="30"/>
          </reference>
          <reference field="9" count="1" selected="0">
            <x v="7"/>
          </reference>
          <reference field="11" count="1" selected="0">
            <x v="5"/>
          </reference>
          <reference field="12" count="2">
            <x v="33"/>
            <x v="35"/>
          </reference>
        </references>
      </pivotArea>
    </format>
    <format dxfId="79">
      <pivotArea dataOnly="0" labelOnly="1" fieldPosition="0">
        <references count="4">
          <reference field="7" count="1" selected="0">
            <x v="30"/>
          </reference>
          <reference field="9" count="1" selected="0">
            <x v="7"/>
          </reference>
          <reference field="11" count="1" selected="0">
            <x v="7"/>
          </reference>
          <reference field="12" count="1">
            <x v="37"/>
          </reference>
        </references>
      </pivotArea>
    </format>
    <format dxfId="78">
      <pivotArea dataOnly="0" labelOnly="1" fieldPosition="0">
        <references count="4">
          <reference field="7" count="1" selected="0">
            <x v="10"/>
          </reference>
          <reference field="9" count="1" selected="0">
            <x v="8"/>
          </reference>
          <reference field="11" count="1" selected="0">
            <x v="6"/>
          </reference>
          <reference field="12" count="1">
            <x v="42"/>
          </reference>
        </references>
      </pivotArea>
    </format>
    <format dxfId="77">
      <pivotArea dataOnly="0" labelOnly="1" fieldPosition="0">
        <references count="4">
          <reference field="7" count="1" selected="0">
            <x v="10"/>
          </reference>
          <reference field="9" count="1" selected="0">
            <x v="8"/>
          </reference>
          <reference field="11" count="1" selected="0">
            <x v="7"/>
          </reference>
          <reference field="12" count="2">
            <x v="37"/>
            <x v="39"/>
          </reference>
        </references>
      </pivotArea>
    </format>
    <format dxfId="76">
      <pivotArea dataOnly="0" labelOnly="1" fieldPosition="0">
        <references count="4">
          <reference field="7" count="1" selected="0">
            <x v="24"/>
          </reference>
          <reference field="9" count="1" selected="0">
            <x v="9"/>
          </reference>
          <reference field="11" count="1" selected="0">
            <x v="4"/>
          </reference>
          <reference field="12" count="1">
            <x v="32"/>
          </reference>
        </references>
      </pivotArea>
    </format>
    <format dxfId="75">
      <pivotArea dataOnly="0" labelOnly="1" fieldPosition="0">
        <references count="4">
          <reference field="7" count="1" selected="0">
            <x v="32"/>
          </reference>
          <reference field="9" count="1" selected="0">
            <x v="10"/>
          </reference>
          <reference field="11" count="1" selected="0">
            <x v="5"/>
          </reference>
          <reference field="12" count="1">
            <x v="35"/>
          </reference>
        </references>
      </pivotArea>
    </format>
    <format dxfId="74">
      <pivotArea dataOnly="0" labelOnly="1" outline="0" axis="axisValues" fieldPosition="0"/>
    </format>
    <format dxfId="73">
      <pivotArea type="all" dataOnly="0" outline="0" fieldPosition="0"/>
    </format>
    <format dxfId="72">
      <pivotArea outline="0" collapsedLevelsAreSubtotals="1" fieldPosition="0"/>
    </format>
    <format dxfId="71">
      <pivotArea field="9" type="button" dataOnly="0" labelOnly="1" outline="0" axis="axisRow" fieldPosition="0"/>
    </format>
    <format dxfId="70">
      <pivotArea dataOnly="0" labelOnly="1" fieldPosition="0">
        <references count="1">
          <reference field="9" count="0"/>
        </references>
      </pivotArea>
    </format>
    <format dxfId="69">
      <pivotArea dataOnly="0" labelOnly="1" grandRow="1" outline="0" fieldPosition="0"/>
    </format>
    <format dxfId="68">
      <pivotArea dataOnly="0" labelOnly="1" fieldPosition="0">
        <references count="2">
          <reference field="7" count="4">
            <x v="18"/>
            <x v="19"/>
            <x v="23"/>
            <x v="33"/>
          </reference>
          <reference field="9" count="1" selected="0">
            <x v="1"/>
          </reference>
        </references>
      </pivotArea>
    </format>
    <format dxfId="67">
      <pivotArea dataOnly="0" labelOnly="1" fieldPosition="0">
        <references count="2">
          <reference field="7" count="1">
            <x v="5"/>
          </reference>
          <reference field="9" count="1" selected="0">
            <x v="2"/>
          </reference>
        </references>
      </pivotArea>
    </format>
    <format dxfId="66">
      <pivotArea dataOnly="0" labelOnly="1" fieldPosition="0">
        <references count="2">
          <reference field="7" count="6">
            <x v="2"/>
            <x v="3"/>
            <x v="11"/>
            <x v="13"/>
            <x v="28"/>
            <x v="29"/>
          </reference>
          <reference field="9" count="1" selected="0">
            <x v="4"/>
          </reference>
        </references>
      </pivotArea>
    </format>
    <format dxfId="65">
      <pivotArea dataOnly="0" labelOnly="1" fieldPosition="0">
        <references count="2">
          <reference field="7" count="1">
            <x v="7"/>
          </reference>
          <reference field="9" count="1" selected="0">
            <x v="5"/>
          </reference>
        </references>
      </pivotArea>
    </format>
    <format dxfId="64">
      <pivotArea dataOnly="0" labelOnly="1" fieldPosition="0">
        <references count="2">
          <reference field="7" count="2">
            <x v="25"/>
            <x v="30"/>
          </reference>
          <reference field="9" count="1" selected="0">
            <x v="7"/>
          </reference>
        </references>
      </pivotArea>
    </format>
    <format dxfId="63">
      <pivotArea dataOnly="0" labelOnly="1" fieldPosition="0">
        <references count="2">
          <reference field="7" count="1">
            <x v="10"/>
          </reference>
          <reference field="9" count="1" selected="0">
            <x v="8"/>
          </reference>
        </references>
      </pivotArea>
    </format>
    <format dxfId="62">
      <pivotArea dataOnly="0" labelOnly="1" fieldPosition="0">
        <references count="2">
          <reference field="7" count="1">
            <x v="24"/>
          </reference>
          <reference field="9" count="1" selected="0">
            <x v="9"/>
          </reference>
        </references>
      </pivotArea>
    </format>
    <format dxfId="61">
      <pivotArea dataOnly="0" labelOnly="1" fieldPosition="0">
        <references count="2">
          <reference field="7" count="1">
            <x v="32"/>
          </reference>
          <reference field="9" count="1" selected="0">
            <x v="10"/>
          </reference>
        </references>
      </pivotArea>
    </format>
    <format dxfId="60">
      <pivotArea dataOnly="0" labelOnly="1" fieldPosition="0">
        <references count="3">
          <reference field="7" count="1" selected="0">
            <x v="18"/>
          </reference>
          <reference field="9" count="1" selected="0">
            <x v="1"/>
          </reference>
          <reference field="11" count="1">
            <x v="4"/>
          </reference>
        </references>
      </pivotArea>
    </format>
    <format dxfId="59">
      <pivotArea dataOnly="0" labelOnly="1" fieldPosition="0">
        <references count="3">
          <reference field="7" count="1" selected="0">
            <x v="19"/>
          </reference>
          <reference field="9" count="1" selected="0">
            <x v="1"/>
          </reference>
          <reference field="11" count="1">
            <x v="5"/>
          </reference>
        </references>
      </pivotArea>
    </format>
    <format dxfId="58">
      <pivotArea dataOnly="0" labelOnly="1" fieldPosition="0">
        <references count="3">
          <reference field="7" count="1" selected="0">
            <x v="23"/>
          </reference>
          <reference field="9" count="1" selected="0">
            <x v="1"/>
          </reference>
          <reference field="11" count="1">
            <x v="5"/>
          </reference>
        </references>
      </pivotArea>
    </format>
    <format dxfId="57">
      <pivotArea dataOnly="0" labelOnly="1" fieldPosition="0">
        <references count="3">
          <reference field="7" count="1" selected="0">
            <x v="33"/>
          </reference>
          <reference field="9" count="1" selected="0">
            <x v="1"/>
          </reference>
          <reference field="11" count="2">
            <x v="6"/>
            <x v="7"/>
          </reference>
        </references>
      </pivotArea>
    </format>
    <format dxfId="56">
      <pivotArea dataOnly="0" labelOnly="1" fieldPosition="0">
        <references count="3">
          <reference field="7" count="1" selected="0">
            <x v="5"/>
          </reference>
          <reference field="9" count="1" selected="0">
            <x v="2"/>
          </reference>
          <reference field="11" count="1">
            <x v="7"/>
          </reference>
        </references>
      </pivotArea>
    </format>
    <format dxfId="55">
      <pivotArea dataOnly="0" labelOnly="1" fieldPosition="0">
        <references count="3">
          <reference field="7" count="1" selected="0">
            <x v="2"/>
          </reference>
          <reference field="9" count="1" selected="0">
            <x v="4"/>
          </reference>
          <reference field="11" count="1">
            <x v="5"/>
          </reference>
        </references>
      </pivotArea>
    </format>
    <format dxfId="54">
      <pivotArea dataOnly="0" labelOnly="1" fieldPosition="0">
        <references count="3">
          <reference field="7" count="1" selected="0">
            <x v="3"/>
          </reference>
          <reference field="9" count="1" selected="0">
            <x v="4"/>
          </reference>
          <reference field="11" count="2">
            <x v="4"/>
            <x v="6"/>
          </reference>
        </references>
      </pivotArea>
    </format>
    <format dxfId="53">
      <pivotArea dataOnly="0" labelOnly="1" fieldPosition="0">
        <references count="3">
          <reference field="7" count="1" selected="0">
            <x v="11"/>
          </reference>
          <reference field="9" count="1" selected="0">
            <x v="4"/>
          </reference>
          <reference field="11" count="2">
            <x v="4"/>
            <x v="5"/>
          </reference>
        </references>
      </pivotArea>
    </format>
    <format dxfId="52">
      <pivotArea dataOnly="0" labelOnly="1" fieldPosition="0">
        <references count="3">
          <reference field="7" count="1" selected="0">
            <x v="13"/>
          </reference>
          <reference field="9" count="1" selected="0">
            <x v="4"/>
          </reference>
          <reference field="11" count="2">
            <x v="4"/>
            <x v="7"/>
          </reference>
        </references>
      </pivotArea>
    </format>
    <format dxfId="51">
      <pivotArea dataOnly="0" labelOnly="1" fieldPosition="0">
        <references count="3">
          <reference field="7" count="1" selected="0">
            <x v="28"/>
          </reference>
          <reference field="9" count="1" selected="0">
            <x v="4"/>
          </reference>
          <reference field="11" count="3">
            <x v="4"/>
            <x v="5"/>
            <x v="7"/>
          </reference>
        </references>
      </pivotArea>
    </format>
    <format dxfId="50">
      <pivotArea dataOnly="0" labelOnly="1" fieldPosition="0">
        <references count="3">
          <reference field="7" count="1" selected="0">
            <x v="29"/>
          </reference>
          <reference field="9" count="1" selected="0">
            <x v="4"/>
          </reference>
          <reference field="11" count="0"/>
        </references>
      </pivotArea>
    </format>
    <format dxfId="49">
      <pivotArea dataOnly="0" labelOnly="1" fieldPosition="0">
        <references count="3">
          <reference field="7" count="1" selected="0">
            <x v="7"/>
          </reference>
          <reference field="9" count="1" selected="0">
            <x v="5"/>
          </reference>
          <reference field="11" count="2">
            <x v="4"/>
            <x v="5"/>
          </reference>
        </references>
      </pivotArea>
    </format>
    <format dxfId="48">
      <pivotArea dataOnly="0" labelOnly="1" fieldPosition="0">
        <references count="3">
          <reference field="7" count="1" selected="0">
            <x v="25"/>
          </reference>
          <reference field="9" count="1" selected="0">
            <x v="7"/>
          </reference>
          <reference field="11" count="0"/>
        </references>
      </pivotArea>
    </format>
    <format dxfId="47">
      <pivotArea dataOnly="0" labelOnly="1" fieldPosition="0">
        <references count="3">
          <reference field="7" count="1" selected="0">
            <x v="30"/>
          </reference>
          <reference field="9" count="1" selected="0">
            <x v="7"/>
          </reference>
          <reference field="11" count="3">
            <x v="4"/>
            <x v="5"/>
            <x v="7"/>
          </reference>
        </references>
      </pivotArea>
    </format>
    <format dxfId="46">
      <pivotArea dataOnly="0" labelOnly="1" fieldPosition="0">
        <references count="3">
          <reference field="7" count="1" selected="0">
            <x v="10"/>
          </reference>
          <reference field="9" count="1" selected="0">
            <x v="8"/>
          </reference>
          <reference field="11" count="2">
            <x v="6"/>
            <x v="7"/>
          </reference>
        </references>
      </pivotArea>
    </format>
    <format dxfId="45">
      <pivotArea dataOnly="0" labelOnly="1" fieldPosition="0">
        <references count="3">
          <reference field="7" count="1" selected="0">
            <x v="24"/>
          </reference>
          <reference field="9" count="1" selected="0">
            <x v="9"/>
          </reference>
          <reference field="11" count="1">
            <x v="4"/>
          </reference>
        </references>
      </pivotArea>
    </format>
    <format dxfId="44">
      <pivotArea dataOnly="0" labelOnly="1" fieldPosition="0">
        <references count="3">
          <reference field="7" count="1" selected="0">
            <x v="32"/>
          </reference>
          <reference field="9" count="1" selected="0">
            <x v="10"/>
          </reference>
          <reference field="11" count="1">
            <x v="5"/>
          </reference>
        </references>
      </pivotArea>
    </format>
    <format dxfId="43">
      <pivotArea dataOnly="0" labelOnly="1" fieldPosition="0">
        <references count="4">
          <reference field="7" count="1" selected="0">
            <x v="18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32"/>
          </reference>
        </references>
      </pivotArea>
    </format>
    <format dxfId="42">
      <pivotArea dataOnly="0" labelOnly="1" fieldPosition="0">
        <references count="4">
          <reference field="7" count="1" selected="0">
            <x v="19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40"/>
          </reference>
        </references>
      </pivotArea>
    </format>
    <format dxfId="41">
      <pivotArea dataOnly="0" labelOnly="1" fieldPosition="0">
        <references count="4">
          <reference field="7" count="1" selected="0">
            <x v="23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33"/>
          </reference>
        </references>
      </pivotArea>
    </format>
    <format dxfId="40">
      <pivotArea dataOnly="0" labelOnly="1" fieldPosition="0">
        <references count="4">
          <reference field="7" count="1" selected="0">
            <x v="33"/>
          </reference>
          <reference field="9" count="1" selected="0">
            <x v="1"/>
          </reference>
          <reference field="11" count="1" selected="0">
            <x v="6"/>
          </reference>
          <reference field="12" count="1">
            <x v="36"/>
          </reference>
        </references>
      </pivotArea>
    </format>
    <format dxfId="39">
      <pivotArea dataOnly="0" labelOnly="1" fieldPosition="0">
        <references count="4">
          <reference field="7" count="1" selected="0">
            <x v="33"/>
          </reference>
          <reference field="9" count="1" selected="0">
            <x v="1"/>
          </reference>
          <reference field="11" count="1" selected="0">
            <x v="7"/>
          </reference>
          <reference field="12" count="1">
            <x v="37"/>
          </reference>
        </references>
      </pivotArea>
    </format>
    <format dxfId="38">
      <pivotArea dataOnly="0" labelOnly="1" fieldPosition="0">
        <references count="4">
          <reference field="7" count="1" selected="0">
            <x v="5"/>
          </reference>
          <reference field="9" count="1" selected="0">
            <x v="2"/>
          </reference>
          <reference field="11" count="1" selected="0">
            <x v="7"/>
          </reference>
          <reference field="12" count="1">
            <x v="39"/>
          </reference>
        </references>
      </pivotArea>
    </format>
    <format dxfId="37">
      <pivotArea dataOnly="0" labelOnly="1" fieldPosition="0">
        <references count="4">
          <reference field="7" count="1" selected="0">
            <x v="2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41"/>
          </reference>
        </references>
      </pivotArea>
    </format>
    <format dxfId="36">
      <pivotArea dataOnly="0" labelOnly="1" fieldPosition="0">
        <references count="4">
          <reference field="7" count="1" selected="0">
            <x v="3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32"/>
          </reference>
        </references>
      </pivotArea>
    </format>
    <format dxfId="35">
      <pivotArea dataOnly="0" labelOnly="1" fieldPosition="0">
        <references count="4">
          <reference field="7" count="1" selected="0">
            <x v="3"/>
          </reference>
          <reference field="9" count="1" selected="0">
            <x v="4"/>
          </reference>
          <reference field="11" count="1" selected="0">
            <x v="6"/>
          </reference>
          <reference field="12" count="1">
            <x v="36"/>
          </reference>
        </references>
      </pivotArea>
    </format>
    <format dxfId="34">
      <pivotArea dataOnly="0" labelOnly="1" fieldPosition="0">
        <references count="4">
          <reference field="7" count="1" selected="0">
            <x v="11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32"/>
          </reference>
        </references>
      </pivotArea>
    </format>
    <format dxfId="33">
      <pivotArea dataOnly="0" labelOnly="1" fieldPosition="0">
        <references count="4">
          <reference field="7" count="1" selected="0">
            <x v="11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40"/>
          </reference>
        </references>
      </pivotArea>
    </format>
    <format dxfId="32">
      <pivotArea dataOnly="0" labelOnly="1" fieldPosition="0">
        <references count="4">
          <reference field="7" count="1" selected="0">
            <x v="13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32"/>
          </reference>
        </references>
      </pivotArea>
    </format>
    <format dxfId="31">
      <pivotArea dataOnly="0" labelOnly="1" fieldPosition="0">
        <references count="4">
          <reference field="7" count="1" selected="0">
            <x v="13"/>
          </reference>
          <reference field="9" count="1" selected="0">
            <x v="4"/>
          </reference>
          <reference field="11" count="1" selected="0">
            <x v="7"/>
          </reference>
          <reference field="12" count="1">
            <x v="39"/>
          </reference>
        </references>
      </pivotArea>
    </format>
    <format dxfId="30">
      <pivotArea dataOnly="0" labelOnly="1" fieldPosition="0">
        <references count="4">
          <reference field="7" count="1" selected="0">
            <x v="28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32"/>
          </reference>
        </references>
      </pivotArea>
    </format>
    <format dxfId="29">
      <pivotArea dataOnly="0" labelOnly="1" fieldPosition="0">
        <references count="4">
          <reference field="7" count="1" selected="0">
            <x v="28"/>
          </reference>
          <reference field="9" count="1" selected="0">
            <x v="4"/>
          </reference>
          <reference field="11" count="1" selected="0">
            <x v="5"/>
          </reference>
          <reference field="12" count="2">
            <x v="40"/>
            <x v="41"/>
          </reference>
        </references>
      </pivotArea>
    </format>
    <format dxfId="28">
      <pivotArea dataOnly="0" labelOnly="1" fieldPosition="0">
        <references count="4">
          <reference field="7" count="1" selected="0">
            <x v="28"/>
          </reference>
          <reference field="9" count="1" selected="0">
            <x v="4"/>
          </reference>
          <reference field="11" count="1" selected="0">
            <x v="7"/>
          </reference>
          <reference field="12" count="2">
            <x v="37"/>
            <x v="38"/>
          </reference>
        </references>
      </pivotArea>
    </format>
    <format dxfId="27">
      <pivotArea dataOnly="0" labelOnly="1" fieldPosition="0">
        <references count="4">
          <reference field="7" count="1" selected="0">
            <x v="29"/>
          </reference>
          <reference field="9" count="1" selected="0">
            <x v="4"/>
          </reference>
          <reference field="11" count="1" selected="0">
            <x v="4"/>
          </reference>
          <reference field="12" count="2">
            <x v="32"/>
            <x v="34"/>
          </reference>
        </references>
      </pivotArea>
    </format>
    <format dxfId="26">
      <pivotArea dataOnly="0" labelOnly="1" fieldPosition="0">
        <references count="4">
          <reference field="7" count="1" selected="0">
            <x v="29"/>
          </reference>
          <reference field="9" count="1" selected="0">
            <x v="4"/>
          </reference>
          <reference field="11" count="1" selected="0">
            <x v="5"/>
          </reference>
          <reference field="12" count="3">
            <x v="33"/>
            <x v="35"/>
            <x v="41"/>
          </reference>
        </references>
      </pivotArea>
    </format>
    <format dxfId="25">
      <pivotArea dataOnly="0" labelOnly="1" fieldPosition="0">
        <references count="4">
          <reference field="7" count="1" selected="0">
            <x v="29"/>
          </reference>
          <reference field="9" count="1" selected="0">
            <x v="4"/>
          </reference>
          <reference field="11" count="1" selected="0">
            <x v="6"/>
          </reference>
          <reference field="12" count="1">
            <x v="36"/>
          </reference>
        </references>
      </pivotArea>
    </format>
    <format dxfId="24">
      <pivotArea dataOnly="0" labelOnly="1" fieldPosition="0">
        <references count="4">
          <reference field="7" count="1" selected="0">
            <x v="29"/>
          </reference>
          <reference field="9" count="1" selected="0">
            <x v="4"/>
          </reference>
          <reference field="11" count="1" selected="0">
            <x v="7"/>
          </reference>
          <reference field="12" count="3">
            <x v="37"/>
            <x v="38"/>
            <x v="39"/>
          </reference>
        </references>
      </pivotArea>
    </format>
    <format dxfId="23">
      <pivotArea dataOnly="0" labelOnly="1" fieldPosition="0">
        <references count="4">
          <reference field="7" count="1" selected="0">
            <x v="7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32"/>
          </reference>
        </references>
      </pivotArea>
    </format>
    <format dxfId="22">
      <pivotArea dataOnly="0" labelOnly="1" fieldPosition="0">
        <references count="4">
          <reference field="7" count="1" selected="0">
            <x v="7"/>
          </reference>
          <reference field="9" count="1" selected="0">
            <x v="5"/>
          </reference>
          <reference field="11" count="1" selected="0">
            <x v="5"/>
          </reference>
          <reference field="12" count="1">
            <x v="41"/>
          </reference>
        </references>
      </pivotArea>
    </format>
    <format dxfId="21">
      <pivotArea dataOnly="0" labelOnly="1" fieldPosition="0">
        <references count="4">
          <reference field="7" count="1" selected="0">
            <x v="25"/>
          </reference>
          <reference field="9" count="1" selected="0">
            <x v="7"/>
          </reference>
          <reference field="11" count="1" selected="0">
            <x v="4"/>
          </reference>
          <reference field="12" count="2">
            <x v="32"/>
            <x v="34"/>
          </reference>
        </references>
      </pivotArea>
    </format>
    <format dxfId="20">
      <pivotArea dataOnly="0" labelOnly="1" fieldPosition="0">
        <references count="4">
          <reference field="7" count="1" selected="0">
            <x v="25"/>
          </reference>
          <reference field="9" count="1" selected="0">
            <x v="7"/>
          </reference>
          <reference field="11" count="1" selected="0">
            <x v="5"/>
          </reference>
          <reference field="12" count="3">
            <x v="33"/>
            <x v="35"/>
            <x v="40"/>
          </reference>
        </references>
      </pivotArea>
    </format>
    <format dxfId="19">
      <pivotArea dataOnly="0" labelOnly="1" fieldPosition="0">
        <references count="4">
          <reference field="7" count="1" selected="0">
            <x v="25"/>
          </reference>
          <reference field="9" count="1" selected="0">
            <x v="7"/>
          </reference>
          <reference field="11" count="1" selected="0">
            <x v="6"/>
          </reference>
          <reference field="12" count="1">
            <x v="36"/>
          </reference>
        </references>
      </pivotArea>
    </format>
    <format dxfId="18">
      <pivotArea dataOnly="0" labelOnly="1" fieldPosition="0">
        <references count="4">
          <reference field="7" count="1" selected="0">
            <x v="25"/>
          </reference>
          <reference field="9" count="1" selected="0">
            <x v="7"/>
          </reference>
          <reference field="11" count="1" selected="0">
            <x v="7"/>
          </reference>
          <reference field="12" count="1">
            <x v="38"/>
          </reference>
        </references>
      </pivotArea>
    </format>
    <format dxfId="17">
      <pivotArea dataOnly="0" labelOnly="1" fieldPosition="0">
        <references count="4">
          <reference field="7" count="1" selected="0">
            <x v="30"/>
          </reference>
          <reference field="9" count="1" selected="0">
            <x v="7"/>
          </reference>
          <reference field="11" count="1" selected="0">
            <x v="4"/>
          </reference>
          <reference field="12" count="2">
            <x v="32"/>
            <x v="34"/>
          </reference>
        </references>
      </pivotArea>
    </format>
    <format dxfId="16">
      <pivotArea dataOnly="0" labelOnly="1" fieldPosition="0">
        <references count="4">
          <reference field="7" count="1" selected="0">
            <x v="30"/>
          </reference>
          <reference field="9" count="1" selected="0">
            <x v="7"/>
          </reference>
          <reference field="11" count="1" selected="0">
            <x v="5"/>
          </reference>
          <reference field="12" count="2">
            <x v="33"/>
            <x v="35"/>
          </reference>
        </references>
      </pivotArea>
    </format>
    <format dxfId="15">
      <pivotArea dataOnly="0" labelOnly="1" fieldPosition="0">
        <references count="4">
          <reference field="7" count="1" selected="0">
            <x v="30"/>
          </reference>
          <reference field="9" count="1" selected="0">
            <x v="7"/>
          </reference>
          <reference field="11" count="1" selected="0">
            <x v="7"/>
          </reference>
          <reference field="12" count="1">
            <x v="37"/>
          </reference>
        </references>
      </pivotArea>
    </format>
    <format dxfId="14">
      <pivotArea dataOnly="0" labelOnly="1" fieldPosition="0">
        <references count="4">
          <reference field="7" count="1" selected="0">
            <x v="10"/>
          </reference>
          <reference field="9" count="1" selected="0">
            <x v="8"/>
          </reference>
          <reference field="11" count="1" selected="0">
            <x v="6"/>
          </reference>
          <reference field="12" count="1">
            <x v="42"/>
          </reference>
        </references>
      </pivotArea>
    </format>
    <format dxfId="13">
      <pivotArea dataOnly="0" labelOnly="1" fieldPosition="0">
        <references count="4">
          <reference field="7" count="1" selected="0">
            <x v="10"/>
          </reference>
          <reference field="9" count="1" selected="0">
            <x v="8"/>
          </reference>
          <reference field="11" count="1" selected="0">
            <x v="7"/>
          </reference>
          <reference field="12" count="2">
            <x v="37"/>
            <x v="39"/>
          </reference>
        </references>
      </pivotArea>
    </format>
    <format dxfId="12">
      <pivotArea dataOnly="0" labelOnly="1" fieldPosition="0">
        <references count="4">
          <reference field="7" count="1" selected="0">
            <x v="24"/>
          </reference>
          <reference field="9" count="1" selected="0">
            <x v="9"/>
          </reference>
          <reference field="11" count="1" selected="0">
            <x v="4"/>
          </reference>
          <reference field="12" count="1">
            <x v="32"/>
          </reference>
        </references>
      </pivotArea>
    </format>
    <format dxfId="11">
      <pivotArea dataOnly="0" labelOnly="1" fieldPosition="0">
        <references count="4">
          <reference field="7" count="1" selected="0">
            <x v="32"/>
          </reference>
          <reference field="9" count="1" selected="0">
            <x v="10"/>
          </reference>
          <reference field="11" count="1" selected="0">
            <x v="5"/>
          </reference>
          <reference field="12" count="1">
            <x v="35"/>
          </reference>
        </references>
      </pivotArea>
    </format>
    <format dxfId="10">
      <pivotArea dataOnly="0" labelOnly="1" outline="0" axis="axisValues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ce43af1540bf161ab27827&amp;username=dmcr_regional_86_11" TargetMode="External"/><Relationship Id="rId21" Type="http://schemas.openxmlformats.org/officeDocument/2006/relationships/hyperlink" Target="https://emenscr.nesdc.go.th/viewer/view.html?id=5d8b6e6242d188059b35570d&amp;username=mnre07071" TargetMode="External"/><Relationship Id="rId42" Type="http://schemas.openxmlformats.org/officeDocument/2006/relationships/hyperlink" Target="https://emenscr.nesdc.go.th/viewer/view.html?id=5e03b98cca0feb49b458c4ff&amp;username=pkru11171" TargetMode="External"/><Relationship Id="rId63" Type="http://schemas.openxmlformats.org/officeDocument/2006/relationships/hyperlink" Target="https://emenscr.nesdc.go.th/viewer/view.html?id=5f28e1684ae89a0c1450de0a&amp;username=obec_regional_12_41" TargetMode="External"/><Relationship Id="rId84" Type="http://schemas.openxmlformats.org/officeDocument/2006/relationships/hyperlink" Target="https://emenscr.nesdc.go.th/viewer/view.html?id=5f682ac4451132185ff59fca&amp;username=obec_regional_55_31" TargetMode="External"/><Relationship Id="rId138" Type="http://schemas.openxmlformats.org/officeDocument/2006/relationships/hyperlink" Target="https://emenscr.nesdc.go.th/viewer/view.html?id=6017bb4135fb5c2f7ac7d6bb&amp;username=mnre0214481" TargetMode="External"/><Relationship Id="rId159" Type="http://schemas.openxmlformats.org/officeDocument/2006/relationships/hyperlink" Target="https://emenscr.nesdc.go.th/viewer/view.html?id=611a06f2454a1a7072169830&amp;username=cu05122381" TargetMode="External"/><Relationship Id="rId170" Type="http://schemas.openxmlformats.org/officeDocument/2006/relationships/hyperlink" Target="https://emenscr.nesdc.go.th/viewer/view.html?id=61a73bfe77658f43f3668479&amp;username=mnre10081" TargetMode="External"/><Relationship Id="rId191" Type="http://schemas.openxmlformats.org/officeDocument/2006/relationships/printerSettings" Target="../printerSettings/printerSettings1.bin"/><Relationship Id="rId107" Type="http://schemas.openxmlformats.org/officeDocument/2006/relationships/hyperlink" Target="https://emenscr.nesdc.go.th/viewer/view.html?id=5fb4e438152e2542a428d0e9&amp;username=mnre10061" TargetMode="External"/><Relationship Id="rId11" Type="http://schemas.openxmlformats.org/officeDocument/2006/relationships/hyperlink" Target="https://emenscr.nesdc.go.th/viewer/view.html?id=5b35ec80cb396840636296a8&amp;username=mdes03041" TargetMode="External"/><Relationship Id="rId32" Type="http://schemas.openxmlformats.org/officeDocument/2006/relationships/hyperlink" Target="https://emenscr.nesdc.go.th/viewer/view.html?id=5de71f2c9f75a146bbce0685&amp;username=cmu6593131" TargetMode="External"/><Relationship Id="rId53" Type="http://schemas.openxmlformats.org/officeDocument/2006/relationships/hyperlink" Target="https://emenscr.nesdc.go.th/viewer/view.html?id=5ef034663148937792caba2f&amp;username=mnre04361" TargetMode="External"/><Relationship Id="rId74" Type="http://schemas.openxmlformats.org/officeDocument/2006/relationships/hyperlink" Target="https://emenscr.nesdc.go.th/viewer/view.html?id=5f2d350231c92705f06ecccf&amp;username=mnre02071" TargetMode="External"/><Relationship Id="rId128" Type="http://schemas.openxmlformats.org/officeDocument/2006/relationships/hyperlink" Target="https://emenscr.nesdc.go.th/viewer/view.html?id=60127b03d7ffce6585ff0535&amp;username=mnre0214501" TargetMode="External"/><Relationship Id="rId149" Type="http://schemas.openxmlformats.org/officeDocument/2006/relationships/hyperlink" Target="https://emenscr.nesdc.go.th/viewer/view.html?id=6108c5470dbfdc660d97e94b&amp;username=mnre10091" TargetMode="External"/><Relationship Id="rId5" Type="http://schemas.openxmlformats.org/officeDocument/2006/relationships/hyperlink" Target="https://emenscr.nesdc.go.th/viewer/view.html?id=5b209656bdb2d17e2f9a180d&amp;username=mnre10111" TargetMode="External"/><Relationship Id="rId95" Type="http://schemas.openxmlformats.org/officeDocument/2006/relationships/hyperlink" Target="https://emenscr.nesdc.go.th/viewer/view.html?id=5f9191e07a165259d1a20c4b&amp;username=obec_regional_62_21" TargetMode="External"/><Relationship Id="rId160" Type="http://schemas.openxmlformats.org/officeDocument/2006/relationships/hyperlink" Target="https://emenscr.nesdc.go.th/viewer/view.html?id=611a34c7b1eab9706bc8548d&amp;username=buu62021" TargetMode="External"/><Relationship Id="rId181" Type="http://schemas.openxmlformats.org/officeDocument/2006/relationships/hyperlink" Target="https://emenscr.nesdc.go.th/viewer/view.html?id=61bab70a358cdf1cf68825f6&amp;username=mnre03021" TargetMode="External"/><Relationship Id="rId22" Type="http://schemas.openxmlformats.org/officeDocument/2006/relationships/hyperlink" Target="https://emenscr.nesdc.go.th/viewer/view.html?id=5d9d57451cf04a5bcff24326&amp;username=moe5210261" TargetMode="External"/><Relationship Id="rId43" Type="http://schemas.openxmlformats.org/officeDocument/2006/relationships/hyperlink" Target="https://emenscr.nesdc.go.th/viewer/view.html?id=5e04714c6f155549ab8fc1b6&amp;username=mnre02041" TargetMode="External"/><Relationship Id="rId64" Type="http://schemas.openxmlformats.org/officeDocument/2006/relationships/hyperlink" Target="https://emenscr.nesdc.go.th/viewer/view.html?id=5f29829cadc5890c1c144c16&amp;username=obec_regional_50_21" TargetMode="External"/><Relationship Id="rId118" Type="http://schemas.openxmlformats.org/officeDocument/2006/relationships/hyperlink" Target="https://emenscr.nesdc.go.th/viewer/view.html?id=5fd05f44c97e955911453c55&amp;username=dnp_regional_81_11" TargetMode="External"/><Relationship Id="rId139" Type="http://schemas.openxmlformats.org/officeDocument/2006/relationships/hyperlink" Target="https://emenscr.nesdc.go.th/viewer/view.html?id=601a558218b8722b6e8ec473&amp;username=mnre0214721" TargetMode="External"/><Relationship Id="rId85" Type="http://schemas.openxmlformats.org/officeDocument/2006/relationships/hyperlink" Target="https://emenscr.nesdc.go.th/viewer/view.html?id=5f69c5ef9c6af045fbf3cdda&amp;username=obec_regional_82_21" TargetMode="External"/><Relationship Id="rId150" Type="http://schemas.openxmlformats.org/officeDocument/2006/relationships/hyperlink" Target="https://emenscr.nesdc.go.th/viewer/view.html?id=6108d23e68ef9a6613771d28&amp;username=obec_regional_26_21" TargetMode="External"/><Relationship Id="rId171" Type="http://schemas.openxmlformats.org/officeDocument/2006/relationships/hyperlink" Target="https://emenscr.nesdc.go.th/viewer/view.html?id=61a98c7c77658f43f36685f2&amp;username=ubu05291" TargetMode="External"/><Relationship Id="rId12" Type="http://schemas.openxmlformats.org/officeDocument/2006/relationships/hyperlink" Target="https://emenscr.nesdc.go.th/viewer/view.html?id=5b45a054dcbff32555b44308&amp;username=mnre03021" TargetMode="External"/><Relationship Id="rId33" Type="http://schemas.openxmlformats.org/officeDocument/2006/relationships/hyperlink" Target="https://emenscr.nesdc.go.th/viewer/view.html?id=5de781519f75a146bbce0737&amp;username=moi0017071" TargetMode="External"/><Relationship Id="rId108" Type="http://schemas.openxmlformats.org/officeDocument/2006/relationships/hyperlink" Target="https://emenscr.nesdc.go.th/viewer/view.html?id=5fb4eebef66b5442a6ec03b0&amp;username=mnre10061" TargetMode="External"/><Relationship Id="rId129" Type="http://schemas.openxmlformats.org/officeDocument/2006/relationships/hyperlink" Target="https://emenscr.nesdc.go.th/viewer/view.html?id=601285f4df09716587640014&amp;username=mnre03021" TargetMode="External"/><Relationship Id="rId54" Type="http://schemas.openxmlformats.org/officeDocument/2006/relationships/hyperlink" Target="https://emenscr.nesdc.go.th/viewer/view.html?id=5ef460292d7d7a47827f194e&amp;username=obec_regional_65_31" TargetMode="External"/><Relationship Id="rId75" Type="http://schemas.openxmlformats.org/officeDocument/2006/relationships/hyperlink" Target="https://emenscr.nesdc.go.th/viewer/view.html?id=5f2d64655a5ea30bc8e0c5bd&amp;username=mnre10091" TargetMode="External"/><Relationship Id="rId96" Type="http://schemas.openxmlformats.org/officeDocument/2006/relationships/hyperlink" Target="https://emenscr.nesdc.go.th/viewer/view.html?id=5f97a97989823720ff7562e2&amp;username=obec_regional_50_21" TargetMode="External"/><Relationship Id="rId140" Type="http://schemas.openxmlformats.org/officeDocument/2006/relationships/hyperlink" Target="https://emenscr.nesdc.go.th/viewer/view.html?id=60236bd4cb34a615b0f6fb68&amp;username=mnre0214261" TargetMode="External"/><Relationship Id="rId161" Type="http://schemas.openxmlformats.org/officeDocument/2006/relationships/hyperlink" Target="https://emenscr.nesdc.go.th/viewer/view.html?id=612466771b57965ac162ef61&amp;username=obec_regional_84_21" TargetMode="External"/><Relationship Id="rId182" Type="http://schemas.openxmlformats.org/officeDocument/2006/relationships/hyperlink" Target="https://emenscr.nesdc.go.th/viewer/view.html?id=61bc361cc326516233ced8aa&amp;username=mnre0214481" TargetMode="External"/><Relationship Id="rId6" Type="http://schemas.openxmlformats.org/officeDocument/2006/relationships/hyperlink" Target="https://emenscr.nesdc.go.th/viewer/view.html?id=5b2098d7bdb2d17e2f9a1819&amp;username=mnre10041" TargetMode="External"/><Relationship Id="rId23" Type="http://schemas.openxmlformats.org/officeDocument/2006/relationships/hyperlink" Target="https://emenscr.nesdc.go.th/viewer/view.html?id=5d9eb6f0161e9a5bd4af28e9&amp;username=pbru0555341" TargetMode="External"/><Relationship Id="rId119" Type="http://schemas.openxmlformats.org/officeDocument/2006/relationships/hyperlink" Target="https://emenscr.nesdc.go.th/viewer/view.html?id=5fd6e94fa7ca1a34f39f3440&amp;username=mnre0214771" TargetMode="External"/><Relationship Id="rId44" Type="http://schemas.openxmlformats.org/officeDocument/2006/relationships/hyperlink" Target="https://emenscr.nesdc.go.th/viewer/view.html?id=5e0536475baa7b44654ddebb&amp;username=mnre0214471" TargetMode="External"/><Relationship Id="rId65" Type="http://schemas.openxmlformats.org/officeDocument/2006/relationships/hyperlink" Target="https://emenscr.nesdc.go.th/viewer/view.html?id=5f2a863a9b1b9e3fab85a825&amp;username=mnre10091" TargetMode="External"/><Relationship Id="rId86" Type="http://schemas.openxmlformats.org/officeDocument/2006/relationships/hyperlink" Target="https://emenscr.nesdc.go.th/viewer/view.html?id=5f6abb627c54104601acfbdc&amp;username=obec_regional_20_41" TargetMode="External"/><Relationship Id="rId130" Type="http://schemas.openxmlformats.org/officeDocument/2006/relationships/hyperlink" Target="https://emenscr.nesdc.go.th/viewer/view.html?id=601288a4d7ffce6585ff057d&amp;username=mnre0214041" TargetMode="External"/><Relationship Id="rId151" Type="http://schemas.openxmlformats.org/officeDocument/2006/relationships/hyperlink" Target="https://emenscr.nesdc.go.th/viewer/view.html?id=610906350dbfdc660d97e997&amp;username=mnre08051" TargetMode="External"/><Relationship Id="rId172" Type="http://schemas.openxmlformats.org/officeDocument/2006/relationships/hyperlink" Target="https://emenscr.nesdc.go.th/viewer/view.html?id=61aed86be4a0ba43f163b36a&amp;username=mnre0214071" TargetMode="External"/><Relationship Id="rId13" Type="http://schemas.openxmlformats.org/officeDocument/2006/relationships/hyperlink" Target="https://emenscr.nesdc.go.th/viewer/view.html?id=5c05de34b5776840dd12a2ad&amp;username=cmu6593131" TargetMode="External"/><Relationship Id="rId18" Type="http://schemas.openxmlformats.org/officeDocument/2006/relationships/hyperlink" Target="https://emenscr.nesdc.go.th/viewer/view.html?id=5d5a701bd761090508f43cdf&amp;username=m-society520194011" TargetMode="External"/><Relationship Id="rId39" Type="http://schemas.openxmlformats.org/officeDocument/2006/relationships/hyperlink" Target="https://emenscr.nesdc.go.th/viewer/view.html?id=5e00836cca0feb49b458bd06&amp;username=opm02201" TargetMode="External"/><Relationship Id="rId109" Type="http://schemas.openxmlformats.org/officeDocument/2006/relationships/hyperlink" Target="https://emenscr.nesdc.go.th/viewer/view.html?id=5fbb58fa0d3eec2a6b9e4c57&amp;username=mnre0214541" TargetMode="External"/><Relationship Id="rId34" Type="http://schemas.openxmlformats.org/officeDocument/2006/relationships/hyperlink" Target="https://emenscr.nesdc.go.th/viewer/view.html?id=5def565011e6364ece801cff&amp;username=moe040081" TargetMode="External"/><Relationship Id="rId50" Type="http://schemas.openxmlformats.org/officeDocument/2006/relationships/hyperlink" Target="https://emenscr.nesdc.go.th/viewer/view.html?id=5ee0ab6f954d6b253313ec55&amp;username=mnre04381" TargetMode="External"/><Relationship Id="rId55" Type="http://schemas.openxmlformats.org/officeDocument/2006/relationships/hyperlink" Target="https://emenscr.nesdc.go.th/viewer/view.html?id=5efa0d7777aa5a28f7674ad3&amp;username=moe040081" TargetMode="External"/><Relationship Id="rId76" Type="http://schemas.openxmlformats.org/officeDocument/2006/relationships/hyperlink" Target="https://emenscr.nesdc.go.th/viewer/view.html?id=5f3d383f97741009600a423b&amp;username=moe02741" TargetMode="External"/><Relationship Id="rId97" Type="http://schemas.openxmlformats.org/officeDocument/2006/relationships/hyperlink" Target="https://emenscr.nesdc.go.th/viewer/view.html?id=5f9810f09e1aee3e3c42ca32&amp;username=obec_regional_53_31" TargetMode="External"/><Relationship Id="rId104" Type="http://schemas.openxmlformats.org/officeDocument/2006/relationships/hyperlink" Target="https://emenscr.nesdc.go.th/viewer/view.html?id=5f9b94a15bce6b5590e68510&amp;username=obec_regional_50_81" TargetMode="External"/><Relationship Id="rId120" Type="http://schemas.openxmlformats.org/officeDocument/2006/relationships/hyperlink" Target="https://emenscr.nesdc.go.th/viewer/view.html?id=5fd712446eb12634f2968c89&amp;username=ubu05291" TargetMode="External"/><Relationship Id="rId125" Type="http://schemas.openxmlformats.org/officeDocument/2006/relationships/hyperlink" Target="https://emenscr.nesdc.go.th/viewer/view.html?id=6011284b4037f647d85e8276&amp;username=mnre0214251" TargetMode="External"/><Relationship Id="rId141" Type="http://schemas.openxmlformats.org/officeDocument/2006/relationships/hyperlink" Target="https://emenscr.nesdc.go.th/viewer/view.html?id=604b570b85d2a877c888e6e1&amp;username=obec_regional_25_21" TargetMode="External"/><Relationship Id="rId146" Type="http://schemas.openxmlformats.org/officeDocument/2006/relationships/hyperlink" Target="https://emenscr.nesdc.go.th/viewer/view.html?id=60e29a9514f4d5170d3da1ff&amp;username=industry03101" TargetMode="External"/><Relationship Id="rId167" Type="http://schemas.openxmlformats.org/officeDocument/2006/relationships/hyperlink" Target="https://emenscr.nesdc.go.th/viewer/view.html?id=61976282d51ed2220a0bdea4&amp;username=mnre10041" TargetMode="External"/><Relationship Id="rId188" Type="http://schemas.openxmlformats.org/officeDocument/2006/relationships/hyperlink" Target="https://emenscr.nesdc.go.th/viewer/view.html?id=61ca78b174e0ea615e990ab3&amp;username=industry03121" TargetMode="External"/><Relationship Id="rId7" Type="http://schemas.openxmlformats.org/officeDocument/2006/relationships/hyperlink" Target="https://emenscr.nesdc.go.th/viewer/view.html?id=5b20cd08bdb2d17e2f9a18db&amp;username=nesdb11141" TargetMode="External"/><Relationship Id="rId71" Type="http://schemas.openxmlformats.org/officeDocument/2006/relationships/hyperlink" Target="https://emenscr.nesdc.go.th/viewer/view.html?id=5f2cd15467a1a91b6c4af107&amp;username=mnre08101" TargetMode="External"/><Relationship Id="rId92" Type="http://schemas.openxmlformats.org/officeDocument/2006/relationships/hyperlink" Target="https://emenscr.nesdc.go.th/viewer/view.html?id=5f8e6f7111a7db3c1e1dbf99&amp;username=obec_regional_55_21" TargetMode="External"/><Relationship Id="rId162" Type="http://schemas.openxmlformats.org/officeDocument/2006/relationships/hyperlink" Target="https://emenscr.nesdc.go.th/viewer/view.html?id=615bd123842ae437dcb10850&amp;username=obec_regional_71_51" TargetMode="External"/><Relationship Id="rId183" Type="http://schemas.openxmlformats.org/officeDocument/2006/relationships/hyperlink" Target="https://emenscr.nesdc.go.th/viewer/view.html?id=61c2cd7dcf8d3033eb3ef579&amp;username=mnre0214261" TargetMode="External"/><Relationship Id="rId2" Type="http://schemas.openxmlformats.org/officeDocument/2006/relationships/hyperlink" Target="https://emenscr.nesdc.go.th/viewer/view.html?id=5b1e1f98ea79507e38d7c645&amp;username=industry03091" TargetMode="External"/><Relationship Id="rId29" Type="http://schemas.openxmlformats.org/officeDocument/2006/relationships/hyperlink" Target="https://emenscr.nesdc.go.th/viewer/view.html?id=5dccdd5aefbbb90303acb1ae&amp;username=moi0017341" TargetMode="External"/><Relationship Id="rId24" Type="http://schemas.openxmlformats.org/officeDocument/2006/relationships/hyperlink" Target="https://emenscr.nesdc.go.th/viewer/view.html?id=5db1305fa099c7147031973b&amp;username=mol04011" TargetMode="External"/><Relationship Id="rId40" Type="http://schemas.openxmlformats.org/officeDocument/2006/relationships/hyperlink" Target="https://emenscr.nesdc.go.th/viewer/view.html?id=5e030e0db459dd49a9ac788b&amp;username=moe02391" TargetMode="External"/><Relationship Id="rId45" Type="http://schemas.openxmlformats.org/officeDocument/2006/relationships/hyperlink" Target="https://emenscr.nesdc.go.th/viewer/view.html?id=5e05b6e4e82416445c17a3c2&amp;username=ubu05291" TargetMode="External"/><Relationship Id="rId66" Type="http://schemas.openxmlformats.org/officeDocument/2006/relationships/hyperlink" Target="https://emenscr.nesdc.go.th/viewer/view.html?id=5f2a9934c65fbf3fac321003&amp;username=mnre10091" TargetMode="External"/><Relationship Id="rId87" Type="http://schemas.openxmlformats.org/officeDocument/2006/relationships/hyperlink" Target="https://emenscr.nesdc.go.th/viewer/view.html?id=5f7035f10f92324608a113bd&amp;username=obec_regional_15_21" TargetMode="External"/><Relationship Id="rId110" Type="http://schemas.openxmlformats.org/officeDocument/2006/relationships/hyperlink" Target="https://emenscr.nesdc.go.th/viewer/view.html?id=5fbcc0259a014c2a732f73b0&amp;username=mnre10081" TargetMode="External"/><Relationship Id="rId115" Type="http://schemas.openxmlformats.org/officeDocument/2006/relationships/hyperlink" Target="https://emenscr.nesdc.go.th/viewer/view.html?id=5fc9d78e5d06316aaee532f5&amp;username=moe021261" TargetMode="External"/><Relationship Id="rId131" Type="http://schemas.openxmlformats.org/officeDocument/2006/relationships/hyperlink" Target="https://emenscr.nesdc.go.th/viewer/view.html?id=60138d86dca25b658e8ee692&amp;username=mnre02011" TargetMode="External"/><Relationship Id="rId136" Type="http://schemas.openxmlformats.org/officeDocument/2006/relationships/hyperlink" Target="https://emenscr.nesdc.go.th/viewer/view.html?id=6017a6f6662c8a2f73e2fdfe&amp;username=mnre0214481" TargetMode="External"/><Relationship Id="rId157" Type="http://schemas.openxmlformats.org/officeDocument/2006/relationships/hyperlink" Target="https://emenscr.nesdc.go.th/viewer/view.html?id=6117619f4bf4461f93d6e574&amp;username=ku05131011" TargetMode="External"/><Relationship Id="rId178" Type="http://schemas.openxmlformats.org/officeDocument/2006/relationships/hyperlink" Target="https://emenscr.nesdc.go.th/viewer/view.html?id=61b9a69d7087b01cf7ac2b68&amp;username=mnre10081" TargetMode="External"/><Relationship Id="rId61" Type="http://schemas.openxmlformats.org/officeDocument/2006/relationships/hyperlink" Target="https://emenscr.nesdc.go.th/viewer/view.html?id=5f101a6e06dab05f327a9f9b&amp;username=obec_regional_46_21" TargetMode="External"/><Relationship Id="rId82" Type="http://schemas.openxmlformats.org/officeDocument/2006/relationships/hyperlink" Target="https://emenscr.nesdc.go.th/viewer/view.html?id=5f5f3261438daa2779403e8a&amp;username=obec_regional_44_51" TargetMode="External"/><Relationship Id="rId152" Type="http://schemas.openxmlformats.org/officeDocument/2006/relationships/hyperlink" Target="https://emenscr.nesdc.go.th/viewer/view.html?id=610a0ff91145aa6a5d456be6&amp;username=mnre08051" TargetMode="External"/><Relationship Id="rId173" Type="http://schemas.openxmlformats.org/officeDocument/2006/relationships/hyperlink" Target="https://emenscr.nesdc.go.th/viewer/view.html?id=61b033f0e55ef143eb1fcf4e&amp;username=moi0021541" TargetMode="External"/><Relationship Id="rId19" Type="http://schemas.openxmlformats.org/officeDocument/2006/relationships/hyperlink" Target="https://emenscr.nesdc.go.th/viewer/view.html?id=5d72204489e2df1450c6512d&amp;username=rmutt0578321" TargetMode="External"/><Relationship Id="rId14" Type="http://schemas.openxmlformats.org/officeDocument/2006/relationships/hyperlink" Target="https://emenscr.nesdc.go.th/viewer/view.html?id=5c57b2a14819522ef1ca2c4c&amp;username=mot04171" TargetMode="External"/><Relationship Id="rId30" Type="http://schemas.openxmlformats.org/officeDocument/2006/relationships/hyperlink" Target="https://emenscr.nesdc.go.th/viewer/view.html?id=5dde4e11db5d485e5144c5f8&amp;username=moe040081" TargetMode="External"/><Relationship Id="rId35" Type="http://schemas.openxmlformats.org/officeDocument/2006/relationships/hyperlink" Target="https://emenscr.nesdc.go.th/viewer/view.html?id=5df351119bd9f12c4a2d09b6&amp;username=mnre0214301" TargetMode="External"/><Relationship Id="rId56" Type="http://schemas.openxmlformats.org/officeDocument/2006/relationships/hyperlink" Target="https://emenscr.nesdc.go.th/viewer/view.html?id=5efaf87939c9f370c57afe71&amp;username=obec_regional_24_41" TargetMode="External"/><Relationship Id="rId77" Type="http://schemas.openxmlformats.org/officeDocument/2006/relationships/hyperlink" Target="https://emenscr.nesdc.go.th/viewer/view.html?id=5f3e1fb597741009600a42b7&amp;username=obec_regional_92_41" TargetMode="External"/><Relationship Id="rId100" Type="http://schemas.openxmlformats.org/officeDocument/2006/relationships/hyperlink" Target="https://emenscr.nesdc.go.th/viewer/view.html?id=5f99ecff5eb17e10cce9673b&amp;username=obec_regional_80_61" TargetMode="External"/><Relationship Id="rId105" Type="http://schemas.openxmlformats.org/officeDocument/2006/relationships/hyperlink" Target="https://emenscr.nesdc.go.th/viewer/view.html?id=5fb341393122ce2ce97471fe&amp;username=most531131" TargetMode="External"/><Relationship Id="rId126" Type="http://schemas.openxmlformats.org/officeDocument/2006/relationships/hyperlink" Target="https://emenscr.nesdc.go.th/viewer/view.html?id=6012620bdca25b658e8ee4e2&amp;username=mnre0214341" TargetMode="External"/><Relationship Id="rId147" Type="http://schemas.openxmlformats.org/officeDocument/2006/relationships/hyperlink" Target="https://emenscr.nesdc.go.th/viewer/view.html?id=60e2c9c6bcf570643a9fb134&amp;username=industry03101" TargetMode="External"/><Relationship Id="rId168" Type="http://schemas.openxmlformats.org/officeDocument/2006/relationships/hyperlink" Target="https://emenscr.nesdc.go.th/viewer/view.html?id=61a499ed77658f43f36681b8&amp;username=mnre0214541" TargetMode="External"/><Relationship Id="rId8" Type="http://schemas.openxmlformats.org/officeDocument/2006/relationships/hyperlink" Target="https://emenscr.nesdc.go.th/viewer/view.html?id=5b20fb6a7587e67e2e721277&amp;username=mnre08051" TargetMode="External"/><Relationship Id="rId51" Type="http://schemas.openxmlformats.org/officeDocument/2006/relationships/hyperlink" Target="https://emenscr.nesdc.go.th/viewer/view.html?id=5eec365e87fc7f200c770023&amp;username=dmcr_regional_21_11" TargetMode="External"/><Relationship Id="rId72" Type="http://schemas.openxmlformats.org/officeDocument/2006/relationships/hyperlink" Target="https://emenscr.nesdc.go.th/viewer/view.html?id=5f2ce38567a1a91b6c4af180&amp;username=mnre08101" TargetMode="External"/><Relationship Id="rId93" Type="http://schemas.openxmlformats.org/officeDocument/2006/relationships/hyperlink" Target="https://emenscr.nesdc.go.th/viewer/view.html?id=5f8ea2af24b40c3c1750bfbf&amp;username=obec_regional_18_31" TargetMode="External"/><Relationship Id="rId98" Type="http://schemas.openxmlformats.org/officeDocument/2006/relationships/hyperlink" Target="https://emenscr.nesdc.go.th/viewer/view.html?id=5f98fac96b583e15228b4ec9&amp;username=obec_regional_63_31" TargetMode="External"/><Relationship Id="rId121" Type="http://schemas.openxmlformats.org/officeDocument/2006/relationships/hyperlink" Target="https://emenscr.nesdc.go.th/viewer/view.html?id=5fd9aeb6ea2eef1b27a27084&amp;username=mnre04361" TargetMode="External"/><Relationship Id="rId142" Type="http://schemas.openxmlformats.org/officeDocument/2006/relationships/hyperlink" Target="https://emenscr.nesdc.go.th/viewer/view.html?id=607e685f9db1f67958ba30ae&amp;username=mnre0214151" TargetMode="External"/><Relationship Id="rId163" Type="http://schemas.openxmlformats.org/officeDocument/2006/relationships/hyperlink" Target="https://emenscr.nesdc.go.th/viewer/view.html?id=6178c2e9929eeb74de1c6479&amp;username=dnp_regional_521" TargetMode="External"/><Relationship Id="rId184" Type="http://schemas.openxmlformats.org/officeDocument/2006/relationships/hyperlink" Target="https://emenscr.nesdc.go.th/viewer/view.html?id=61c3e8d4cf8d3033eb3ef65a&amp;username=mnre08051" TargetMode="External"/><Relationship Id="rId189" Type="http://schemas.openxmlformats.org/officeDocument/2006/relationships/hyperlink" Target="https://emenscr.nesdc.go.th/viewer/view.html?id=61d80817818afa2cb9a75e3f&amp;username=moe021181" TargetMode="External"/><Relationship Id="rId3" Type="http://schemas.openxmlformats.org/officeDocument/2006/relationships/hyperlink" Target="https://emenscr.nesdc.go.th/viewer/view.html?id=5b1e3beaea79507e38d7c66d&amp;username=mnre10041" TargetMode="External"/><Relationship Id="rId25" Type="http://schemas.openxmlformats.org/officeDocument/2006/relationships/hyperlink" Target="https://emenscr.nesdc.go.th/viewer/view.html?id=5db2a5e1a12569147ec983c1&amp;username=most53121" TargetMode="External"/><Relationship Id="rId46" Type="http://schemas.openxmlformats.org/officeDocument/2006/relationships/hyperlink" Target="https://emenscr.nesdc.go.th/viewer/view.html?id=5e2ab98f7146fc2f6e533956&amp;username=district96131" TargetMode="External"/><Relationship Id="rId67" Type="http://schemas.openxmlformats.org/officeDocument/2006/relationships/hyperlink" Target="https://emenscr.nesdc.go.th/viewer/view.html?id=5f2b65b7fc885f16484be970&amp;username=most53091" TargetMode="External"/><Relationship Id="rId116" Type="http://schemas.openxmlformats.org/officeDocument/2006/relationships/hyperlink" Target="https://emenscr.nesdc.go.th/viewer/view.html?id=5fcdeffdb6a0d61613d97b7c&amp;username=mnre0214171" TargetMode="External"/><Relationship Id="rId137" Type="http://schemas.openxmlformats.org/officeDocument/2006/relationships/hyperlink" Target="https://emenscr.nesdc.go.th/viewer/view.html?id=6017b039e172002f71a84fe5&amp;username=mnre0214481" TargetMode="External"/><Relationship Id="rId158" Type="http://schemas.openxmlformats.org/officeDocument/2006/relationships/hyperlink" Target="https://emenscr.nesdc.go.th/viewer/view.html?id=6119ded8454a1a7072169792&amp;username=cu05122381" TargetMode="External"/><Relationship Id="rId20" Type="http://schemas.openxmlformats.org/officeDocument/2006/relationships/hyperlink" Target="https://emenscr.nesdc.go.th/viewer/view.html?id=5d8b2465c9040805a0286e10&amp;username=mnre07071" TargetMode="External"/><Relationship Id="rId41" Type="http://schemas.openxmlformats.org/officeDocument/2006/relationships/hyperlink" Target="https://emenscr.nesdc.go.th/viewer/view.html?id=5e031fc942c5ca49af55ae10&amp;username=moe021261" TargetMode="External"/><Relationship Id="rId62" Type="http://schemas.openxmlformats.org/officeDocument/2006/relationships/hyperlink" Target="https://emenscr.nesdc.go.th/viewer/view.html?id=5f115778f440262ba4bb0224&amp;username=obec_regional_65_21" TargetMode="External"/><Relationship Id="rId83" Type="http://schemas.openxmlformats.org/officeDocument/2006/relationships/hyperlink" Target="https://emenscr.nesdc.go.th/viewer/view.html?id=5f619c286cae187250a8603d&amp;username=obec_regional_84_31" TargetMode="External"/><Relationship Id="rId88" Type="http://schemas.openxmlformats.org/officeDocument/2006/relationships/hyperlink" Target="https://emenscr.nesdc.go.th/viewer/view.html?id=5f71b1747c54104601acfdb0&amp;username=rus0585141" TargetMode="External"/><Relationship Id="rId111" Type="http://schemas.openxmlformats.org/officeDocument/2006/relationships/hyperlink" Target="https://emenscr.nesdc.go.th/viewer/view.html?id=5fbe2affbeab9d2a7939bfb1&amp;username=mnre10091" TargetMode="External"/><Relationship Id="rId132" Type="http://schemas.openxmlformats.org/officeDocument/2006/relationships/hyperlink" Target="https://emenscr.nesdc.go.th/viewer/view.html?id=6013ba59dca25b658e8ee73c&amp;username=mnre08121" TargetMode="External"/><Relationship Id="rId153" Type="http://schemas.openxmlformats.org/officeDocument/2006/relationships/hyperlink" Target="https://emenscr.nesdc.go.th/viewer/view.html?id=610a7a8ceeb6226fa20f3e7d&amp;username=mnre10081" TargetMode="External"/><Relationship Id="rId174" Type="http://schemas.openxmlformats.org/officeDocument/2006/relationships/hyperlink" Target="https://emenscr.nesdc.go.th/viewer/view.html?id=61b063f3c02cee271c611f5a&amp;username=mnre0214071" TargetMode="External"/><Relationship Id="rId179" Type="http://schemas.openxmlformats.org/officeDocument/2006/relationships/hyperlink" Target="https://emenscr.nesdc.go.th/viewer/view.html?id=61b9a91f7087b01cf7ac2b74&amp;username=mnre08121" TargetMode="External"/><Relationship Id="rId190" Type="http://schemas.openxmlformats.org/officeDocument/2006/relationships/hyperlink" Target="https://emenscr.nesdc.go.th/viewer/view.html?id=61e29bbbfd7eaa7f04b30861&amp;username=most53041" TargetMode="External"/><Relationship Id="rId15" Type="http://schemas.openxmlformats.org/officeDocument/2006/relationships/hyperlink" Target="https://emenscr.nesdc.go.th/viewer/view.html?id=5c8636b9648eef5b706ebb88&amp;username=industry03061" TargetMode="External"/><Relationship Id="rId36" Type="http://schemas.openxmlformats.org/officeDocument/2006/relationships/hyperlink" Target="https://emenscr.nesdc.go.th/viewer/view.html?id=5df5782a62ad211a54e749dc&amp;username=moe040081" TargetMode="External"/><Relationship Id="rId57" Type="http://schemas.openxmlformats.org/officeDocument/2006/relationships/hyperlink" Target="https://emenscr.nesdc.go.th/viewer/view.html?id=5efb19f57f752b70c7ec84eb&amp;username=obec_regional_95_41" TargetMode="External"/><Relationship Id="rId106" Type="http://schemas.openxmlformats.org/officeDocument/2006/relationships/hyperlink" Target="https://emenscr.nesdc.go.th/viewer/view.html?id=5fb4cda4152e2542a428d09f&amp;username=mnre0214541" TargetMode="External"/><Relationship Id="rId127" Type="http://schemas.openxmlformats.org/officeDocument/2006/relationships/hyperlink" Target="https://emenscr.nesdc.go.th/viewer/view.html?id=6012729aee427a6586714fa6&amp;username=mnre0214501" TargetMode="External"/><Relationship Id="rId10" Type="http://schemas.openxmlformats.org/officeDocument/2006/relationships/hyperlink" Target="https://emenscr.nesdc.go.th/viewer/view.html?id=5b226911bdb2d17e2f9a1ac6&amp;username=mnre10101" TargetMode="External"/><Relationship Id="rId31" Type="http://schemas.openxmlformats.org/officeDocument/2006/relationships/hyperlink" Target="https://emenscr.nesdc.go.th/viewer/view.html?id=5de5e71c09987646b1c79375&amp;username=cmu6593131" TargetMode="External"/><Relationship Id="rId52" Type="http://schemas.openxmlformats.org/officeDocument/2006/relationships/hyperlink" Target="https://emenscr.nesdc.go.th/viewer/view.html?id=5eec974e8360f1201ae660ac&amp;username=dmcr_regional_86_11" TargetMode="External"/><Relationship Id="rId73" Type="http://schemas.openxmlformats.org/officeDocument/2006/relationships/hyperlink" Target="https://emenscr.nesdc.go.th/viewer/view.html?id=5f2cfebe5d3d8c1b64cee25b&amp;username=swu690261" TargetMode="External"/><Relationship Id="rId78" Type="http://schemas.openxmlformats.org/officeDocument/2006/relationships/hyperlink" Target="https://emenscr.nesdc.go.th/viewer/view.html?id=5f43545ea5aadb728f7231e5&amp;username=obec_regional_70_21" TargetMode="External"/><Relationship Id="rId94" Type="http://schemas.openxmlformats.org/officeDocument/2006/relationships/hyperlink" Target="https://emenscr.nesdc.go.th/viewer/view.html?id=5f8fba096c3834541c553fa6&amp;username=moe021181" TargetMode="External"/><Relationship Id="rId99" Type="http://schemas.openxmlformats.org/officeDocument/2006/relationships/hyperlink" Target="https://emenscr.nesdc.go.th/viewer/view.html?id=5f991f7de8cc5f75ced963c8&amp;username=obec_regional_84_21" TargetMode="External"/><Relationship Id="rId101" Type="http://schemas.openxmlformats.org/officeDocument/2006/relationships/hyperlink" Target="https://emenscr.nesdc.go.th/viewer/view.html?id=5f9a387898a1a850b9eca41d&amp;username=obec_regional_70_31" TargetMode="External"/><Relationship Id="rId122" Type="http://schemas.openxmlformats.org/officeDocument/2006/relationships/hyperlink" Target="https://emenscr.nesdc.go.th/viewer/view.html?id=5febec4148dad842bf57cb30&amp;username=obec_regional_57_51" TargetMode="External"/><Relationship Id="rId143" Type="http://schemas.openxmlformats.org/officeDocument/2006/relationships/hyperlink" Target="https://emenscr.nesdc.go.th/viewer/view.html?id=60b5b03dd88a3742e4270274&amp;username=obec_regional_46_21" TargetMode="External"/><Relationship Id="rId148" Type="http://schemas.openxmlformats.org/officeDocument/2006/relationships/hyperlink" Target="https://emenscr.nesdc.go.th/viewer/view.html?id=61027a06bb52a230b961d076&amp;username=obec_regional_50_21" TargetMode="External"/><Relationship Id="rId164" Type="http://schemas.openxmlformats.org/officeDocument/2006/relationships/hyperlink" Target="https://emenscr.nesdc.go.th/viewer/view.html?id=617a5a64e5b95b6abff43068&amp;username=obec_regional_63_31" TargetMode="External"/><Relationship Id="rId169" Type="http://schemas.openxmlformats.org/officeDocument/2006/relationships/hyperlink" Target="https://emenscr.nesdc.go.th/viewer/view.html?id=61a589957a9fbf43eacea433&amp;username=mot0703551" TargetMode="External"/><Relationship Id="rId185" Type="http://schemas.openxmlformats.org/officeDocument/2006/relationships/hyperlink" Target="https://emenscr.nesdc.go.th/viewer/view.html?id=61c427f95203dc33e5cb5008&amp;username=mnre08111" TargetMode="External"/><Relationship Id="rId4" Type="http://schemas.openxmlformats.org/officeDocument/2006/relationships/hyperlink" Target="https://emenscr.nesdc.go.th/viewer/view.html?id=5b1f7325ea79507e38d7c713&amp;username=mnre10061" TargetMode="External"/><Relationship Id="rId9" Type="http://schemas.openxmlformats.org/officeDocument/2006/relationships/hyperlink" Target="https://emenscr.nesdc.go.th/viewer/view.html?id=5b212966916f477e3991efa2&amp;username=mnre07071" TargetMode="External"/><Relationship Id="rId180" Type="http://schemas.openxmlformats.org/officeDocument/2006/relationships/hyperlink" Target="https://emenscr.nesdc.go.th/viewer/view.html?id=61b9b3599832d51cf432cdbd&amp;username=mnre08121" TargetMode="External"/><Relationship Id="rId26" Type="http://schemas.openxmlformats.org/officeDocument/2006/relationships/hyperlink" Target="https://emenscr.nesdc.go.th/viewer/view.html?id=5db98854b9b2250a3a28ea1a&amp;username=mnre10101" TargetMode="External"/><Relationship Id="rId47" Type="http://schemas.openxmlformats.org/officeDocument/2006/relationships/hyperlink" Target="https://emenscr.nesdc.go.th/viewer/view.html?id=5e58fe3908d9c92c132e579b&amp;username=moi0022561" TargetMode="External"/><Relationship Id="rId68" Type="http://schemas.openxmlformats.org/officeDocument/2006/relationships/hyperlink" Target="https://emenscr.nesdc.go.th/viewer/view.html?id=5f2ba728ab9aa9251e67f55d&amp;username=mnre10091" TargetMode="External"/><Relationship Id="rId89" Type="http://schemas.openxmlformats.org/officeDocument/2006/relationships/hyperlink" Target="https://emenscr.nesdc.go.th/viewer/view.html?id=5f8803d4df059b3a1acf346d&amp;username=obec_regional_56_31" TargetMode="External"/><Relationship Id="rId112" Type="http://schemas.openxmlformats.org/officeDocument/2006/relationships/hyperlink" Target="https://emenscr.nesdc.go.th/viewer/view.html?id=5fbf33647232b72a71f77f3e&amp;username=mnre10081" TargetMode="External"/><Relationship Id="rId133" Type="http://schemas.openxmlformats.org/officeDocument/2006/relationships/hyperlink" Target="https://emenscr.nesdc.go.th/viewer/view.html?id=6013be07dca25b658e8ee754&amp;username=mnre0214251" TargetMode="External"/><Relationship Id="rId154" Type="http://schemas.openxmlformats.org/officeDocument/2006/relationships/hyperlink" Target="https://emenscr.nesdc.go.th/viewer/view.html?id=610b80099af47d6f9a34e76a&amp;username=mnre02251" TargetMode="External"/><Relationship Id="rId175" Type="http://schemas.openxmlformats.org/officeDocument/2006/relationships/hyperlink" Target="https://emenscr.nesdc.go.th/viewer/view.html?id=61b06c2d46d3a6271aae2397&amp;username=mnre08021" TargetMode="External"/><Relationship Id="rId16" Type="http://schemas.openxmlformats.org/officeDocument/2006/relationships/hyperlink" Target="https://emenscr.nesdc.go.th/viewer/view.html?id=5cc7f8faf78b133fe6b15075&amp;username=swu690261" TargetMode="External"/><Relationship Id="rId37" Type="http://schemas.openxmlformats.org/officeDocument/2006/relationships/hyperlink" Target="https://emenscr.nesdc.go.th/viewer/view.html?id=5dfb297db03e921a67e373d6&amp;username=mnre0214361" TargetMode="External"/><Relationship Id="rId58" Type="http://schemas.openxmlformats.org/officeDocument/2006/relationships/hyperlink" Target="https://emenscr.nesdc.go.th/viewer/view.html?id=5f0536ed6f44432fc422f666&amp;username=obec_regional_60_31" TargetMode="External"/><Relationship Id="rId79" Type="http://schemas.openxmlformats.org/officeDocument/2006/relationships/hyperlink" Target="https://emenscr.nesdc.go.th/viewer/view.html?id=5f528085d506130fc4d48c52&amp;username=obec_regional_26_21" TargetMode="External"/><Relationship Id="rId102" Type="http://schemas.openxmlformats.org/officeDocument/2006/relationships/hyperlink" Target="https://emenscr.nesdc.go.th/viewer/view.html?id=5f9a43298f85135b66769cf5&amp;username=obec_regional_40_41" TargetMode="External"/><Relationship Id="rId123" Type="http://schemas.openxmlformats.org/officeDocument/2006/relationships/hyperlink" Target="https://emenscr.nesdc.go.th/viewer/view.html?id=6007ac0e4e1db3311e74b947&amp;username=mnre0214191" TargetMode="External"/><Relationship Id="rId144" Type="http://schemas.openxmlformats.org/officeDocument/2006/relationships/hyperlink" Target="https://emenscr.nesdc.go.th/viewer/view.html?id=60c1e822a82c221878b8634d&amp;username=obec_regional_20_21" TargetMode="External"/><Relationship Id="rId90" Type="http://schemas.openxmlformats.org/officeDocument/2006/relationships/hyperlink" Target="https://emenscr.nesdc.go.th/viewer/view.html?id=5f8916437c428e3b0e2d8af8&amp;username=obec_regional_65_51" TargetMode="External"/><Relationship Id="rId165" Type="http://schemas.openxmlformats.org/officeDocument/2006/relationships/hyperlink" Target="https://emenscr.nesdc.go.th/viewer/view.html?id=617f89766cccdb5cd1eb5bd7&amp;username=moi0021911" TargetMode="External"/><Relationship Id="rId186" Type="http://schemas.openxmlformats.org/officeDocument/2006/relationships/hyperlink" Target="https://emenscr.nesdc.go.th/viewer/view.html?id=61c42f61cf8d3033eb3ef751&amp;username=mnre08111" TargetMode="External"/><Relationship Id="rId27" Type="http://schemas.openxmlformats.org/officeDocument/2006/relationships/hyperlink" Target="https://emenscr.nesdc.go.th/viewer/view.html?id=5dbaa543b9b2250a3a28ebc9&amp;username=mnre10081" TargetMode="External"/><Relationship Id="rId48" Type="http://schemas.openxmlformats.org/officeDocument/2006/relationships/hyperlink" Target="https://emenscr.nesdc.go.th/viewer/view.html?id=5e590102f342062c18e04f19&amp;username=moi0022561" TargetMode="External"/><Relationship Id="rId69" Type="http://schemas.openxmlformats.org/officeDocument/2006/relationships/hyperlink" Target="https://emenscr.nesdc.go.th/viewer/view.html?id=5f2baf55ab9aa9251e67f58a&amp;username=mnre10091" TargetMode="External"/><Relationship Id="rId113" Type="http://schemas.openxmlformats.org/officeDocument/2006/relationships/hyperlink" Target="https://emenscr.nesdc.go.th/viewer/view.html?id=5fbf6b0f7232b72a71f77f9b&amp;username=moi0017461" TargetMode="External"/><Relationship Id="rId134" Type="http://schemas.openxmlformats.org/officeDocument/2006/relationships/hyperlink" Target="https://emenscr.nesdc.go.th/viewer/view.html?id=60163ab535fb5c2f7ac7d453&amp;username=moe02501" TargetMode="External"/><Relationship Id="rId80" Type="http://schemas.openxmlformats.org/officeDocument/2006/relationships/hyperlink" Target="https://emenscr.nesdc.go.th/viewer/view.html?id=5f58958dd506130fc4d48d78&amp;username=obec_regional_46_21" TargetMode="External"/><Relationship Id="rId155" Type="http://schemas.openxmlformats.org/officeDocument/2006/relationships/hyperlink" Target="https://emenscr.nesdc.go.th/viewer/view.html?id=610ba2c9d9ddc16fa0068967&amp;username=mnre10101" TargetMode="External"/><Relationship Id="rId176" Type="http://schemas.openxmlformats.org/officeDocument/2006/relationships/hyperlink" Target="https://emenscr.nesdc.go.th/viewer/view.html?id=61b1abd420af770c9d9bf654&amp;username=moe021261" TargetMode="External"/><Relationship Id="rId17" Type="http://schemas.openxmlformats.org/officeDocument/2006/relationships/hyperlink" Target="https://emenscr.nesdc.go.th/viewer/view.html?id=5d0328433d444c41747baf88&amp;username=most531131" TargetMode="External"/><Relationship Id="rId38" Type="http://schemas.openxmlformats.org/officeDocument/2006/relationships/hyperlink" Target="https://emenscr.nesdc.go.th/viewer/view.html?id=5dfb2fc0b03e921a67e37406&amp;username=mnre0214631" TargetMode="External"/><Relationship Id="rId59" Type="http://schemas.openxmlformats.org/officeDocument/2006/relationships/hyperlink" Target="https://emenscr.nesdc.go.th/viewer/view.html?id=5f06cf886fda33521e67b4a2&amp;username=obec_regional_20_51" TargetMode="External"/><Relationship Id="rId103" Type="http://schemas.openxmlformats.org/officeDocument/2006/relationships/hyperlink" Target="https://emenscr.nesdc.go.th/viewer/view.html?id=5f9a7f079be3a25b6cc1a4c4&amp;username=obec_regional_77_21" TargetMode="External"/><Relationship Id="rId124" Type="http://schemas.openxmlformats.org/officeDocument/2006/relationships/hyperlink" Target="https://emenscr.nesdc.go.th/viewer/view.html?id=600e9254ef06eb0e8c9adefe&amp;username=kpru053681" TargetMode="External"/><Relationship Id="rId70" Type="http://schemas.openxmlformats.org/officeDocument/2006/relationships/hyperlink" Target="https://emenscr.nesdc.go.th/viewer/view.html?id=5f2cbfc65d3d8c1b64cee0d2&amp;username=most53091" TargetMode="External"/><Relationship Id="rId91" Type="http://schemas.openxmlformats.org/officeDocument/2006/relationships/hyperlink" Target="https://emenscr.nesdc.go.th/viewer/view.html?id=5f891b7f7c428e3b0e2d8b11&amp;username=obec_regional_56_31" TargetMode="External"/><Relationship Id="rId145" Type="http://schemas.openxmlformats.org/officeDocument/2006/relationships/hyperlink" Target="https://emenscr.nesdc.go.th/viewer/view.html?id=60decea5db82ee57dd1c9811&amp;username=obec_regional_22_31" TargetMode="External"/><Relationship Id="rId166" Type="http://schemas.openxmlformats.org/officeDocument/2006/relationships/hyperlink" Target="https://emenscr.nesdc.go.th/viewer/view.html?id=6180e37d45ef3a65de46a3db&amp;username=mnre10091" TargetMode="External"/><Relationship Id="rId187" Type="http://schemas.openxmlformats.org/officeDocument/2006/relationships/hyperlink" Target="https://emenscr.nesdc.go.th/viewer/view.html?id=61c54a63cf8d3033eb3ef80b&amp;username=mnre10101" TargetMode="External"/><Relationship Id="rId1" Type="http://schemas.openxmlformats.org/officeDocument/2006/relationships/hyperlink" Target="https://emenscr.nesdc.go.th/viewer/view.html?id=5b1916500804dc6a51d619ca&amp;username=mnre10081" TargetMode="External"/><Relationship Id="rId28" Type="http://schemas.openxmlformats.org/officeDocument/2006/relationships/hyperlink" Target="https://emenscr.nesdc.go.th/viewer/view.html?id=5dbbdfa3a22d744a2993a620&amp;username=mnre10061" TargetMode="External"/><Relationship Id="rId49" Type="http://schemas.openxmlformats.org/officeDocument/2006/relationships/hyperlink" Target="https://emenscr.nesdc.go.th/viewer/view.html?id=5e86f1cfa0b9b705da203f89&amp;username=mnre0214501" TargetMode="External"/><Relationship Id="rId114" Type="http://schemas.openxmlformats.org/officeDocument/2006/relationships/hyperlink" Target="https://emenscr.nesdc.go.th/viewer/view.html?id=5fc4b92a688f30399de3875d&amp;username=mnre10091" TargetMode="External"/><Relationship Id="rId60" Type="http://schemas.openxmlformats.org/officeDocument/2006/relationships/hyperlink" Target="https://emenscr.nesdc.go.th/viewer/view.html?id=5f1017b006dab05f327a9f8f&amp;username=obec_regional_25_21" TargetMode="External"/><Relationship Id="rId81" Type="http://schemas.openxmlformats.org/officeDocument/2006/relationships/hyperlink" Target="https://emenscr.nesdc.go.th/viewer/view.html?id=5f5b4137eea4d527691de5f9&amp;username=obec_regional_80_51" TargetMode="External"/><Relationship Id="rId135" Type="http://schemas.openxmlformats.org/officeDocument/2006/relationships/hyperlink" Target="https://emenscr.nesdc.go.th/viewer/view.html?id=60177b1835fb5c2f7ac7d602&amp;username=moe02491" TargetMode="External"/><Relationship Id="rId156" Type="http://schemas.openxmlformats.org/officeDocument/2006/relationships/hyperlink" Target="https://emenscr.nesdc.go.th/viewer/view.html?id=6113a305e054a16ecd22ba63&amp;username=most53071" TargetMode="External"/><Relationship Id="rId177" Type="http://schemas.openxmlformats.org/officeDocument/2006/relationships/hyperlink" Target="https://emenscr.nesdc.go.th/viewer/view.html?id=61b6c1a420af770c9d9bf7c7&amp;username=mnre0214341" TargetMode="Externa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e0ab6f954d6b253313ec55&amp;username=mnre04381" TargetMode="External"/><Relationship Id="rId18" Type="http://schemas.openxmlformats.org/officeDocument/2006/relationships/hyperlink" Target="https://emenscr.nesdc.go.th/viewer/view.html?id=5e05b6e4e82416445c17a3c2&amp;username=ubu05291" TargetMode="External"/><Relationship Id="rId26" Type="http://schemas.openxmlformats.org/officeDocument/2006/relationships/hyperlink" Target="https://emenscr.nesdc.go.th/viewer/view.html?id=5dfb297db03e921a67e373d6&amp;username=mnre0214361" TargetMode="External"/><Relationship Id="rId39" Type="http://schemas.openxmlformats.org/officeDocument/2006/relationships/hyperlink" Target="https://emenscr.nesdc.go.th/viewer/view.html?id=5db1305fa099c7147031973b&amp;username=mol04011" TargetMode="External"/><Relationship Id="rId21" Type="http://schemas.openxmlformats.org/officeDocument/2006/relationships/hyperlink" Target="https://emenscr.nesdc.go.th/viewer/view.html?id=5e03b98cca0feb49b458c4ff&amp;username=pkru11171" TargetMode="External"/><Relationship Id="rId34" Type="http://schemas.openxmlformats.org/officeDocument/2006/relationships/hyperlink" Target="https://emenscr.nesdc.go.th/viewer/view.html?id=5dccdd5aefbbb90303acb1ae&amp;username=moi0017341" TargetMode="External"/><Relationship Id="rId42" Type="http://schemas.openxmlformats.org/officeDocument/2006/relationships/hyperlink" Target="https://emenscr.nesdc.go.th/viewer/view.html?id=5d72204489e2df1450c6512d&amp;username=rmutt0578321" TargetMode="External"/><Relationship Id="rId47" Type="http://schemas.openxmlformats.org/officeDocument/2006/relationships/hyperlink" Target="https://emenscr.nesdc.go.th/viewer/view.html?id=5c57b2a14819522ef1ca2c4c&amp;username=mot04171" TargetMode="External"/><Relationship Id="rId50" Type="http://schemas.openxmlformats.org/officeDocument/2006/relationships/hyperlink" Target="https://emenscr.nesdc.go.th/viewer/view.html?id=5b35ec80cb396840636296a8&amp;username=mdes03041" TargetMode="External"/><Relationship Id="rId55" Type="http://schemas.openxmlformats.org/officeDocument/2006/relationships/hyperlink" Target="https://emenscr.nesdc.go.th/viewer/view.html?id=5b2098d7bdb2d17e2f9a1819&amp;username=mnre10041" TargetMode="External"/><Relationship Id="rId63" Type="http://schemas.openxmlformats.org/officeDocument/2006/relationships/printerSettings" Target="../printerSettings/printerSettings6.bin"/><Relationship Id="rId7" Type="http://schemas.openxmlformats.org/officeDocument/2006/relationships/hyperlink" Target="https://emenscr.nesdc.go.th/viewer/view.html?id=5efb19f57f752b70c7ec84eb&amp;username=obec_regional_95_41" TargetMode="External"/><Relationship Id="rId2" Type="http://schemas.openxmlformats.org/officeDocument/2006/relationships/hyperlink" Target="https://emenscr.nesdc.go.th/viewer/view.html?id=5f115778f440262ba4bb0224&amp;username=obec_regional_65_21" TargetMode="External"/><Relationship Id="rId16" Type="http://schemas.openxmlformats.org/officeDocument/2006/relationships/hyperlink" Target="https://emenscr.nesdc.go.th/viewer/view.html?id=5e58fe3908d9c92c132e579b&amp;username=moi0022561" TargetMode="External"/><Relationship Id="rId29" Type="http://schemas.openxmlformats.org/officeDocument/2006/relationships/hyperlink" Target="https://emenscr.nesdc.go.th/viewer/view.html?id=5def565011e6364ece801cff&amp;username=moe040081" TargetMode="External"/><Relationship Id="rId11" Type="http://schemas.openxmlformats.org/officeDocument/2006/relationships/hyperlink" Target="https://emenscr.nesdc.go.th/viewer/view.html?id=5eec974e8360f1201ae660ac&amp;username=dmcr_regional_86_11" TargetMode="External"/><Relationship Id="rId24" Type="http://schemas.openxmlformats.org/officeDocument/2006/relationships/hyperlink" Target="https://emenscr.nesdc.go.th/viewer/view.html?id=5e00836cca0feb49b458bd06&amp;username=opm02201" TargetMode="External"/><Relationship Id="rId32" Type="http://schemas.openxmlformats.org/officeDocument/2006/relationships/hyperlink" Target="https://emenscr.nesdc.go.th/viewer/view.html?id=5de5e71c09987646b1c79375&amp;username=cmu6593131" TargetMode="External"/><Relationship Id="rId37" Type="http://schemas.openxmlformats.org/officeDocument/2006/relationships/hyperlink" Target="https://emenscr.nesdc.go.th/viewer/view.html?id=5db98854b9b2250a3a28ea1a&amp;username=mnre10101" TargetMode="External"/><Relationship Id="rId40" Type="http://schemas.openxmlformats.org/officeDocument/2006/relationships/hyperlink" Target="https://emenscr.nesdc.go.th/viewer/view.html?id=5d9eb6f0161e9a5bd4af28e9&amp;username=pbru0555341" TargetMode="External"/><Relationship Id="rId45" Type="http://schemas.openxmlformats.org/officeDocument/2006/relationships/hyperlink" Target="https://emenscr.nesdc.go.th/viewer/view.html?id=5cc7f8faf78b133fe6b15075&amp;username=swu690261" TargetMode="External"/><Relationship Id="rId53" Type="http://schemas.openxmlformats.org/officeDocument/2006/relationships/hyperlink" Target="https://emenscr.nesdc.go.th/viewer/view.html?id=5b20fb6a7587e67e2e721277&amp;username=mnre08051" TargetMode="External"/><Relationship Id="rId58" Type="http://schemas.openxmlformats.org/officeDocument/2006/relationships/hyperlink" Target="https://emenscr.nesdc.go.th/viewer/view.html?id=5b1e3beaea79507e38d7c66d&amp;username=mnre10041" TargetMode="External"/><Relationship Id="rId5" Type="http://schemas.openxmlformats.org/officeDocument/2006/relationships/hyperlink" Target="https://emenscr.nesdc.go.th/viewer/view.html?id=5f06cf886fda33521e67b4a2&amp;username=obec_regional_20_51" TargetMode="External"/><Relationship Id="rId61" Type="http://schemas.openxmlformats.org/officeDocument/2006/relationships/hyperlink" Target="https://emenscr.nesdc.go.th/viewer/view.html?id=5f43545ea5aadb728f7231e5&amp;username=obec_regional_70_21" TargetMode="External"/><Relationship Id="rId19" Type="http://schemas.openxmlformats.org/officeDocument/2006/relationships/hyperlink" Target="https://emenscr.nesdc.go.th/viewer/view.html?id=5e0536475baa7b44654ddebb&amp;username=mnre0214471" TargetMode="External"/><Relationship Id="rId14" Type="http://schemas.openxmlformats.org/officeDocument/2006/relationships/hyperlink" Target="https://emenscr.nesdc.go.th/viewer/view.html?id=5e86f1cfa0b9b705da203f89&amp;username=mnre0214501" TargetMode="External"/><Relationship Id="rId22" Type="http://schemas.openxmlformats.org/officeDocument/2006/relationships/hyperlink" Target="https://emenscr.nesdc.go.th/viewer/view.html?id=5e031fc942c5ca49af55ae10&amp;username=moe021261" TargetMode="External"/><Relationship Id="rId27" Type="http://schemas.openxmlformats.org/officeDocument/2006/relationships/hyperlink" Target="https://emenscr.nesdc.go.th/viewer/view.html?id=5df5782a62ad211a54e749dc&amp;username=moe040081" TargetMode="External"/><Relationship Id="rId30" Type="http://schemas.openxmlformats.org/officeDocument/2006/relationships/hyperlink" Target="https://emenscr.nesdc.go.th/viewer/view.html?id=5de781519f75a146bbce0737&amp;username=moi0017071" TargetMode="External"/><Relationship Id="rId35" Type="http://schemas.openxmlformats.org/officeDocument/2006/relationships/hyperlink" Target="https://emenscr.nesdc.go.th/viewer/view.html?id=5dbbdfa3a22d744a2993a620&amp;username=mnre10061" TargetMode="External"/><Relationship Id="rId43" Type="http://schemas.openxmlformats.org/officeDocument/2006/relationships/hyperlink" Target="https://emenscr.nesdc.go.th/viewer/view.html?id=5d5a701bd761090508f43cdf&amp;username=m-society520194011" TargetMode="External"/><Relationship Id="rId48" Type="http://schemas.openxmlformats.org/officeDocument/2006/relationships/hyperlink" Target="https://emenscr.nesdc.go.th/viewer/view.html?id=5c05de34b5776840dd12a2ad&amp;username=cmu6593131" TargetMode="External"/><Relationship Id="rId56" Type="http://schemas.openxmlformats.org/officeDocument/2006/relationships/hyperlink" Target="https://emenscr.nesdc.go.th/viewer/view.html?id=5b209656bdb2d17e2f9a180d&amp;username=mnre10111" TargetMode="External"/><Relationship Id="rId8" Type="http://schemas.openxmlformats.org/officeDocument/2006/relationships/hyperlink" Target="https://emenscr.nesdc.go.th/viewer/view.html?id=5efaf87939c9f370c57afe71&amp;username=obec_regional_24_41" TargetMode="External"/><Relationship Id="rId51" Type="http://schemas.openxmlformats.org/officeDocument/2006/relationships/hyperlink" Target="https://emenscr.nesdc.go.th/viewer/view.html?id=5b226911bdb2d17e2f9a1ac6&amp;username=mnre10101" TargetMode="External"/><Relationship Id="rId3" Type="http://schemas.openxmlformats.org/officeDocument/2006/relationships/hyperlink" Target="https://emenscr.nesdc.go.th/viewer/view.html?id=5f101a6e06dab05f327a9f9b&amp;username=obec_regional_46_21" TargetMode="External"/><Relationship Id="rId12" Type="http://schemas.openxmlformats.org/officeDocument/2006/relationships/hyperlink" Target="https://emenscr.nesdc.go.th/viewer/view.html?id=5eec365e87fc7f200c770023&amp;username=dmcr_regional_21_11" TargetMode="External"/><Relationship Id="rId17" Type="http://schemas.openxmlformats.org/officeDocument/2006/relationships/hyperlink" Target="https://emenscr.nesdc.go.th/viewer/view.html?id=5e2ab98f7146fc2f6e533956&amp;username=district96131" TargetMode="External"/><Relationship Id="rId25" Type="http://schemas.openxmlformats.org/officeDocument/2006/relationships/hyperlink" Target="https://emenscr.nesdc.go.th/viewer/view.html?id=5dfb2fc0b03e921a67e37406&amp;username=mnre0214631" TargetMode="External"/><Relationship Id="rId33" Type="http://schemas.openxmlformats.org/officeDocument/2006/relationships/hyperlink" Target="https://emenscr.nesdc.go.th/viewer/view.html?id=5dde4e11db5d485e5144c5f8&amp;username=moe040081" TargetMode="External"/><Relationship Id="rId38" Type="http://schemas.openxmlformats.org/officeDocument/2006/relationships/hyperlink" Target="https://emenscr.nesdc.go.th/viewer/view.html?id=5db2a5e1a12569147ec983c1&amp;username=most53121" TargetMode="External"/><Relationship Id="rId46" Type="http://schemas.openxmlformats.org/officeDocument/2006/relationships/hyperlink" Target="https://emenscr.nesdc.go.th/viewer/view.html?id=5c8636b9648eef5b706ebb88&amp;username=industry03061" TargetMode="External"/><Relationship Id="rId59" Type="http://schemas.openxmlformats.org/officeDocument/2006/relationships/hyperlink" Target="https://emenscr.nesdc.go.th/viewer/view.html?id=5b1e1f98ea79507e38d7c645&amp;username=industry03091" TargetMode="External"/><Relationship Id="rId20" Type="http://schemas.openxmlformats.org/officeDocument/2006/relationships/hyperlink" Target="https://emenscr.nesdc.go.th/viewer/view.html?id=5e04714c6f155549ab8fc1b6&amp;username=mnre02041" TargetMode="External"/><Relationship Id="rId41" Type="http://schemas.openxmlformats.org/officeDocument/2006/relationships/hyperlink" Target="https://emenscr.nesdc.go.th/viewer/view.html?id=5d9d57451cf04a5bcff24326&amp;username=moe5210261" TargetMode="External"/><Relationship Id="rId54" Type="http://schemas.openxmlformats.org/officeDocument/2006/relationships/hyperlink" Target="https://emenscr.nesdc.go.th/viewer/view.html?id=5b20cd08bdb2d17e2f9a18db&amp;username=nesdb11141" TargetMode="External"/><Relationship Id="rId62" Type="http://schemas.openxmlformats.org/officeDocument/2006/relationships/hyperlink" Target="https://emenscr.nesdc.go.th/viewer/view.html?id=5f8fba096c3834541c553fa6&amp;username=moe021181" TargetMode="External"/><Relationship Id="rId1" Type="http://schemas.openxmlformats.org/officeDocument/2006/relationships/hyperlink" Target="https://emenscr.nesdc.go.th/viewer/view.html?id=5f5f3261438daa2779403e8a&amp;username=obec_regional_44_51" TargetMode="External"/><Relationship Id="rId6" Type="http://schemas.openxmlformats.org/officeDocument/2006/relationships/hyperlink" Target="https://emenscr.nesdc.go.th/viewer/view.html?id=5f0536ed6f44432fc422f666&amp;username=obec_regional_60_31" TargetMode="External"/><Relationship Id="rId15" Type="http://schemas.openxmlformats.org/officeDocument/2006/relationships/hyperlink" Target="https://emenscr.nesdc.go.th/viewer/view.html?id=5e590102f342062c18e04f19&amp;username=moi0022561" TargetMode="External"/><Relationship Id="rId23" Type="http://schemas.openxmlformats.org/officeDocument/2006/relationships/hyperlink" Target="https://emenscr.nesdc.go.th/viewer/view.html?id=5e030e0db459dd49a9ac788b&amp;username=moe02391" TargetMode="External"/><Relationship Id="rId28" Type="http://schemas.openxmlformats.org/officeDocument/2006/relationships/hyperlink" Target="https://emenscr.nesdc.go.th/viewer/view.html?id=5df351119bd9f12c4a2d09b6&amp;username=mnre0214301" TargetMode="External"/><Relationship Id="rId36" Type="http://schemas.openxmlformats.org/officeDocument/2006/relationships/hyperlink" Target="https://emenscr.nesdc.go.th/viewer/view.html?id=5dbaa543b9b2250a3a28ebc9&amp;username=mnre10081" TargetMode="External"/><Relationship Id="rId49" Type="http://schemas.openxmlformats.org/officeDocument/2006/relationships/hyperlink" Target="https://emenscr.nesdc.go.th/viewer/view.html?id=5b45a054dcbff32555b44308&amp;username=mnre03021" TargetMode="External"/><Relationship Id="rId57" Type="http://schemas.openxmlformats.org/officeDocument/2006/relationships/hyperlink" Target="https://emenscr.nesdc.go.th/viewer/view.html?id=5b1f7325ea79507e38d7c713&amp;username=mnre10061" TargetMode="External"/><Relationship Id="rId10" Type="http://schemas.openxmlformats.org/officeDocument/2006/relationships/hyperlink" Target="https://emenscr.nesdc.go.th/viewer/view.html?id=5ef034663148937792caba2f&amp;username=mnre04361" TargetMode="External"/><Relationship Id="rId31" Type="http://schemas.openxmlformats.org/officeDocument/2006/relationships/hyperlink" Target="https://emenscr.nesdc.go.th/viewer/view.html?id=5de71f2c9f75a146bbce0685&amp;username=cmu6593131" TargetMode="External"/><Relationship Id="rId44" Type="http://schemas.openxmlformats.org/officeDocument/2006/relationships/hyperlink" Target="https://emenscr.nesdc.go.th/viewer/view.html?id=5d0328433d444c41747baf88&amp;username=most531131" TargetMode="External"/><Relationship Id="rId52" Type="http://schemas.openxmlformats.org/officeDocument/2006/relationships/hyperlink" Target="https://emenscr.nesdc.go.th/viewer/view.html?id=5b212966916f477e3991efa2&amp;username=mnre07071" TargetMode="External"/><Relationship Id="rId60" Type="http://schemas.openxmlformats.org/officeDocument/2006/relationships/hyperlink" Target="https://emenscr.nesdc.go.th/viewer/view.html?id=5b1916500804dc6a51d619ca&amp;username=mnre10081" TargetMode="External"/><Relationship Id="rId4" Type="http://schemas.openxmlformats.org/officeDocument/2006/relationships/hyperlink" Target="https://emenscr.nesdc.go.th/viewer/view.html?id=5f1017b006dab05f327a9f8f&amp;username=obec_regional_25_21" TargetMode="External"/><Relationship Id="rId9" Type="http://schemas.openxmlformats.org/officeDocument/2006/relationships/hyperlink" Target="https://emenscr.nesdc.go.th/viewer/view.html?id=5efa0d7777aa5a28f7674ad3&amp;username=moe040081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ce43af1540bf161ab27827&amp;username=dmcr_regional_86_11" TargetMode="External"/><Relationship Id="rId21" Type="http://schemas.openxmlformats.org/officeDocument/2006/relationships/hyperlink" Target="https://emenscr.nesdc.go.th/viewer/view.html?id=5d8b6e6242d188059b35570d&amp;username=mnre07071" TargetMode="External"/><Relationship Id="rId42" Type="http://schemas.openxmlformats.org/officeDocument/2006/relationships/hyperlink" Target="https://emenscr.nesdc.go.th/viewer/view.html?id=5e03b98cca0feb49b458c4ff&amp;username=pkru11171" TargetMode="External"/><Relationship Id="rId63" Type="http://schemas.openxmlformats.org/officeDocument/2006/relationships/hyperlink" Target="https://emenscr.nesdc.go.th/viewer/view.html?id=5f28e1684ae89a0c1450de0a&amp;username=obec_regional_12_41" TargetMode="External"/><Relationship Id="rId84" Type="http://schemas.openxmlformats.org/officeDocument/2006/relationships/hyperlink" Target="https://emenscr.nesdc.go.th/viewer/view.html?id=5f682ac4451132185ff59fca&amp;username=obec_regional_55_31" TargetMode="External"/><Relationship Id="rId138" Type="http://schemas.openxmlformats.org/officeDocument/2006/relationships/hyperlink" Target="https://emenscr.nesdc.go.th/viewer/view.html?id=6017bb4135fb5c2f7ac7d6bb&amp;username=mnre0214481" TargetMode="External"/><Relationship Id="rId159" Type="http://schemas.openxmlformats.org/officeDocument/2006/relationships/hyperlink" Target="https://emenscr.nesdc.go.th/viewer/view.html?id=611a06f2454a1a7072169830&amp;username=cu05122381" TargetMode="External"/><Relationship Id="rId170" Type="http://schemas.openxmlformats.org/officeDocument/2006/relationships/hyperlink" Target="https://emenscr.nesdc.go.th/viewer/view.html?id=61a73bfe77658f43f3668479&amp;username=mnre10081" TargetMode="External"/><Relationship Id="rId191" Type="http://schemas.openxmlformats.org/officeDocument/2006/relationships/printerSettings" Target="../printerSettings/printerSettings2.bin"/><Relationship Id="rId107" Type="http://schemas.openxmlformats.org/officeDocument/2006/relationships/hyperlink" Target="https://emenscr.nesdc.go.th/viewer/view.html?id=5fb4e438152e2542a428d0e9&amp;username=mnre10061" TargetMode="External"/><Relationship Id="rId11" Type="http://schemas.openxmlformats.org/officeDocument/2006/relationships/hyperlink" Target="https://emenscr.nesdc.go.th/viewer/view.html?id=5b35ec80cb396840636296a8&amp;username=mdes03041" TargetMode="External"/><Relationship Id="rId32" Type="http://schemas.openxmlformats.org/officeDocument/2006/relationships/hyperlink" Target="https://emenscr.nesdc.go.th/viewer/view.html?id=5de71f2c9f75a146bbce0685&amp;username=cmu6593131" TargetMode="External"/><Relationship Id="rId53" Type="http://schemas.openxmlformats.org/officeDocument/2006/relationships/hyperlink" Target="https://emenscr.nesdc.go.th/viewer/view.html?id=5ef034663148937792caba2f&amp;username=mnre04361" TargetMode="External"/><Relationship Id="rId74" Type="http://schemas.openxmlformats.org/officeDocument/2006/relationships/hyperlink" Target="https://emenscr.nesdc.go.th/viewer/view.html?id=5f2d350231c92705f06ecccf&amp;username=mnre02071" TargetMode="External"/><Relationship Id="rId128" Type="http://schemas.openxmlformats.org/officeDocument/2006/relationships/hyperlink" Target="https://emenscr.nesdc.go.th/viewer/view.html?id=60127b03d7ffce6585ff0535&amp;username=mnre0214501" TargetMode="External"/><Relationship Id="rId149" Type="http://schemas.openxmlformats.org/officeDocument/2006/relationships/hyperlink" Target="https://emenscr.nesdc.go.th/viewer/view.html?id=6108c5470dbfdc660d97e94b&amp;username=mnre10091" TargetMode="External"/><Relationship Id="rId5" Type="http://schemas.openxmlformats.org/officeDocument/2006/relationships/hyperlink" Target="https://emenscr.nesdc.go.th/viewer/view.html?id=5b209656bdb2d17e2f9a180d&amp;username=mnre10111" TargetMode="External"/><Relationship Id="rId95" Type="http://schemas.openxmlformats.org/officeDocument/2006/relationships/hyperlink" Target="https://emenscr.nesdc.go.th/viewer/view.html?id=5f9191e07a165259d1a20c4b&amp;username=obec_regional_62_21" TargetMode="External"/><Relationship Id="rId160" Type="http://schemas.openxmlformats.org/officeDocument/2006/relationships/hyperlink" Target="https://emenscr.nesdc.go.th/viewer/view.html?id=611a34c7b1eab9706bc8548d&amp;username=buu62021" TargetMode="External"/><Relationship Id="rId181" Type="http://schemas.openxmlformats.org/officeDocument/2006/relationships/hyperlink" Target="https://emenscr.nesdc.go.th/viewer/view.html?id=61bab70a358cdf1cf68825f6&amp;username=mnre03021" TargetMode="External"/><Relationship Id="rId22" Type="http://schemas.openxmlformats.org/officeDocument/2006/relationships/hyperlink" Target="https://emenscr.nesdc.go.th/viewer/view.html?id=5d9d57451cf04a5bcff24326&amp;username=moe5210261" TargetMode="External"/><Relationship Id="rId43" Type="http://schemas.openxmlformats.org/officeDocument/2006/relationships/hyperlink" Target="https://emenscr.nesdc.go.th/viewer/view.html?id=5e04714c6f155549ab8fc1b6&amp;username=mnre02041" TargetMode="External"/><Relationship Id="rId64" Type="http://schemas.openxmlformats.org/officeDocument/2006/relationships/hyperlink" Target="https://emenscr.nesdc.go.th/viewer/view.html?id=5f29829cadc5890c1c144c16&amp;username=obec_regional_50_21" TargetMode="External"/><Relationship Id="rId118" Type="http://schemas.openxmlformats.org/officeDocument/2006/relationships/hyperlink" Target="https://emenscr.nesdc.go.th/viewer/view.html?id=5fd05f44c97e955911453c55&amp;username=dnp_regional_81_11" TargetMode="External"/><Relationship Id="rId139" Type="http://schemas.openxmlformats.org/officeDocument/2006/relationships/hyperlink" Target="https://emenscr.nesdc.go.th/viewer/view.html?id=601a558218b8722b6e8ec473&amp;username=mnre0214721" TargetMode="External"/><Relationship Id="rId85" Type="http://schemas.openxmlformats.org/officeDocument/2006/relationships/hyperlink" Target="https://emenscr.nesdc.go.th/viewer/view.html?id=5f69c5ef9c6af045fbf3cdda&amp;username=obec_regional_82_21" TargetMode="External"/><Relationship Id="rId150" Type="http://schemas.openxmlformats.org/officeDocument/2006/relationships/hyperlink" Target="https://emenscr.nesdc.go.th/viewer/view.html?id=6108d23e68ef9a6613771d28&amp;username=obec_regional_26_21" TargetMode="External"/><Relationship Id="rId171" Type="http://schemas.openxmlformats.org/officeDocument/2006/relationships/hyperlink" Target="https://emenscr.nesdc.go.th/viewer/view.html?id=61a98c7c77658f43f36685f2&amp;username=ubu05291" TargetMode="External"/><Relationship Id="rId12" Type="http://schemas.openxmlformats.org/officeDocument/2006/relationships/hyperlink" Target="https://emenscr.nesdc.go.th/viewer/view.html?id=5b45a054dcbff32555b44308&amp;username=mnre03021" TargetMode="External"/><Relationship Id="rId33" Type="http://schemas.openxmlformats.org/officeDocument/2006/relationships/hyperlink" Target="https://emenscr.nesdc.go.th/viewer/view.html?id=5de781519f75a146bbce0737&amp;username=moi0017071" TargetMode="External"/><Relationship Id="rId108" Type="http://schemas.openxmlformats.org/officeDocument/2006/relationships/hyperlink" Target="https://emenscr.nesdc.go.th/viewer/view.html?id=5fb4eebef66b5442a6ec03b0&amp;username=mnre10061" TargetMode="External"/><Relationship Id="rId129" Type="http://schemas.openxmlformats.org/officeDocument/2006/relationships/hyperlink" Target="https://emenscr.nesdc.go.th/viewer/view.html?id=601285f4df09716587640014&amp;username=mnre03021" TargetMode="External"/><Relationship Id="rId54" Type="http://schemas.openxmlformats.org/officeDocument/2006/relationships/hyperlink" Target="https://emenscr.nesdc.go.th/viewer/view.html?id=5ef460292d7d7a47827f194e&amp;username=obec_regional_65_31" TargetMode="External"/><Relationship Id="rId75" Type="http://schemas.openxmlformats.org/officeDocument/2006/relationships/hyperlink" Target="https://emenscr.nesdc.go.th/viewer/view.html?id=5f2d64655a5ea30bc8e0c5bd&amp;username=mnre10091" TargetMode="External"/><Relationship Id="rId96" Type="http://schemas.openxmlformats.org/officeDocument/2006/relationships/hyperlink" Target="https://emenscr.nesdc.go.th/viewer/view.html?id=5f97a97989823720ff7562e2&amp;username=obec_regional_50_21" TargetMode="External"/><Relationship Id="rId140" Type="http://schemas.openxmlformats.org/officeDocument/2006/relationships/hyperlink" Target="https://emenscr.nesdc.go.th/viewer/view.html?id=60236bd4cb34a615b0f6fb68&amp;username=mnre0214261" TargetMode="External"/><Relationship Id="rId161" Type="http://schemas.openxmlformats.org/officeDocument/2006/relationships/hyperlink" Target="https://emenscr.nesdc.go.th/viewer/view.html?id=612466771b57965ac162ef61&amp;username=obec_regional_84_21" TargetMode="External"/><Relationship Id="rId182" Type="http://schemas.openxmlformats.org/officeDocument/2006/relationships/hyperlink" Target="https://emenscr.nesdc.go.th/viewer/view.html?id=61bc361cc326516233ced8aa&amp;username=mnre0214481" TargetMode="External"/><Relationship Id="rId6" Type="http://schemas.openxmlformats.org/officeDocument/2006/relationships/hyperlink" Target="https://emenscr.nesdc.go.th/viewer/view.html?id=5b2098d7bdb2d17e2f9a1819&amp;username=mnre10041" TargetMode="External"/><Relationship Id="rId23" Type="http://schemas.openxmlformats.org/officeDocument/2006/relationships/hyperlink" Target="https://emenscr.nesdc.go.th/viewer/view.html?id=5d9eb6f0161e9a5bd4af28e9&amp;username=pbru0555341" TargetMode="External"/><Relationship Id="rId119" Type="http://schemas.openxmlformats.org/officeDocument/2006/relationships/hyperlink" Target="https://emenscr.nesdc.go.th/viewer/view.html?id=5fd6e94fa7ca1a34f39f3440&amp;username=mnre0214771" TargetMode="External"/><Relationship Id="rId44" Type="http://schemas.openxmlformats.org/officeDocument/2006/relationships/hyperlink" Target="https://emenscr.nesdc.go.th/viewer/view.html?id=5e0536475baa7b44654ddebb&amp;username=mnre0214471" TargetMode="External"/><Relationship Id="rId65" Type="http://schemas.openxmlformats.org/officeDocument/2006/relationships/hyperlink" Target="https://emenscr.nesdc.go.th/viewer/view.html?id=5f2a863a9b1b9e3fab85a825&amp;username=mnre10091" TargetMode="External"/><Relationship Id="rId86" Type="http://schemas.openxmlformats.org/officeDocument/2006/relationships/hyperlink" Target="https://emenscr.nesdc.go.th/viewer/view.html?id=5f6abb627c54104601acfbdc&amp;username=obec_regional_20_41" TargetMode="External"/><Relationship Id="rId130" Type="http://schemas.openxmlformats.org/officeDocument/2006/relationships/hyperlink" Target="https://emenscr.nesdc.go.th/viewer/view.html?id=601288a4d7ffce6585ff057d&amp;username=mnre0214041" TargetMode="External"/><Relationship Id="rId151" Type="http://schemas.openxmlformats.org/officeDocument/2006/relationships/hyperlink" Target="https://emenscr.nesdc.go.th/viewer/view.html?id=610906350dbfdc660d97e997&amp;username=mnre08051" TargetMode="External"/><Relationship Id="rId172" Type="http://schemas.openxmlformats.org/officeDocument/2006/relationships/hyperlink" Target="https://emenscr.nesdc.go.th/viewer/view.html?id=61aed86be4a0ba43f163b36a&amp;username=mnre0214071" TargetMode="External"/><Relationship Id="rId13" Type="http://schemas.openxmlformats.org/officeDocument/2006/relationships/hyperlink" Target="https://emenscr.nesdc.go.th/viewer/view.html?id=5c05de34b5776840dd12a2ad&amp;username=cmu6593131" TargetMode="External"/><Relationship Id="rId18" Type="http://schemas.openxmlformats.org/officeDocument/2006/relationships/hyperlink" Target="https://emenscr.nesdc.go.th/viewer/view.html?id=5d5a701bd761090508f43cdf&amp;username=m-society520194011" TargetMode="External"/><Relationship Id="rId39" Type="http://schemas.openxmlformats.org/officeDocument/2006/relationships/hyperlink" Target="https://emenscr.nesdc.go.th/viewer/view.html?id=5e00836cca0feb49b458bd06&amp;username=opm02201" TargetMode="External"/><Relationship Id="rId109" Type="http://schemas.openxmlformats.org/officeDocument/2006/relationships/hyperlink" Target="https://emenscr.nesdc.go.th/viewer/view.html?id=5fbb58fa0d3eec2a6b9e4c57&amp;username=mnre0214541" TargetMode="External"/><Relationship Id="rId34" Type="http://schemas.openxmlformats.org/officeDocument/2006/relationships/hyperlink" Target="https://emenscr.nesdc.go.th/viewer/view.html?id=5def565011e6364ece801cff&amp;username=moe040081" TargetMode="External"/><Relationship Id="rId50" Type="http://schemas.openxmlformats.org/officeDocument/2006/relationships/hyperlink" Target="https://emenscr.nesdc.go.th/viewer/view.html?id=5ee0ab6f954d6b253313ec55&amp;username=mnre04381" TargetMode="External"/><Relationship Id="rId55" Type="http://schemas.openxmlformats.org/officeDocument/2006/relationships/hyperlink" Target="https://emenscr.nesdc.go.th/viewer/view.html?id=5efa0d7777aa5a28f7674ad3&amp;username=moe040081" TargetMode="External"/><Relationship Id="rId76" Type="http://schemas.openxmlformats.org/officeDocument/2006/relationships/hyperlink" Target="https://emenscr.nesdc.go.th/viewer/view.html?id=5f3d383f97741009600a423b&amp;username=moe02741" TargetMode="External"/><Relationship Id="rId97" Type="http://schemas.openxmlformats.org/officeDocument/2006/relationships/hyperlink" Target="https://emenscr.nesdc.go.th/viewer/view.html?id=5f9810f09e1aee3e3c42ca32&amp;username=obec_regional_53_31" TargetMode="External"/><Relationship Id="rId104" Type="http://schemas.openxmlformats.org/officeDocument/2006/relationships/hyperlink" Target="https://emenscr.nesdc.go.th/viewer/view.html?id=5f9b94a15bce6b5590e68510&amp;username=obec_regional_50_81" TargetMode="External"/><Relationship Id="rId120" Type="http://schemas.openxmlformats.org/officeDocument/2006/relationships/hyperlink" Target="https://emenscr.nesdc.go.th/viewer/view.html?id=5fd712446eb12634f2968c89&amp;username=ubu05291" TargetMode="External"/><Relationship Id="rId125" Type="http://schemas.openxmlformats.org/officeDocument/2006/relationships/hyperlink" Target="https://emenscr.nesdc.go.th/viewer/view.html?id=6011284b4037f647d85e8276&amp;username=mnre0214251" TargetMode="External"/><Relationship Id="rId141" Type="http://schemas.openxmlformats.org/officeDocument/2006/relationships/hyperlink" Target="https://emenscr.nesdc.go.th/viewer/view.html?id=604b570b85d2a877c888e6e1&amp;username=obec_regional_25_21" TargetMode="External"/><Relationship Id="rId146" Type="http://schemas.openxmlformats.org/officeDocument/2006/relationships/hyperlink" Target="https://emenscr.nesdc.go.th/viewer/view.html?id=60e29a9514f4d5170d3da1ff&amp;username=industry03101" TargetMode="External"/><Relationship Id="rId167" Type="http://schemas.openxmlformats.org/officeDocument/2006/relationships/hyperlink" Target="https://emenscr.nesdc.go.th/viewer/view.html?id=61976282d51ed2220a0bdea4&amp;username=mnre10041" TargetMode="External"/><Relationship Id="rId188" Type="http://schemas.openxmlformats.org/officeDocument/2006/relationships/hyperlink" Target="https://emenscr.nesdc.go.th/viewer/view.html?id=61ca78b174e0ea615e990ab3&amp;username=industry03121" TargetMode="External"/><Relationship Id="rId7" Type="http://schemas.openxmlformats.org/officeDocument/2006/relationships/hyperlink" Target="https://emenscr.nesdc.go.th/viewer/view.html?id=5b20cd08bdb2d17e2f9a18db&amp;username=nesdb11141" TargetMode="External"/><Relationship Id="rId71" Type="http://schemas.openxmlformats.org/officeDocument/2006/relationships/hyperlink" Target="https://emenscr.nesdc.go.th/viewer/view.html?id=5f2cd15467a1a91b6c4af107&amp;username=mnre08101" TargetMode="External"/><Relationship Id="rId92" Type="http://schemas.openxmlformats.org/officeDocument/2006/relationships/hyperlink" Target="https://emenscr.nesdc.go.th/viewer/view.html?id=5f8e6f7111a7db3c1e1dbf99&amp;username=obec_regional_55_21" TargetMode="External"/><Relationship Id="rId162" Type="http://schemas.openxmlformats.org/officeDocument/2006/relationships/hyperlink" Target="https://emenscr.nesdc.go.th/viewer/view.html?id=615bd123842ae437dcb10850&amp;username=obec_regional_71_51" TargetMode="External"/><Relationship Id="rId183" Type="http://schemas.openxmlformats.org/officeDocument/2006/relationships/hyperlink" Target="https://emenscr.nesdc.go.th/viewer/view.html?id=61c2cd7dcf8d3033eb3ef579&amp;username=mnre0214261" TargetMode="External"/><Relationship Id="rId2" Type="http://schemas.openxmlformats.org/officeDocument/2006/relationships/hyperlink" Target="https://emenscr.nesdc.go.th/viewer/view.html?id=5b1e1f98ea79507e38d7c645&amp;username=industry03091" TargetMode="External"/><Relationship Id="rId29" Type="http://schemas.openxmlformats.org/officeDocument/2006/relationships/hyperlink" Target="https://emenscr.nesdc.go.th/viewer/view.html?id=5dccdd5aefbbb90303acb1ae&amp;username=moi0017341" TargetMode="External"/><Relationship Id="rId24" Type="http://schemas.openxmlformats.org/officeDocument/2006/relationships/hyperlink" Target="https://emenscr.nesdc.go.th/viewer/view.html?id=5db1305fa099c7147031973b&amp;username=mol04011" TargetMode="External"/><Relationship Id="rId40" Type="http://schemas.openxmlformats.org/officeDocument/2006/relationships/hyperlink" Target="https://emenscr.nesdc.go.th/viewer/view.html?id=5e030e0db459dd49a9ac788b&amp;username=moe02391" TargetMode="External"/><Relationship Id="rId45" Type="http://schemas.openxmlformats.org/officeDocument/2006/relationships/hyperlink" Target="https://emenscr.nesdc.go.th/viewer/view.html?id=5e05b6e4e82416445c17a3c2&amp;username=ubu05291" TargetMode="External"/><Relationship Id="rId66" Type="http://schemas.openxmlformats.org/officeDocument/2006/relationships/hyperlink" Target="https://emenscr.nesdc.go.th/viewer/view.html?id=5f2a9934c65fbf3fac321003&amp;username=mnre10091" TargetMode="External"/><Relationship Id="rId87" Type="http://schemas.openxmlformats.org/officeDocument/2006/relationships/hyperlink" Target="https://emenscr.nesdc.go.th/viewer/view.html?id=5f7035f10f92324608a113bd&amp;username=obec_regional_15_21" TargetMode="External"/><Relationship Id="rId110" Type="http://schemas.openxmlformats.org/officeDocument/2006/relationships/hyperlink" Target="https://emenscr.nesdc.go.th/viewer/view.html?id=5fbcc0259a014c2a732f73b0&amp;username=mnre10081" TargetMode="External"/><Relationship Id="rId115" Type="http://schemas.openxmlformats.org/officeDocument/2006/relationships/hyperlink" Target="https://emenscr.nesdc.go.th/viewer/view.html?id=5fc9d78e5d06316aaee532f5&amp;username=moe021261" TargetMode="External"/><Relationship Id="rId131" Type="http://schemas.openxmlformats.org/officeDocument/2006/relationships/hyperlink" Target="https://emenscr.nesdc.go.th/viewer/view.html?id=60138d86dca25b658e8ee692&amp;username=mnre02011" TargetMode="External"/><Relationship Id="rId136" Type="http://schemas.openxmlformats.org/officeDocument/2006/relationships/hyperlink" Target="https://emenscr.nesdc.go.th/viewer/view.html?id=6017a6f6662c8a2f73e2fdfe&amp;username=mnre0214481" TargetMode="External"/><Relationship Id="rId157" Type="http://schemas.openxmlformats.org/officeDocument/2006/relationships/hyperlink" Target="https://emenscr.nesdc.go.th/viewer/view.html?id=6117619f4bf4461f93d6e574&amp;username=ku05131011" TargetMode="External"/><Relationship Id="rId178" Type="http://schemas.openxmlformats.org/officeDocument/2006/relationships/hyperlink" Target="https://emenscr.nesdc.go.th/viewer/view.html?id=61b9a69d7087b01cf7ac2b68&amp;username=mnre10081" TargetMode="External"/><Relationship Id="rId61" Type="http://schemas.openxmlformats.org/officeDocument/2006/relationships/hyperlink" Target="https://emenscr.nesdc.go.th/viewer/view.html?id=5f101a6e06dab05f327a9f9b&amp;username=obec_regional_46_21" TargetMode="External"/><Relationship Id="rId82" Type="http://schemas.openxmlformats.org/officeDocument/2006/relationships/hyperlink" Target="https://emenscr.nesdc.go.th/viewer/view.html?id=5f5f3261438daa2779403e8a&amp;username=obec_regional_44_51" TargetMode="External"/><Relationship Id="rId152" Type="http://schemas.openxmlformats.org/officeDocument/2006/relationships/hyperlink" Target="https://emenscr.nesdc.go.th/viewer/view.html?id=610a0ff91145aa6a5d456be6&amp;username=mnre08051" TargetMode="External"/><Relationship Id="rId173" Type="http://schemas.openxmlformats.org/officeDocument/2006/relationships/hyperlink" Target="https://emenscr.nesdc.go.th/viewer/view.html?id=61b033f0e55ef143eb1fcf4e&amp;username=moi0021541" TargetMode="External"/><Relationship Id="rId19" Type="http://schemas.openxmlformats.org/officeDocument/2006/relationships/hyperlink" Target="https://emenscr.nesdc.go.th/viewer/view.html?id=5d72204489e2df1450c6512d&amp;username=rmutt0578321" TargetMode="External"/><Relationship Id="rId14" Type="http://schemas.openxmlformats.org/officeDocument/2006/relationships/hyperlink" Target="https://emenscr.nesdc.go.th/viewer/view.html?id=5c57b2a14819522ef1ca2c4c&amp;username=mot04171" TargetMode="External"/><Relationship Id="rId30" Type="http://schemas.openxmlformats.org/officeDocument/2006/relationships/hyperlink" Target="https://emenscr.nesdc.go.th/viewer/view.html?id=5dde4e11db5d485e5144c5f8&amp;username=moe040081" TargetMode="External"/><Relationship Id="rId35" Type="http://schemas.openxmlformats.org/officeDocument/2006/relationships/hyperlink" Target="https://emenscr.nesdc.go.th/viewer/view.html?id=5df351119bd9f12c4a2d09b6&amp;username=mnre0214301" TargetMode="External"/><Relationship Id="rId56" Type="http://schemas.openxmlformats.org/officeDocument/2006/relationships/hyperlink" Target="https://emenscr.nesdc.go.th/viewer/view.html?id=5efaf87939c9f370c57afe71&amp;username=obec_regional_24_41" TargetMode="External"/><Relationship Id="rId77" Type="http://schemas.openxmlformats.org/officeDocument/2006/relationships/hyperlink" Target="https://emenscr.nesdc.go.th/viewer/view.html?id=5f3e1fb597741009600a42b7&amp;username=obec_regional_92_41" TargetMode="External"/><Relationship Id="rId100" Type="http://schemas.openxmlformats.org/officeDocument/2006/relationships/hyperlink" Target="https://emenscr.nesdc.go.th/viewer/view.html?id=5f99ecff5eb17e10cce9673b&amp;username=obec_regional_80_61" TargetMode="External"/><Relationship Id="rId105" Type="http://schemas.openxmlformats.org/officeDocument/2006/relationships/hyperlink" Target="https://emenscr.nesdc.go.th/viewer/view.html?id=5fb341393122ce2ce97471fe&amp;username=most531131" TargetMode="External"/><Relationship Id="rId126" Type="http://schemas.openxmlformats.org/officeDocument/2006/relationships/hyperlink" Target="https://emenscr.nesdc.go.th/viewer/view.html?id=6012620bdca25b658e8ee4e2&amp;username=mnre0214341" TargetMode="External"/><Relationship Id="rId147" Type="http://schemas.openxmlformats.org/officeDocument/2006/relationships/hyperlink" Target="https://emenscr.nesdc.go.th/viewer/view.html?id=60e2c9c6bcf570643a9fb134&amp;username=industry03101" TargetMode="External"/><Relationship Id="rId168" Type="http://schemas.openxmlformats.org/officeDocument/2006/relationships/hyperlink" Target="https://emenscr.nesdc.go.th/viewer/view.html?id=61a499ed77658f43f36681b8&amp;username=mnre0214541" TargetMode="External"/><Relationship Id="rId8" Type="http://schemas.openxmlformats.org/officeDocument/2006/relationships/hyperlink" Target="https://emenscr.nesdc.go.th/viewer/view.html?id=5b20fb6a7587e67e2e721277&amp;username=mnre08051" TargetMode="External"/><Relationship Id="rId51" Type="http://schemas.openxmlformats.org/officeDocument/2006/relationships/hyperlink" Target="https://emenscr.nesdc.go.th/viewer/view.html?id=5eec365e87fc7f200c770023&amp;username=dmcr_regional_21_11" TargetMode="External"/><Relationship Id="rId72" Type="http://schemas.openxmlformats.org/officeDocument/2006/relationships/hyperlink" Target="https://emenscr.nesdc.go.th/viewer/view.html?id=5f2ce38567a1a91b6c4af180&amp;username=mnre08101" TargetMode="External"/><Relationship Id="rId93" Type="http://schemas.openxmlformats.org/officeDocument/2006/relationships/hyperlink" Target="https://emenscr.nesdc.go.th/viewer/view.html?id=5f8ea2af24b40c3c1750bfbf&amp;username=obec_regional_18_31" TargetMode="External"/><Relationship Id="rId98" Type="http://schemas.openxmlformats.org/officeDocument/2006/relationships/hyperlink" Target="https://emenscr.nesdc.go.th/viewer/view.html?id=5f98fac96b583e15228b4ec9&amp;username=obec_regional_63_31" TargetMode="External"/><Relationship Id="rId121" Type="http://schemas.openxmlformats.org/officeDocument/2006/relationships/hyperlink" Target="https://emenscr.nesdc.go.th/viewer/view.html?id=5fd9aeb6ea2eef1b27a27084&amp;username=mnre04361" TargetMode="External"/><Relationship Id="rId142" Type="http://schemas.openxmlformats.org/officeDocument/2006/relationships/hyperlink" Target="https://emenscr.nesdc.go.th/viewer/view.html?id=607e685f9db1f67958ba30ae&amp;username=mnre0214151" TargetMode="External"/><Relationship Id="rId163" Type="http://schemas.openxmlformats.org/officeDocument/2006/relationships/hyperlink" Target="https://emenscr.nesdc.go.th/viewer/view.html?id=6178c2e9929eeb74de1c6479&amp;username=dnp_regional_521" TargetMode="External"/><Relationship Id="rId184" Type="http://schemas.openxmlformats.org/officeDocument/2006/relationships/hyperlink" Target="https://emenscr.nesdc.go.th/viewer/view.html?id=61c3e8d4cf8d3033eb3ef65a&amp;username=mnre08051" TargetMode="External"/><Relationship Id="rId189" Type="http://schemas.openxmlformats.org/officeDocument/2006/relationships/hyperlink" Target="https://emenscr.nesdc.go.th/viewer/view.html?id=61d80817818afa2cb9a75e3f&amp;username=moe021181" TargetMode="External"/><Relationship Id="rId3" Type="http://schemas.openxmlformats.org/officeDocument/2006/relationships/hyperlink" Target="https://emenscr.nesdc.go.th/viewer/view.html?id=5b1e3beaea79507e38d7c66d&amp;username=mnre10041" TargetMode="External"/><Relationship Id="rId25" Type="http://schemas.openxmlformats.org/officeDocument/2006/relationships/hyperlink" Target="https://emenscr.nesdc.go.th/viewer/view.html?id=5db2a5e1a12569147ec983c1&amp;username=most53121" TargetMode="External"/><Relationship Id="rId46" Type="http://schemas.openxmlformats.org/officeDocument/2006/relationships/hyperlink" Target="https://emenscr.nesdc.go.th/viewer/view.html?id=5e2ab98f7146fc2f6e533956&amp;username=district96131" TargetMode="External"/><Relationship Id="rId67" Type="http://schemas.openxmlformats.org/officeDocument/2006/relationships/hyperlink" Target="https://emenscr.nesdc.go.th/viewer/view.html?id=5f2b65b7fc885f16484be970&amp;username=most53091" TargetMode="External"/><Relationship Id="rId116" Type="http://schemas.openxmlformats.org/officeDocument/2006/relationships/hyperlink" Target="https://emenscr.nesdc.go.th/viewer/view.html?id=5fcdeffdb6a0d61613d97b7c&amp;username=mnre0214171" TargetMode="External"/><Relationship Id="rId137" Type="http://schemas.openxmlformats.org/officeDocument/2006/relationships/hyperlink" Target="https://emenscr.nesdc.go.th/viewer/view.html?id=6017b039e172002f71a84fe5&amp;username=mnre0214481" TargetMode="External"/><Relationship Id="rId158" Type="http://schemas.openxmlformats.org/officeDocument/2006/relationships/hyperlink" Target="https://emenscr.nesdc.go.th/viewer/view.html?id=6119ded8454a1a7072169792&amp;username=cu05122381" TargetMode="External"/><Relationship Id="rId20" Type="http://schemas.openxmlformats.org/officeDocument/2006/relationships/hyperlink" Target="https://emenscr.nesdc.go.th/viewer/view.html?id=5d8b2465c9040805a0286e10&amp;username=mnre07071" TargetMode="External"/><Relationship Id="rId41" Type="http://schemas.openxmlformats.org/officeDocument/2006/relationships/hyperlink" Target="https://emenscr.nesdc.go.th/viewer/view.html?id=5e031fc942c5ca49af55ae10&amp;username=moe021261" TargetMode="External"/><Relationship Id="rId62" Type="http://schemas.openxmlformats.org/officeDocument/2006/relationships/hyperlink" Target="https://emenscr.nesdc.go.th/viewer/view.html?id=5f115778f440262ba4bb0224&amp;username=obec_regional_65_21" TargetMode="External"/><Relationship Id="rId83" Type="http://schemas.openxmlformats.org/officeDocument/2006/relationships/hyperlink" Target="https://emenscr.nesdc.go.th/viewer/view.html?id=5f619c286cae187250a8603d&amp;username=obec_regional_84_31" TargetMode="External"/><Relationship Id="rId88" Type="http://schemas.openxmlformats.org/officeDocument/2006/relationships/hyperlink" Target="https://emenscr.nesdc.go.th/viewer/view.html?id=5f71b1747c54104601acfdb0&amp;username=rus0585141" TargetMode="External"/><Relationship Id="rId111" Type="http://schemas.openxmlformats.org/officeDocument/2006/relationships/hyperlink" Target="https://emenscr.nesdc.go.th/viewer/view.html?id=5fbe2affbeab9d2a7939bfb1&amp;username=mnre10091" TargetMode="External"/><Relationship Id="rId132" Type="http://schemas.openxmlformats.org/officeDocument/2006/relationships/hyperlink" Target="https://emenscr.nesdc.go.th/viewer/view.html?id=6013ba59dca25b658e8ee73c&amp;username=mnre08121" TargetMode="External"/><Relationship Id="rId153" Type="http://schemas.openxmlformats.org/officeDocument/2006/relationships/hyperlink" Target="https://emenscr.nesdc.go.th/viewer/view.html?id=610a7a8ceeb6226fa20f3e7d&amp;username=mnre10081" TargetMode="External"/><Relationship Id="rId174" Type="http://schemas.openxmlformats.org/officeDocument/2006/relationships/hyperlink" Target="https://emenscr.nesdc.go.th/viewer/view.html?id=61b063f3c02cee271c611f5a&amp;username=mnre0214071" TargetMode="External"/><Relationship Id="rId179" Type="http://schemas.openxmlformats.org/officeDocument/2006/relationships/hyperlink" Target="https://emenscr.nesdc.go.th/viewer/view.html?id=61b9a91f7087b01cf7ac2b74&amp;username=mnre08121" TargetMode="External"/><Relationship Id="rId190" Type="http://schemas.openxmlformats.org/officeDocument/2006/relationships/hyperlink" Target="https://emenscr.nesdc.go.th/viewer/view.html?id=61e29bbbfd7eaa7f04b30861&amp;username=most53041" TargetMode="External"/><Relationship Id="rId15" Type="http://schemas.openxmlformats.org/officeDocument/2006/relationships/hyperlink" Target="https://emenscr.nesdc.go.th/viewer/view.html?id=5c8636b9648eef5b706ebb88&amp;username=industry03061" TargetMode="External"/><Relationship Id="rId36" Type="http://schemas.openxmlformats.org/officeDocument/2006/relationships/hyperlink" Target="https://emenscr.nesdc.go.th/viewer/view.html?id=5df5782a62ad211a54e749dc&amp;username=moe040081" TargetMode="External"/><Relationship Id="rId57" Type="http://schemas.openxmlformats.org/officeDocument/2006/relationships/hyperlink" Target="https://emenscr.nesdc.go.th/viewer/view.html?id=5efb19f57f752b70c7ec84eb&amp;username=obec_regional_95_41" TargetMode="External"/><Relationship Id="rId106" Type="http://schemas.openxmlformats.org/officeDocument/2006/relationships/hyperlink" Target="https://emenscr.nesdc.go.th/viewer/view.html?id=5fb4cda4152e2542a428d09f&amp;username=mnre0214541" TargetMode="External"/><Relationship Id="rId127" Type="http://schemas.openxmlformats.org/officeDocument/2006/relationships/hyperlink" Target="https://emenscr.nesdc.go.th/viewer/view.html?id=6012729aee427a6586714fa6&amp;username=mnre0214501" TargetMode="External"/><Relationship Id="rId10" Type="http://schemas.openxmlformats.org/officeDocument/2006/relationships/hyperlink" Target="https://emenscr.nesdc.go.th/viewer/view.html?id=5b226911bdb2d17e2f9a1ac6&amp;username=mnre10101" TargetMode="External"/><Relationship Id="rId31" Type="http://schemas.openxmlformats.org/officeDocument/2006/relationships/hyperlink" Target="https://emenscr.nesdc.go.th/viewer/view.html?id=5de5e71c09987646b1c79375&amp;username=cmu6593131" TargetMode="External"/><Relationship Id="rId52" Type="http://schemas.openxmlformats.org/officeDocument/2006/relationships/hyperlink" Target="https://emenscr.nesdc.go.th/viewer/view.html?id=5eec974e8360f1201ae660ac&amp;username=dmcr_regional_86_11" TargetMode="External"/><Relationship Id="rId73" Type="http://schemas.openxmlformats.org/officeDocument/2006/relationships/hyperlink" Target="https://emenscr.nesdc.go.th/viewer/view.html?id=5f2cfebe5d3d8c1b64cee25b&amp;username=swu690261" TargetMode="External"/><Relationship Id="rId78" Type="http://schemas.openxmlformats.org/officeDocument/2006/relationships/hyperlink" Target="https://emenscr.nesdc.go.th/viewer/view.html?id=5f43545ea5aadb728f7231e5&amp;username=obec_regional_70_21" TargetMode="External"/><Relationship Id="rId94" Type="http://schemas.openxmlformats.org/officeDocument/2006/relationships/hyperlink" Target="https://emenscr.nesdc.go.th/viewer/view.html?id=5f8fba096c3834541c553fa6&amp;username=moe021181" TargetMode="External"/><Relationship Id="rId99" Type="http://schemas.openxmlformats.org/officeDocument/2006/relationships/hyperlink" Target="https://emenscr.nesdc.go.th/viewer/view.html?id=5f991f7de8cc5f75ced963c8&amp;username=obec_regional_84_21" TargetMode="External"/><Relationship Id="rId101" Type="http://schemas.openxmlformats.org/officeDocument/2006/relationships/hyperlink" Target="https://emenscr.nesdc.go.th/viewer/view.html?id=5f9a387898a1a850b9eca41d&amp;username=obec_regional_70_31" TargetMode="External"/><Relationship Id="rId122" Type="http://schemas.openxmlformats.org/officeDocument/2006/relationships/hyperlink" Target="https://emenscr.nesdc.go.th/viewer/view.html?id=5febec4148dad842bf57cb30&amp;username=obec_regional_57_51" TargetMode="External"/><Relationship Id="rId143" Type="http://schemas.openxmlformats.org/officeDocument/2006/relationships/hyperlink" Target="https://emenscr.nesdc.go.th/viewer/view.html?id=60b5b03dd88a3742e4270274&amp;username=obec_regional_46_21" TargetMode="External"/><Relationship Id="rId148" Type="http://schemas.openxmlformats.org/officeDocument/2006/relationships/hyperlink" Target="https://emenscr.nesdc.go.th/viewer/view.html?id=61027a06bb52a230b961d076&amp;username=obec_regional_50_21" TargetMode="External"/><Relationship Id="rId164" Type="http://schemas.openxmlformats.org/officeDocument/2006/relationships/hyperlink" Target="https://emenscr.nesdc.go.th/viewer/view.html?id=617a5a64e5b95b6abff43068&amp;username=obec_regional_63_31" TargetMode="External"/><Relationship Id="rId169" Type="http://schemas.openxmlformats.org/officeDocument/2006/relationships/hyperlink" Target="https://emenscr.nesdc.go.th/viewer/view.html?id=61a589957a9fbf43eacea433&amp;username=mot0703551" TargetMode="External"/><Relationship Id="rId185" Type="http://schemas.openxmlformats.org/officeDocument/2006/relationships/hyperlink" Target="https://emenscr.nesdc.go.th/viewer/view.html?id=61c427f95203dc33e5cb5008&amp;username=mnre08111" TargetMode="External"/><Relationship Id="rId4" Type="http://schemas.openxmlformats.org/officeDocument/2006/relationships/hyperlink" Target="https://emenscr.nesdc.go.th/viewer/view.html?id=5b1f7325ea79507e38d7c713&amp;username=mnre10061" TargetMode="External"/><Relationship Id="rId9" Type="http://schemas.openxmlformats.org/officeDocument/2006/relationships/hyperlink" Target="https://emenscr.nesdc.go.th/viewer/view.html?id=5b212966916f477e3991efa2&amp;username=mnre07071" TargetMode="External"/><Relationship Id="rId180" Type="http://schemas.openxmlformats.org/officeDocument/2006/relationships/hyperlink" Target="https://emenscr.nesdc.go.th/viewer/view.html?id=61b9b3599832d51cf432cdbd&amp;username=mnre08121" TargetMode="External"/><Relationship Id="rId26" Type="http://schemas.openxmlformats.org/officeDocument/2006/relationships/hyperlink" Target="https://emenscr.nesdc.go.th/viewer/view.html?id=5db98854b9b2250a3a28ea1a&amp;username=mnre10101" TargetMode="External"/><Relationship Id="rId47" Type="http://schemas.openxmlformats.org/officeDocument/2006/relationships/hyperlink" Target="https://emenscr.nesdc.go.th/viewer/view.html?id=5e58fe3908d9c92c132e579b&amp;username=moi0022561" TargetMode="External"/><Relationship Id="rId68" Type="http://schemas.openxmlformats.org/officeDocument/2006/relationships/hyperlink" Target="https://emenscr.nesdc.go.th/viewer/view.html?id=5f2ba728ab9aa9251e67f55d&amp;username=mnre10091" TargetMode="External"/><Relationship Id="rId89" Type="http://schemas.openxmlformats.org/officeDocument/2006/relationships/hyperlink" Target="https://emenscr.nesdc.go.th/viewer/view.html?id=5f8803d4df059b3a1acf346d&amp;username=obec_regional_56_31" TargetMode="External"/><Relationship Id="rId112" Type="http://schemas.openxmlformats.org/officeDocument/2006/relationships/hyperlink" Target="https://emenscr.nesdc.go.th/viewer/view.html?id=5fbf33647232b72a71f77f3e&amp;username=mnre10081" TargetMode="External"/><Relationship Id="rId133" Type="http://schemas.openxmlformats.org/officeDocument/2006/relationships/hyperlink" Target="https://emenscr.nesdc.go.th/viewer/view.html?id=6013be07dca25b658e8ee754&amp;username=mnre0214251" TargetMode="External"/><Relationship Id="rId154" Type="http://schemas.openxmlformats.org/officeDocument/2006/relationships/hyperlink" Target="https://emenscr.nesdc.go.th/viewer/view.html?id=610b80099af47d6f9a34e76a&amp;username=mnre02251" TargetMode="External"/><Relationship Id="rId175" Type="http://schemas.openxmlformats.org/officeDocument/2006/relationships/hyperlink" Target="https://emenscr.nesdc.go.th/viewer/view.html?id=61b06c2d46d3a6271aae2397&amp;username=mnre08021" TargetMode="External"/><Relationship Id="rId16" Type="http://schemas.openxmlformats.org/officeDocument/2006/relationships/hyperlink" Target="https://emenscr.nesdc.go.th/viewer/view.html?id=5cc7f8faf78b133fe6b15075&amp;username=swu690261" TargetMode="External"/><Relationship Id="rId37" Type="http://schemas.openxmlformats.org/officeDocument/2006/relationships/hyperlink" Target="https://emenscr.nesdc.go.th/viewer/view.html?id=5dfb297db03e921a67e373d6&amp;username=mnre0214361" TargetMode="External"/><Relationship Id="rId58" Type="http://schemas.openxmlformats.org/officeDocument/2006/relationships/hyperlink" Target="https://emenscr.nesdc.go.th/viewer/view.html?id=5f0536ed6f44432fc422f666&amp;username=obec_regional_60_31" TargetMode="External"/><Relationship Id="rId79" Type="http://schemas.openxmlformats.org/officeDocument/2006/relationships/hyperlink" Target="https://emenscr.nesdc.go.th/viewer/view.html?id=5f528085d506130fc4d48c52&amp;username=obec_regional_26_21" TargetMode="External"/><Relationship Id="rId102" Type="http://schemas.openxmlformats.org/officeDocument/2006/relationships/hyperlink" Target="https://emenscr.nesdc.go.th/viewer/view.html?id=5f9a43298f85135b66769cf5&amp;username=obec_regional_40_41" TargetMode="External"/><Relationship Id="rId123" Type="http://schemas.openxmlformats.org/officeDocument/2006/relationships/hyperlink" Target="https://emenscr.nesdc.go.th/viewer/view.html?id=6007ac0e4e1db3311e74b947&amp;username=mnre0214191" TargetMode="External"/><Relationship Id="rId144" Type="http://schemas.openxmlformats.org/officeDocument/2006/relationships/hyperlink" Target="https://emenscr.nesdc.go.th/viewer/view.html?id=60c1e822a82c221878b8634d&amp;username=obec_regional_20_21" TargetMode="External"/><Relationship Id="rId90" Type="http://schemas.openxmlformats.org/officeDocument/2006/relationships/hyperlink" Target="https://emenscr.nesdc.go.th/viewer/view.html?id=5f8916437c428e3b0e2d8af8&amp;username=obec_regional_65_51" TargetMode="External"/><Relationship Id="rId165" Type="http://schemas.openxmlformats.org/officeDocument/2006/relationships/hyperlink" Target="https://emenscr.nesdc.go.th/viewer/view.html?id=617f89766cccdb5cd1eb5bd7&amp;username=moi0021911" TargetMode="External"/><Relationship Id="rId186" Type="http://schemas.openxmlformats.org/officeDocument/2006/relationships/hyperlink" Target="https://emenscr.nesdc.go.th/viewer/view.html?id=61c42f61cf8d3033eb3ef751&amp;username=mnre08111" TargetMode="External"/><Relationship Id="rId27" Type="http://schemas.openxmlformats.org/officeDocument/2006/relationships/hyperlink" Target="https://emenscr.nesdc.go.th/viewer/view.html?id=5dbaa543b9b2250a3a28ebc9&amp;username=mnre10081" TargetMode="External"/><Relationship Id="rId48" Type="http://schemas.openxmlformats.org/officeDocument/2006/relationships/hyperlink" Target="https://emenscr.nesdc.go.th/viewer/view.html?id=5e590102f342062c18e04f19&amp;username=moi0022561" TargetMode="External"/><Relationship Id="rId69" Type="http://schemas.openxmlformats.org/officeDocument/2006/relationships/hyperlink" Target="https://emenscr.nesdc.go.th/viewer/view.html?id=5f2baf55ab9aa9251e67f58a&amp;username=mnre10091" TargetMode="External"/><Relationship Id="rId113" Type="http://schemas.openxmlformats.org/officeDocument/2006/relationships/hyperlink" Target="https://emenscr.nesdc.go.th/viewer/view.html?id=5fbf6b0f7232b72a71f77f9b&amp;username=moi0017461" TargetMode="External"/><Relationship Id="rId134" Type="http://schemas.openxmlformats.org/officeDocument/2006/relationships/hyperlink" Target="https://emenscr.nesdc.go.th/viewer/view.html?id=60163ab535fb5c2f7ac7d453&amp;username=moe02501" TargetMode="External"/><Relationship Id="rId80" Type="http://schemas.openxmlformats.org/officeDocument/2006/relationships/hyperlink" Target="https://emenscr.nesdc.go.th/viewer/view.html?id=5f58958dd506130fc4d48d78&amp;username=obec_regional_46_21" TargetMode="External"/><Relationship Id="rId155" Type="http://schemas.openxmlformats.org/officeDocument/2006/relationships/hyperlink" Target="https://emenscr.nesdc.go.th/viewer/view.html?id=610ba2c9d9ddc16fa0068967&amp;username=mnre10101" TargetMode="External"/><Relationship Id="rId176" Type="http://schemas.openxmlformats.org/officeDocument/2006/relationships/hyperlink" Target="https://emenscr.nesdc.go.th/viewer/view.html?id=61b1abd420af770c9d9bf654&amp;username=moe021261" TargetMode="External"/><Relationship Id="rId17" Type="http://schemas.openxmlformats.org/officeDocument/2006/relationships/hyperlink" Target="https://emenscr.nesdc.go.th/viewer/view.html?id=5d0328433d444c41747baf88&amp;username=most531131" TargetMode="External"/><Relationship Id="rId38" Type="http://schemas.openxmlformats.org/officeDocument/2006/relationships/hyperlink" Target="https://emenscr.nesdc.go.th/viewer/view.html?id=5dfb2fc0b03e921a67e37406&amp;username=mnre0214631" TargetMode="External"/><Relationship Id="rId59" Type="http://schemas.openxmlformats.org/officeDocument/2006/relationships/hyperlink" Target="https://emenscr.nesdc.go.th/viewer/view.html?id=5f06cf886fda33521e67b4a2&amp;username=obec_regional_20_51" TargetMode="External"/><Relationship Id="rId103" Type="http://schemas.openxmlformats.org/officeDocument/2006/relationships/hyperlink" Target="https://emenscr.nesdc.go.th/viewer/view.html?id=5f9a7f079be3a25b6cc1a4c4&amp;username=obec_regional_77_21" TargetMode="External"/><Relationship Id="rId124" Type="http://schemas.openxmlformats.org/officeDocument/2006/relationships/hyperlink" Target="https://emenscr.nesdc.go.th/viewer/view.html?id=600e9254ef06eb0e8c9adefe&amp;username=kpru053681" TargetMode="External"/><Relationship Id="rId70" Type="http://schemas.openxmlformats.org/officeDocument/2006/relationships/hyperlink" Target="https://emenscr.nesdc.go.th/viewer/view.html?id=5f2cbfc65d3d8c1b64cee0d2&amp;username=most53091" TargetMode="External"/><Relationship Id="rId91" Type="http://schemas.openxmlformats.org/officeDocument/2006/relationships/hyperlink" Target="https://emenscr.nesdc.go.th/viewer/view.html?id=5f891b7f7c428e3b0e2d8b11&amp;username=obec_regional_56_31" TargetMode="External"/><Relationship Id="rId145" Type="http://schemas.openxmlformats.org/officeDocument/2006/relationships/hyperlink" Target="https://emenscr.nesdc.go.th/viewer/view.html?id=60decea5db82ee57dd1c9811&amp;username=obec_regional_22_31" TargetMode="External"/><Relationship Id="rId166" Type="http://schemas.openxmlformats.org/officeDocument/2006/relationships/hyperlink" Target="https://emenscr.nesdc.go.th/viewer/view.html?id=6180e37d45ef3a65de46a3db&amp;username=mnre10091" TargetMode="External"/><Relationship Id="rId187" Type="http://schemas.openxmlformats.org/officeDocument/2006/relationships/hyperlink" Target="https://emenscr.nesdc.go.th/viewer/view.html?id=61c54a63cf8d3033eb3ef80b&amp;username=mnre10101" TargetMode="External"/><Relationship Id="rId1" Type="http://schemas.openxmlformats.org/officeDocument/2006/relationships/hyperlink" Target="https://emenscr.nesdc.go.th/viewer/view.html?id=5b1916500804dc6a51d619ca&amp;username=mnre10081" TargetMode="External"/><Relationship Id="rId28" Type="http://schemas.openxmlformats.org/officeDocument/2006/relationships/hyperlink" Target="https://emenscr.nesdc.go.th/viewer/view.html?id=5dbbdfa3a22d744a2993a620&amp;username=mnre10061" TargetMode="External"/><Relationship Id="rId49" Type="http://schemas.openxmlformats.org/officeDocument/2006/relationships/hyperlink" Target="https://emenscr.nesdc.go.th/viewer/view.html?id=5e86f1cfa0b9b705da203f89&amp;username=mnre0214501" TargetMode="External"/><Relationship Id="rId114" Type="http://schemas.openxmlformats.org/officeDocument/2006/relationships/hyperlink" Target="https://emenscr.nesdc.go.th/viewer/view.html?id=5fc4b92a688f30399de3875d&amp;username=mnre10091" TargetMode="External"/><Relationship Id="rId60" Type="http://schemas.openxmlformats.org/officeDocument/2006/relationships/hyperlink" Target="https://emenscr.nesdc.go.th/viewer/view.html?id=5f1017b006dab05f327a9f8f&amp;username=obec_regional_25_21" TargetMode="External"/><Relationship Id="rId81" Type="http://schemas.openxmlformats.org/officeDocument/2006/relationships/hyperlink" Target="https://emenscr.nesdc.go.th/viewer/view.html?id=5f5b4137eea4d527691de5f9&amp;username=obec_regional_80_51" TargetMode="External"/><Relationship Id="rId135" Type="http://schemas.openxmlformats.org/officeDocument/2006/relationships/hyperlink" Target="https://emenscr.nesdc.go.th/viewer/view.html?id=60177b1835fb5c2f7ac7d602&amp;username=moe02491" TargetMode="External"/><Relationship Id="rId156" Type="http://schemas.openxmlformats.org/officeDocument/2006/relationships/hyperlink" Target="https://emenscr.nesdc.go.th/viewer/view.html?id=6113a305e054a16ecd22ba63&amp;username=most53071" TargetMode="External"/><Relationship Id="rId177" Type="http://schemas.openxmlformats.org/officeDocument/2006/relationships/hyperlink" Target="https://emenscr.nesdc.go.th/viewer/view.html?id=61b6c1a420af770c9d9bf7c7&amp;username=mnre021434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01288a4d7ffce6585ff057d&amp;username=mnre0214041" TargetMode="External"/><Relationship Id="rId21" Type="http://schemas.openxmlformats.org/officeDocument/2006/relationships/hyperlink" Target="https://emenscr.nesdc.go.th/viewer/view.html?id=5d8b6e6242d188059b35570d&amp;username=mnre07071" TargetMode="External"/><Relationship Id="rId42" Type="http://schemas.openxmlformats.org/officeDocument/2006/relationships/hyperlink" Target="https://emenscr.nesdc.go.th/viewer/view.html?id=5e03b98cca0feb49b458c4ff&amp;username=pkru11171" TargetMode="External"/><Relationship Id="rId63" Type="http://schemas.openxmlformats.org/officeDocument/2006/relationships/hyperlink" Target="https://emenscr.nesdc.go.th/viewer/view.html?id=5f28e1684ae89a0c1450de0a&amp;username=obec_regional_12_41" TargetMode="External"/><Relationship Id="rId84" Type="http://schemas.openxmlformats.org/officeDocument/2006/relationships/hyperlink" Target="https://emenscr.nesdc.go.th/viewer/view.html?id=5f9191e07a165259d1a20c4b&amp;username=obec_regional_62_21" TargetMode="External"/><Relationship Id="rId138" Type="http://schemas.openxmlformats.org/officeDocument/2006/relationships/hyperlink" Target="https://emenscr.nesdc.go.th/viewer/view.html?id=610906350dbfdc660d97e997&amp;username=mnre08051" TargetMode="External"/><Relationship Id="rId159" Type="http://schemas.openxmlformats.org/officeDocument/2006/relationships/hyperlink" Target="https://emenscr.nesdc.go.th/viewer/view.html?id=61bab70a358cdf1cf68825f6&amp;username=mnre03021" TargetMode="External"/><Relationship Id="rId107" Type="http://schemas.openxmlformats.org/officeDocument/2006/relationships/hyperlink" Target="https://emenscr.nesdc.go.th/viewer/view.html?id=5fd712446eb12634f2968c89&amp;username=ubu05291" TargetMode="External"/><Relationship Id="rId11" Type="http://schemas.openxmlformats.org/officeDocument/2006/relationships/hyperlink" Target="https://emenscr.nesdc.go.th/viewer/view.html?id=5b35ec80cb396840636296a8&amp;username=mdes03041" TargetMode="External"/><Relationship Id="rId32" Type="http://schemas.openxmlformats.org/officeDocument/2006/relationships/hyperlink" Target="https://emenscr.nesdc.go.th/viewer/view.html?id=5de71f2c9f75a146bbce0685&amp;username=cmu6593131" TargetMode="External"/><Relationship Id="rId53" Type="http://schemas.openxmlformats.org/officeDocument/2006/relationships/hyperlink" Target="https://emenscr.nesdc.go.th/viewer/view.html?id=5ef034663148937792caba2f&amp;username=mnre04361" TargetMode="External"/><Relationship Id="rId74" Type="http://schemas.openxmlformats.org/officeDocument/2006/relationships/hyperlink" Target="https://emenscr.nesdc.go.th/viewer/view.html?id=5f69c5ef9c6af045fbf3cdda&amp;username=obec_regional_82_21" TargetMode="External"/><Relationship Id="rId128" Type="http://schemas.openxmlformats.org/officeDocument/2006/relationships/hyperlink" Target="https://emenscr.nesdc.go.th/viewer/view.html?id=604b570b85d2a877c888e6e1&amp;username=obec_regional_25_21" TargetMode="External"/><Relationship Id="rId149" Type="http://schemas.openxmlformats.org/officeDocument/2006/relationships/hyperlink" Target="https://emenscr.nesdc.go.th/viewer/view.html?id=61a98c7c77658f43f36685f2&amp;username=ubu05291" TargetMode="External"/><Relationship Id="rId5" Type="http://schemas.openxmlformats.org/officeDocument/2006/relationships/hyperlink" Target="https://emenscr.nesdc.go.th/viewer/view.html?id=5b209656bdb2d17e2f9a180d&amp;username=mnre10111" TargetMode="External"/><Relationship Id="rId95" Type="http://schemas.openxmlformats.org/officeDocument/2006/relationships/hyperlink" Target="https://emenscr.nesdc.go.th/viewer/view.html?id=5fb4e438152e2542a428d0e9&amp;username=mnre10061" TargetMode="External"/><Relationship Id="rId160" Type="http://schemas.openxmlformats.org/officeDocument/2006/relationships/hyperlink" Target="https://emenscr.nesdc.go.th/viewer/view.html?id=61bc361cc326516233ced8aa&amp;username=mnre0214481" TargetMode="External"/><Relationship Id="rId22" Type="http://schemas.openxmlformats.org/officeDocument/2006/relationships/hyperlink" Target="https://emenscr.nesdc.go.th/viewer/view.html?id=5d9d57451cf04a5bcff24326&amp;username=moe5210261" TargetMode="External"/><Relationship Id="rId43" Type="http://schemas.openxmlformats.org/officeDocument/2006/relationships/hyperlink" Target="https://emenscr.nesdc.go.th/viewer/view.html?id=5e04714c6f155549ab8fc1b6&amp;username=mnre02041" TargetMode="External"/><Relationship Id="rId64" Type="http://schemas.openxmlformats.org/officeDocument/2006/relationships/hyperlink" Target="https://emenscr.nesdc.go.th/viewer/view.html?id=5f29829cadc5890c1c144c16&amp;username=obec_regional_50_21" TargetMode="External"/><Relationship Id="rId118" Type="http://schemas.openxmlformats.org/officeDocument/2006/relationships/hyperlink" Target="https://emenscr.nesdc.go.th/viewer/view.html?id=60138d86dca25b658e8ee692&amp;username=mnre02011" TargetMode="External"/><Relationship Id="rId139" Type="http://schemas.openxmlformats.org/officeDocument/2006/relationships/hyperlink" Target="https://emenscr.nesdc.go.th/viewer/view.html?id=612466771b57965ac162ef61&amp;username=obec_regional_84_21" TargetMode="External"/><Relationship Id="rId85" Type="http://schemas.openxmlformats.org/officeDocument/2006/relationships/hyperlink" Target="https://emenscr.nesdc.go.th/viewer/view.html?id=5f97a97989823720ff7562e2&amp;username=obec_regional_50_21" TargetMode="External"/><Relationship Id="rId150" Type="http://schemas.openxmlformats.org/officeDocument/2006/relationships/hyperlink" Target="https://emenscr.nesdc.go.th/viewer/view.html?id=61aed86be4a0ba43f163b36a&amp;username=mnre0214071" TargetMode="External"/><Relationship Id="rId12" Type="http://schemas.openxmlformats.org/officeDocument/2006/relationships/hyperlink" Target="https://emenscr.nesdc.go.th/viewer/view.html?id=5b45a054dcbff32555b44308&amp;username=mnre03021" TargetMode="External"/><Relationship Id="rId17" Type="http://schemas.openxmlformats.org/officeDocument/2006/relationships/hyperlink" Target="https://emenscr.nesdc.go.th/viewer/view.html?id=5d0328433d444c41747baf88&amp;username=most531131" TargetMode="External"/><Relationship Id="rId33" Type="http://schemas.openxmlformats.org/officeDocument/2006/relationships/hyperlink" Target="https://emenscr.nesdc.go.th/viewer/view.html?id=5de781519f75a146bbce0737&amp;username=moi0017071" TargetMode="External"/><Relationship Id="rId38" Type="http://schemas.openxmlformats.org/officeDocument/2006/relationships/hyperlink" Target="https://emenscr.nesdc.go.th/viewer/view.html?id=5dfb2fc0b03e921a67e37406&amp;username=mnre0214631" TargetMode="External"/><Relationship Id="rId59" Type="http://schemas.openxmlformats.org/officeDocument/2006/relationships/hyperlink" Target="https://emenscr.nesdc.go.th/viewer/view.html?id=5f06cf886fda33521e67b4a2&amp;username=obec_regional_20_51" TargetMode="External"/><Relationship Id="rId103" Type="http://schemas.openxmlformats.org/officeDocument/2006/relationships/hyperlink" Target="https://emenscr.nesdc.go.th/viewer/view.html?id=5fcdeffdb6a0d61613d97b7c&amp;username=mnre0214171" TargetMode="External"/><Relationship Id="rId108" Type="http://schemas.openxmlformats.org/officeDocument/2006/relationships/hyperlink" Target="https://emenscr.nesdc.go.th/viewer/view.html?id=5fd9aeb6ea2eef1b27a27084&amp;username=mnre04361" TargetMode="External"/><Relationship Id="rId124" Type="http://schemas.openxmlformats.org/officeDocument/2006/relationships/hyperlink" Target="https://emenscr.nesdc.go.th/viewer/view.html?id=6017b039e172002f71a84fe5&amp;username=mnre0214481" TargetMode="External"/><Relationship Id="rId129" Type="http://schemas.openxmlformats.org/officeDocument/2006/relationships/hyperlink" Target="https://emenscr.nesdc.go.th/viewer/view.html?id=607e685f9db1f67958ba30ae&amp;username=mnre0214151" TargetMode="External"/><Relationship Id="rId54" Type="http://schemas.openxmlformats.org/officeDocument/2006/relationships/hyperlink" Target="https://emenscr.nesdc.go.th/viewer/view.html?id=5ef460292d7d7a47827f194e&amp;username=obec_regional_65_31" TargetMode="External"/><Relationship Id="rId70" Type="http://schemas.openxmlformats.org/officeDocument/2006/relationships/hyperlink" Target="https://emenscr.nesdc.go.th/viewer/view.html?id=5f5b4137eea4d527691de5f9&amp;username=obec_regional_80_51" TargetMode="External"/><Relationship Id="rId75" Type="http://schemas.openxmlformats.org/officeDocument/2006/relationships/hyperlink" Target="https://emenscr.nesdc.go.th/viewer/view.html?id=5f6abb627c54104601acfbdc&amp;username=obec_regional_20_41" TargetMode="External"/><Relationship Id="rId91" Type="http://schemas.openxmlformats.org/officeDocument/2006/relationships/hyperlink" Target="https://emenscr.nesdc.go.th/viewer/view.html?id=5f9a43298f85135b66769cf5&amp;username=obec_regional_40_41" TargetMode="External"/><Relationship Id="rId96" Type="http://schemas.openxmlformats.org/officeDocument/2006/relationships/hyperlink" Target="https://emenscr.nesdc.go.th/viewer/view.html?id=5fb4eebef66b5442a6ec03b0&amp;username=mnre10061" TargetMode="External"/><Relationship Id="rId140" Type="http://schemas.openxmlformats.org/officeDocument/2006/relationships/hyperlink" Target="https://emenscr.nesdc.go.th/viewer/view.html?id=615bd123842ae437dcb10850&amp;username=obec_regional_71_51" TargetMode="External"/><Relationship Id="rId145" Type="http://schemas.openxmlformats.org/officeDocument/2006/relationships/hyperlink" Target="https://emenscr.nesdc.go.th/viewer/view.html?id=61976282d51ed2220a0bdea4&amp;username=mnre10041" TargetMode="External"/><Relationship Id="rId161" Type="http://schemas.openxmlformats.org/officeDocument/2006/relationships/hyperlink" Target="https://emenscr.nesdc.go.th/viewer/view.html?id=61c2cd7dcf8d3033eb3ef579&amp;username=mnre0214261" TargetMode="External"/><Relationship Id="rId166" Type="http://schemas.openxmlformats.org/officeDocument/2006/relationships/hyperlink" Target="https://emenscr.nesdc.go.th/viewer/view.html?id=61ca78b174e0ea615e990ab3&amp;username=industry03121" TargetMode="External"/><Relationship Id="rId1" Type="http://schemas.openxmlformats.org/officeDocument/2006/relationships/hyperlink" Target="https://emenscr.nesdc.go.th/viewer/view.html?id=5b1916500804dc6a51d619ca&amp;username=mnre10081" TargetMode="External"/><Relationship Id="rId6" Type="http://schemas.openxmlformats.org/officeDocument/2006/relationships/hyperlink" Target="https://emenscr.nesdc.go.th/viewer/view.html?id=5b2098d7bdb2d17e2f9a1819&amp;username=mnre10041" TargetMode="External"/><Relationship Id="rId23" Type="http://schemas.openxmlformats.org/officeDocument/2006/relationships/hyperlink" Target="https://emenscr.nesdc.go.th/viewer/view.html?id=5d9eb6f0161e9a5bd4af28e9&amp;username=pbru0555341" TargetMode="External"/><Relationship Id="rId28" Type="http://schemas.openxmlformats.org/officeDocument/2006/relationships/hyperlink" Target="https://emenscr.nesdc.go.th/viewer/view.html?id=5dbbdfa3a22d744a2993a620&amp;username=mnre10061" TargetMode="External"/><Relationship Id="rId49" Type="http://schemas.openxmlformats.org/officeDocument/2006/relationships/hyperlink" Target="https://emenscr.nesdc.go.th/viewer/view.html?id=5e86f1cfa0b9b705da203f89&amp;username=mnre0214501" TargetMode="External"/><Relationship Id="rId114" Type="http://schemas.openxmlformats.org/officeDocument/2006/relationships/hyperlink" Target="https://emenscr.nesdc.go.th/viewer/view.html?id=6012729aee427a6586714fa6&amp;username=mnre0214501" TargetMode="External"/><Relationship Id="rId119" Type="http://schemas.openxmlformats.org/officeDocument/2006/relationships/hyperlink" Target="https://emenscr.nesdc.go.th/viewer/view.html?id=6013ba59dca25b658e8ee73c&amp;username=mnre08121" TargetMode="External"/><Relationship Id="rId44" Type="http://schemas.openxmlformats.org/officeDocument/2006/relationships/hyperlink" Target="https://emenscr.nesdc.go.th/viewer/view.html?id=5e0536475baa7b44654ddebb&amp;username=mnre0214471" TargetMode="External"/><Relationship Id="rId60" Type="http://schemas.openxmlformats.org/officeDocument/2006/relationships/hyperlink" Target="https://emenscr.nesdc.go.th/viewer/view.html?id=5f1017b006dab05f327a9f8f&amp;username=obec_regional_25_21" TargetMode="External"/><Relationship Id="rId65" Type="http://schemas.openxmlformats.org/officeDocument/2006/relationships/hyperlink" Target="https://emenscr.nesdc.go.th/viewer/view.html?id=5f3d383f97741009600a423b&amp;username=moe02741" TargetMode="External"/><Relationship Id="rId81" Type="http://schemas.openxmlformats.org/officeDocument/2006/relationships/hyperlink" Target="https://emenscr.nesdc.go.th/viewer/view.html?id=5f8e6f7111a7db3c1e1dbf99&amp;username=obec_regional_55_21" TargetMode="External"/><Relationship Id="rId86" Type="http://schemas.openxmlformats.org/officeDocument/2006/relationships/hyperlink" Target="https://emenscr.nesdc.go.th/viewer/view.html?id=5f9810f09e1aee3e3c42ca32&amp;username=obec_regional_53_31" TargetMode="External"/><Relationship Id="rId130" Type="http://schemas.openxmlformats.org/officeDocument/2006/relationships/hyperlink" Target="https://emenscr.nesdc.go.th/viewer/view.html?id=60b5b03dd88a3742e4270274&amp;username=obec_regional_46_21" TargetMode="External"/><Relationship Id="rId135" Type="http://schemas.openxmlformats.org/officeDocument/2006/relationships/hyperlink" Target="https://emenscr.nesdc.go.th/viewer/view.html?id=61027a06bb52a230b961d076&amp;username=obec_regional_50_21" TargetMode="External"/><Relationship Id="rId151" Type="http://schemas.openxmlformats.org/officeDocument/2006/relationships/hyperlink" Target="https://emenscr.nesdc.go.th/viewer/view.html?id=61b033f0e55ef143eb1fcf4e&amp;username=moi0021541" TargetMode="External"/><Relationship Id="rId156" Type="http://schemas.openxmlformats.org/officeDocument/2006/relationships/hyperlink" Target="https://emenscr.nesdc.go.th/viewer/view.html?id=61b9a69d7087b01cf7ac2b68&amp;username=mnre10081" TargetMode="External"/><Relationship Id="rId13" Type="http://schemas.openxmlformats.org/officeDocument/2006/relationships/hyperlink" Target="https://emenscr.nesdc.go.th/viewer/view.html?id=5c05de34b5776840dd12a2ad&amp;username=cmu6593131" TargetMode="External"/><Relationship Id="rId18" Type="http://schemas.openxmlformats.org/officeDocument/2006/relationships/hyperlink" Target="https://emenscr.nesdc.go.th/viewer/view.html?id=5d5a701bd761090508f43cdf&amp;username=m-society520194011" TargetMode="External"/><Relationship Id="rId39" Type="http://schemas.openxmlformats.org/officeDocument/2006/relationships/hyperlink" Target="https://emenscr.nesdc.go.th/viewer/view.html?id=5e00836cca0feb49b458bd06&amp;username=opm02201" TargetMode="External"/><Relationship Id="rId109" Type="http://schemas.openxmlformats.org/officeDocument/2006/relationships/hyperlink" Target="https://emenscr.nesdc.go.th/viewer/view.html?id=5febec4148dad842bf57cb30&amp;username=obec_regional_57_51" TargetMode="External"/><Relationship Id="rId34" Type="http://schemas.openxmlformats.org/officeDocument/2006/relationships/hyperlink" Target="https://emenscr.nesdc.go.th/viewer/view.html?id=5def565011e6364ece801cff&amp;username=moe040081" TargetMode="External"/><Relationship Id="rId50" Type="http://schemas.openxmlformats.org/officeDocument/2006/relationships/hyperlink" Target="https://emenscr.nesdc.go.th/viewer/view.html?id=5ee0ab6f954d6b253313ec55&amp;username=mnre04381" TargetMode="External"/><Relationship Id="rId55" Type="http://schemas.openxmlformats.org/officeDocument/2006/relationships/hyperlink" Target="https://emenscr.nesdc.go.th/viewer/view.html?id=5efa0d7777aa5a28f7674ad3&amp;username=moe040081" TargetMode="External"/><Relationship Id="rId76" Type="http://schemas.openxmlformats.org/officeDocument/2006/relationships/hyperlink" Target="https://emenscr.nesdc.go.th/viewer/view.html?id=5f7035f10f92324608a113bd&amp;username=obec_regional_15_21" TargetMode="External"/><Relationship Id="rId97" Type="http://schemas.openxmlformats.org/officeDocument/2006/relationships/hyperlink" Target="https://emenscr.nesdc.go.th/viewer/view.html?id=5fbb58fa0d3eec2a6b9e4c57&amp;username=mnre0214541" TargetMode="External"/><Relationship Id="rId104" Type="http://schemas.openxmlformats.org/officeDocument/2006/relationships/hyperlink" Target="https://emenscr.nesdc.go.th/viewer/view.html?id=5fce43af1540bf161ab27827&amp;username=dmcr_regional_86_11" TargetMode="External"/><Relationship Id="rId120" Type="http://schemas.openxmlformats.org/officeDocument/2006/relationships/hyperlink" Target="https://emenscr.nesdc.go.th/viewer/view.html?id=6013be07dca25b658e8ee754&amp;username=mnre0214251" TargetMode="External"/><Relationship Id="rId125" Type="http://schemas.openxmlformats.org/officeDocument/2006/relationships/hyperlink" Target="https://emenscr.nesdc.go.th/viewer/view.html?id=6017bb4135fb5c2f7ac7d6bb&amp;username=mnre0214481" TargetMode="External"/><Relationship Id="rId141" Type="http://schemas.openxmlformats.org/officeDocument/2006/relationships/hyperlink" Target="https://emenscr.nesdc.go.th/viewer/view.html?id=6178c2e9929eeb74de1c6479&amp;username=dnp_regional_521" TargetMode="External"/><Relationship Id="rId146" Type="http://schemas.openxmlformats.org/officeDocument/2006/relationships/hyperlink" Target="https://emenscr.nesdc.go.th/viewer/view.html?id=61a499ed77658f43f36681b8&amp;username=mnre0214541" TargetMode="External"/><Relationship Id="rId167" Type="http://schemas.openxmlformats.org/officeDocument/2006/relationships/hyperlink" Target="https://emenscr.nesdc.go.th/viewer/view.html?id=61d80817818afa2cb9a75e3f&amp;username=moe021181" TargetMode="External"/><Relationship Id="rId7" Type="http://schemas.openxmlformats.org/officeDocument/2006/relationships/hyperlink" Target="https://emenscr.nesdc.go.th/viewer/view.html?id=5b20cd08bdb2d17e2f9a18db&amp;username=nesdb11141" TargetMode="External"/><Relationship Id="rId71" Type="http://schemas.openxmlformats.org/officeDocument/2006/relationships/hyperlink" Target="https://emenscr.nesdc.go.th/viewer/view.html?id=5f5f3261438daa2779403e8a&amp;username=obec_regional_44_51" TargetMode="External"/><Relationship Id="rId92" Type="http://schemas.openxmlformats.org/officeDocument/2006/relationships/hyperlink" Target="https://emenscr.nesdc.go.th/viewer/view.html?id=5f9a7f079be3a25b6cc1a4c4&amp;username=obec_regional_77_21" TargetMode="External"/><Relationship Id="rId162" Type="http://schemas.openxmlformats.org/officeDocument/2006/relationships/hyperlink" Target="https://emenscr.nesdc.go.th/viewer/view.html?id=61c3e8d4cf8d3033eb3ef65a&amp;username=mnre08051" TargetMode="External"/><Relationship Id="rId2" Type="http://schemas.openxmlformats.org/officeDocument/2006/relationships/hyperlink" Target="https://emenscr.nesdc.go.th/viewer/view.html?id=5b1e1f98ea79507e38d7c645&amp;username=industry03091" TargetMode="External"/><Relationship Id="rId29" Type="http://schemas.openxmlformats.org/officeDocument/2006/relationships/hyperlink" Target="https://emenscr.nesdc.go.th/viewer/view.html?id=5dccdd5aefbbb90303acb1ae&amp;username=moi0017341" TargetMode="External"/><Relationship Id="rId24" Type="http://schemas.openxmlformats.org/officeDocument/2006/relationships/hyperlink" Target="https://emenscr.nesdc.go.th/viewer/view.html?id=5db1305fa099c7147031973b&amp;username=mol04011" TargetMode="External"/><Relationship Id="rId40" Type="http://schemas.openxmlformats.org/officeDocument/2006/relationships/hyperlink" Target="https://emenscr.nesdc.go.th/viewer/view.html?id=5e030e0db459dd49a9ac788b&amp;username=moe02391" TargetMode="External"/><Relationship Id="rId45" Type="http://schemas.openxmlformats.org/officeDocument/2006/relationships/hyperlink" Target="https://emenscr.nesdc.go.th/viewer/view.html?id=5e05b6e4e82416445c17a3c2&amp;username=ubu05291" TargetMode="External"/><Relationship Id="rId66" Type="http://schemas.openxmlformats.org/officeDocument/2006/relationships/hyperlink" Target="https://emenscr.nesdc.go.th/viewer/view.html?id=5f3e1fb597741009600a42b7&amp;username=obec_regional_92_41" TargetMode="External"/><Relationship Id="rId87" Type="http://schemas.openxmlformats.org/officeDocument/2006/relationships/hyperlink" Target="https://emenscr.nesdc.go.th/viewer/view.html?id=5f98fac96b583e15228b4ec9&amp;username=obec_regional_63_31" TargetMode="External"/><Relationship Id="rId110" Type="http://schemas.openxmlformats.org/officeDocument/2006/relationships/hyperlink" Target="https://emenscr.nesdc.go.th/viewer/view.html?id=6007ac0e4e1db3311e74b947&amp;username=mnre0214191" TargetMode="External"/><Relationship Id="rId115" Type="http://schemas.openxmlformats.org/officeDocument/2006/relationships/hyperlink" Target="https://emenscr.nesdc.go.th/viewer/view.html?id=60127b03d7ffce6585ff0535&amp;username=mnre0214501" TargetMode="External"/><Relationship Id="rId131" Type="http://schemas.openxmlformats.org/officeDocument/2006/relationships/hyperlink" Target="https://emenscr.nesdc.go.th/viewer/view.html?id=60c1e822a82c221878b8634d&amp;username=obec_regional_20_21" TargetMode="External"/><Relationship Id="rId136" Type="http://schemas.openxmlformats.org/officeDocument/2006/relationships/hyperlink" Target="https://emenscr.nesdc.go.th/viewer/view.html?id=6108c5470dbfdc660d97e94b&amp;username=mnre10091" TargetMode="External"/><Relationship Id="rId157" Type="http://schemas.openxmlformats.org/officeDocument/2006/relationships/hyperlink" Target="https://emenscr.nesdc.go.th/viewer/view.html?id=61b9a91f7087b01cf7ac2b74&amp;username=mnre08121" TargetMode="External"/><Relationship Id="rId61" Type="http://schemas.openxmlformats.org/officeDocument/2006/relationships/hyperlink" Target="https://emenscr.nesdc.go.th/viewer/view.html?id=5f101a6e06dab05f327a9f9b&amp;username=obec_regional_46_21" TargetMode="External"/><Relationship Id="rId82" Type="http://schemas.openxmlformats.org/officeDocument/2006/relationships/hyperlink" Target="https://emenscr.nesdc.go.th/viewer/view.html?id=5f8ea2af24b40c3c1750bfbf&amp;username=obec_regional_18_31" TargetMode="External"/><Relationship Id="rId152" Type="http://schemas.openxmlformats.org/officeDocument/2006/relationships/hyperlink" Target="https://emenscr.nesdc.go.th/viewer/view.html?id=61b063f3c02cee271c611f5a&amp;username=mnre0214071" TargetMode="External"/><Relationship Id="rId19" Type="http://schemas.openxmlformats.org/officeDocument/2006/relationships/hyperlink" Target="https://emenscr.nesdc.go.th/viewer/view.html?id=5d72204489e2df1450c6512d&amp;username=rmutt0578321" TargetMode="External"/><Relationship Id="rId14" Type="http://schemas.openxmlformats.org/officeDocument/2006/relationships/hyperlink" Target="https://emenscr.nesdc.go.th/viewer/view.html?id=5c57b2a14819522ef1ca2c4c&amp;username=mot04171" TargetMode="External"/><Relationship Id="rId30" Type="http://schemas.openxmlformats.org/officeDocument/2006/relationships/hyperlink" Target="https://emenscr.nesdc.go.th/viewer/view.html?id=5dde4e11db5d485e5144c5f8&amp;username=moe040081" TargetMode="External"/><Relationship Id="rId35" Type="http://schemas.openxmlformats.org/officeDocument/2006/relationships/hyperlink" Target="https://emenscr.nesdc.go.th/viewer/view.html?id=5df351119bd9f12c4a2d09b6&amp;username=mnre0214301" TargetMode="External"/><Relationship Id="rId56" Type="http://schemas.openxmlformats.org/officeDocument/2006/relationships/hyperlink" Target="https://emenscr.nesdc.go.th/viewer/view.html?id=5efaf87939c9f370c57afe71&amp;username=obec_regional_24_41" TargetMode="External"/><Relationship Id="rId77" Type="http://schemas.openxmlformats.org/officeDocument/2006/relationships/hyperlink" Target="https://emenscr.nesdc.go.th/viewer/view.html?id=5f71b1747c54104601acfdb0&amp;username=rus0585141" TargetMode="External"/><Relationship Id="rId100" Type="http://schemas.openxmlformats.org/officeDocument/2006/relationships/hyperlink" Target="https://emenscr.nesdc.go.th/viewer/view.html?id=5fbf6b0f7232b72a71f77f9b&amp;username=moi0017461" TargetMode="External"/><Relationship Id="rId105" Type="http://schemas.openxmlformats.org/officeDocument/2006/relationships/hyperlink" Target="https://emenscr.nesdc.go.th/viewer/view.html?id=5fd05f44c97e955911453c55&amp;username=dnp_regional_81_11" TargetMode="External"/><Relationship Id="rId126" Type="http://schemas.openxmlformats.org/officeDocument/2006/relationships/hyperlink" Target="https://emenscr.nesdc.go.th/viewer/view.html?id=601a558218b8722b6e8ec473&amp;username=mnre0214721" TargetMode="External"/><Relationship Id="rId147" Type="http://schemas.openxmlformats.org/officeDocument/2006/relationships/hyperlink" Target="https://emenscr.nesdc.go.th/viewer/view.html?id=61a589957a9fbf43eacea433&amp;username=mot0703551" TargetMode="External"/><Relationship Id="rId8" Type="http://schemas.openxmlformats.org/officeDocument/2006/relationships/hyperlink" Target="https://emenscr.nesdc.go.th/viewer/view.html?id=5b20fb6a7587e67e2e721277&amp;username=mnre08051" TargetMode="External"/><Relationship Id="rId51" Type="http://schemas.openxmlformats.org/officeDocument/2006/relationships/hyperlink" Target="https://emenscr.nesdc.go.th/viewer/view.html?id=5eec365e87fc7f200c770023&amp;username=dmcr_regional_21_11" TargetMode="External"/><Relationship Id="rId72" Type="http://schemas.openxmlformats.org/officeDocument/2006/relationships/hyperlink" Target="https://emenscr.nesdc.go.th/viewer/view.html?id=5f619c286cae187250a8603d&amp;username=obec_regional_84_31" TargetMode="External"/><Relationship Id="rId93" Type="http://schemas.openxmlformats.org/officeDocument/2006/relationships/hyperlink" Target="https://emenscr.nesdc.go.th/viewer/view.html?id=5f9b94a15bce6b5590e68510&amp;username=obec_regional_50_81" TargetMode="External"/><Relationship Id="rId98" Type="http://schemas.openxmlformats.org/officeDocument/2006/relationships/hyperlink" Target="https://emenscr.nesdc.go.th/viewer/view.html?id=5fbcc0259a014c2a732f73b0&amp;username=mnre10081" TargetMode="External"/><Relationship Id="rId121" Type="http://schemas.openxmlformats.org/officeDocument/2006/relationships/hyperlink" Target="https://emenscr.nesdc.go.th/viewer/view.html?id=60163ab535fb5c2f7ac7d453&amp;username=moe02501" TargetMode="External"/><Relationship Id="rId142" Type="http://schemas.openxmlformats.org/officeDocument/2006/relationships/hyperlink" Target="https://emenscr.nesdc.go.th/viewer/view.html?id=617a5a64e5b95b6abff43068&amp;username=obec_regional_63_31" TargetMode="External"/><Relationship Id="rId163" Type="http://schemas.openxmlformats.org/officeDocument/2006/relationships/hyperlink" Target="https://emenscr.nesdc.go.th/viewer/view.html?id=61c427f95203dc33e5cb5008&amp;username=mnre08111" TargetMode="External"/><Relationship Id="rId3" Type="http://schemas.openxmlformats.org/officeDocument/2006/relationships/hyperlink" Target="https://emenscr.nesdc.go.th/viewer/view.html?id=5b1e3beaea79507e38d7c66d&amp;username=mnre10041" TargetMode="External"/><Relationship Id="rId25" Type="http://schemas.openxmlformats.org/officeDocument/2006/relationships/hyperlink" Target="https://emenscr.nesdc.go.th/viewer/view.html?id=5db2a5e1a12569147ec983c1&amp;username=most53121" TargetMode="External"/><Relationship Id="rId46" Type="http://schemas.openxmlformats.org/officeDocument/2006/relationships/hyperlink" Target="https://emenscr.nesdc.go.th/viewer/view.html?id=5e2ab98f7146fc2f6e533956&amp;username=district96131" TargetMode="External"/><Relationship Id="rId67" Type="http://schemas.openxmlformats.org/officeDocument/2006/relationships/hyperlink" Target="https://emenscr.nesdc.go.th/viewer/view.html?id=5f43545ea5aadb728f7231e5&amp;username=obec_regional_70_21" TargetMode="External"/><Relationship Id="rId116" Type="http://schemas.openxmlformats.org/officeDocument/2006/relationships/hyperlink" Target="https://emenscr.nesdc.go.th/viewer/view.html?id=601285f4df09716587640014&amp;username=mnre03021" TargetMode="External"/><Relationship Id="rId137" Type="http://schemas.openxmlformats.org/officeDocument/2006/relationships/hyperlink" Target="https://emenscr.nesdc.go.th/viewer/view.html?id=6108d23e68ef9a6613771d28&amp;username=obec_regional_26_21" TargetMode="External"/><Relationship Id="rId158" Type="http://schemas.openxmlformats.org/officeDocument/2006/relationships/hyperlink" Target="https://emenscr.nesdc.go.th/viewer/view.html?id=61b9b3599832d51cf432cdbd&amp;username=mnre08121" TargetMode="External"/><Relationship Id="rId20" Type="http://schemas.openxmlformats.org/officeDocument/2006/relationships/hyperlink" Target="https://emenscr.nesdc.go.th/viewer/view.html?id=5d8b2465c9040805a0286e10&amp;username=mnre07071" TargetMode="External"/><Relationship Id="rId41" Type="http://schemas.openxmlformats.org/officeDocument/2006/relationships/hyperlink" Target="https://emenscr.nesdc.go.th/viewer/view.html?id=5e031fc942c5ca49af55ae10&amp;username=moe021261" TargetMode="External"/><Relationship Id="rId62" Type="http://schemas.openxmlformats.org/officeDocument/2006/relationships/hyperlink" Target="https://emenscr.nesdc.go.th/viewer/view.html?id=5f115778f440262ba4bb0224&amp;username=obec_regional_65_21" TargetMode="External"/><Relationship Id="rId83" Type="http://schemas.openxmlformats.org/officeDocument/2006/relationships/hyperlink" Target="https://emenscr.nesdc.go.th/viewer/view.html?id=5f8fba096c3834541c553fa6&amp;username=moe021181" TargetMode="External"/><Relationship Id="rId88" Type="http://schemas.openxmlformats.org/officeDocument/2006/relationships/hyperlink" Target="https://emenscr.nesdc.go.th/viewer/view.html?id=5f991f7de8cc5f75ced963c8&amp;username=obec_regional_84_21" TargetMode="External"/><Relationship Id="rId111" Type="http://schemas.openxmlformats.org/officeDocument/2006/relationships/hyperlink" Target="https://emenscr.nesdc.go.th/viewer/view.html?id=600e9254ef06eb0e8c9adefe&amp;username=kpru053681" TargetMode="External"/><Relationship Id="rId132" Type="http://schemas.openxmlformats.org/officeDocument/2006/relationships/hyperlink" Target="https://emenscr.nesdc.go.th/viewer/view.html?id=60decea5db82ee57dd1c9811&amp;username=obec_regional_22_31" TargetMode="External"/><Relationship Id="rId153" Type="http://schemas.openxmlformats.org/officeDocument/2006/relationships/hyperlink" Target="https://emenscr.nesdc.go.th/viewer/view.html?id=61b06c2d46d3a6271aae2397&amp;username=mnre08021" TargetMode="External"/><Relationship Id="rId15" Type="http://schemas.openxmlformats.org/officeDocument/2006/relationships/hyperlink" Target="https://emenscr.nesdc.go.th/viewer/view.html?id=5c8636b9648eef5b706ebb88&amp;username=industry03061" TargetMode="External"/><Relationship Id="rId36" Type="http://schemas.openxmlformats.org/officeDocument/2006/relationships/hyperlink" Target="https://emenscr.nesdc.go.th/viewer/view.html?id=5df5782a62ad211a54e749dc&amp;username=moe040081" TargetMode="External"/><Relationship Id="rId57" Type="http://schemas.openxmlformats.org/officeDocument/2006/relationships/hyperlink" Target="https://emenscr.nesdc.go.th/viewer/view.html?id=5efb19f57f752b70c7ec84eb&amp;username=obec_regional_95_41" TargetMode="External"/><Relationship Id="rId106" Type="http://schemas.openxmlformats.org/officeDocument/2006/relationships/hyperlink" Target="https://emenscr.nesdc.go.th/viewer/view.html?id=5fd6e94fa7ca1a34f39f3440&amp;username=mnre0214771" TargetMode="External"/><Relationship Id="rId127" Type="http://schemas.openxmlformats.org/officeDocument/2006/relationships/hyperlink" Target="https://emenscr.nesdc.go.th/viewer/view.html?id=60236bd4cb34a615b0f6fb68&amp;username=mnre0214261" TargetMode="External"/><Relationship Id="rId10" Type="http://schemas.openxmlformats.org/officeDocument/2006/relationships/hyperlink" Target="https://emenscr.nesdc.go.th/viewer/view.html?id=5b226911bdb2d17e2f9a1ac6&amp;username=mnre10101" TargetMode="External"/><Relationship Id="rId31" Type="http://schemas.openxmlformats.org/officeDocument/2006/relationships/hyperlink" Target="https://emenscr.nesdc.go.th/viewer/view.html?id=5de5e71c09987646b1c79375&amp;username=cmu6593131" TargetMode="External"/><Relationship Id="rId52" Type="http://schemas.openxmlformats.org/officeDocument/2006/relationships/hyperlink" Target="https://emenscr.nesdc.go.th/viewer/view.html?id=5eec974e8360f1201ae660ac&amp;username=dmcr_regional_86_11" TargetMode="External"/><Relationship Id="rId73" Type="http://schemas.openxmlformats.org/officeDocument/2006/relationships/hyperlink" Target="https://emenscr.nesdc.go.th/viewer/view.html?id=5f682ac4451132185ff59fca&amp;username=obec_regional_55_31" TargetMode="External"/><Relationship Id="rId78" Type="http://schemas.openxmlformats.org/officeDocument/2006/relationships/hyperlink" Target="https://emenscr.nesdc.go.th/viewer/view.html?id=5f8803d4df059b3a1acf346d&amp;username=obec_regional_56_31" TargetMode="External"/><Relationship Id="rId94" Type="http://schemas.openxmlformats.org/officeDocument/2006/relationships/hyperlink" Target="https://emenscr.nesdc.go.th/viewer/view.html?id=5fb4cda4152e2542a428d09f&amp;username=mnre0214541" TargetMode="External"/><Relationship Id="rId99" Type="http://schemas.openxmlformats.org/officeDocument/2006/relationships/hyperlink" Target="https://emenscr.nesdc.go.th/viewer/view.html?id=5fbf33647232b72a71f77f3e&amp;username=mnre10081" TargetMode="External"/><Relationship Id="rId101" Type="http://schemas.openxmlformats.org/officeDocument/2006/relationships/hyperlink" Target="https://emenscr.nesdc.go.th/viewer/view.html?id=5fc4b92a688f30399de3875d&amp;username=mnre10091" TargetMode="External"/><Relationship Id="rId122" Type="http://schemas.openxmlformats.org/officeDocument/2006/relationships/hyperlink" Target="https://emenscr.nesdc.go.th/viewer/view.html?id=60177b1835fb5c2f7ac7d602&amp;username=moe02491" TargetMode="External"/><Relationship Id="rId143" Type="http://schemas.openxmlformats.org/officeDocument/2006/relationships/hyperlink" Target="https://emenscr.nesdc.go.th/viewer/view.html?id=617f89766cccdb5cd1eb5bd7&amp;username=moi0021911" TargetMode="External"/><Relationship Id="rId148" Type="http://schemas.openxmlformats.org/officeDocument/2006/relationships/hyperlink" Target="https://emenscr.nesdc.go.th/viewer/view.html?id=61a73bfe77658f43f3668479&amp;username=mnre10081" TargetMode="External"/><Relationship Id="rId164" Type="http://schemas.openxmlformats.org/officeDocument/2006/relationships/hyperlink" Target="https://emenscr.nesdc.go.th/viewer/view.html?id=61c42f61cf8d3033eb3ef751&amp;username=mnre08111" TargetMode="External"/><Relationship Id="rId4" Type="http://schemas.openxmlformats.org/officeDocument/2006/relationships/hyperlink" Target="https://emenscr.nesdc.go.th/viewer/view.html?id=5b1f7325ea79507e38d7c713&amp;username=mnre10061" TargetMode="External"/><Relationship Id="rId9" Type="http://schemas.openxmlformats.org/officeDocument/2006/relationships/hyperlink" Target="https://emenscr.nesdc.go.th/viewer/view.html?id=5b212966916f477e3991efa2&amp;username=mnre07071" TargetMode="External"/><Relationship Id="rId26" Type="http://schemas.openxmlformats.org/officeDocument/2006/relationships/hyperlink" Target="https://emenscr.nesdc.go.th/viewer/view.html?id=5db98854b9b2250a3a28ea1a&amp;username=mnre10101" TargetMode="External"/><Relationship Id="rId47" Type="http://schemas.openxmlformats.org/officeDocument/2006/relationships/hyperlink" Target="https://emenscr.nesdc.go.th/viewer/view.html?id=5e58fe3908d9c92c132e579b&amp;username=moi0022561" TargetMode="External"/><Relationship Id="rId68" Type="http://schemas.openxmlformats.org/officeDocument/2006/relationships/hyperlink" Target="https://emenscr.nesdc.go.th/viewer/view.html?id=5f528085d506130fc4d48c52&amp;username=obec_regional_26_21" TargetMode="External"/><Relationship Id="rId89" Type="http://schemas.openxmlformats.org/officeDocument/2006/relationships/hyperlink" Target="https://emenscr.nesdc.go.th/viewer/view.html?id=5f99ecff5eb17e10cce9673b&amp;username=obec_regional_80_61" TargetMode="External"/><Relationship Id="rId112" Type="http://schemas.openxmlformats.org/officeDocument/2006/relationships/hyperlink" Target="https://emenscr.nesdc.go.th/viewer/view.html?id=6011284b4037f647d85e8276&amp;username=mnre0214251" TargetMode="External"/><Relationship Id="rId133" Type="http://schemas.openxmlformats.org/officeDocument/2006/relationships/hyperlink" Target="https://emenscr.nesdc.go.th/viewer/view.html?id=60e29a9514f4d5170d3da1ff&amp;username=industry03101" TargetMode="External"/><Relationship Id="rId154" Type="http://schemas.openxmlformats.org/officeDocument/2006/relationships/hyperlink" Target="https://emenscr.nesdc.go.th/viewer/view.html?id=61b1abd420af770c9d9bf654&amp;username=moe021261" TargetMode="External"/><Relationship Id="rId16" Type="http://schemas.openxmlformats.org/officeDocument/2006/relationships/hyperlink" Target="https://emenscr.nesdc.go.th/viewer/view.html?id=5cc7f8faf78b133fe6b15075&amp;username=swu690261" TargetMode="External"/><Relationship Id="rId37" Type="http://schemas.openxmlformats.org/officeDocument/2006/relationships/hyperlink" Target="https://emenscr.nesdc.go.th/viewer/view.html?id=5dfb297db03e921a67e373d6&amp;username=mnre0214361" TargetMode="External"/><Relationship Id="rId58" Type="http://schemas.openxmlformats.org/officeDocument/2006/relationships/hyperlink" Target="https://emenscr.nesdc.go.th/viewer/view.html?id=5f0536ed6f44432fc422f666&amp;username=obec_regional_60_31" TargetMode="External"/><Relationship Id="rId79" Type="http://schemas.openxmlformats.org/officeDocument/2006/relationships/hyperlink" Target="https://emenscr.nesdc.go.th/viewer/view.html?id=5f8916437c428e3b0e2d8af8&amp;username=obec_regional_65_51" TargetMode="External"/><Relationship Id="rId102" Type="http://schemas.openxmlformats.org/officeDocument/2006/relationships/hyperlink" Target="https://emenscr.nesdc.go.th/viewer/view.html?id=5fc9d78e5d06316aaee532f5&amp;username=moe021261" TargetMode="External"/><Relationship Id="rId123" Type="http://schemas.openxmlformats.org/officeDocument/2006/relationships/hyperlink" Target="https://emenscr.nesdc.go.th/viewer/view.html?id=6017a6f6662c8a2f73e2fdfe&amp;username=mnre0214481" TargetMode="External"/><Relationship Id="rId144" Type="http://schemas.openxmlformats.org/officeDocument/2006/relationships/hyperlink" Target="https://emenscr.nesdc.go.th/viewer/view.html?id=6180e37d45ef3a65de46a3db&amp;username=mnre10091" TargetMode="External"/><Relationship Id="rId90" Type="http://schemas.openxmlformats.org/officeDocument/2006/relationships/hyperlink" Target="https://emenscr.nesdc.go.th/viewer/view.html?id=5f9a387898a1a850b9eca41d&amp;username=obec_regional_70_31" TargetMode="External"/><Relationship Id="rId165" Type="http://schemas.openxmlformats.org/officeDocument/2006/relationships/hyperlink" Target="https://emenscr.nesdc.go.th/viewer/view.html?id=61c54a63cf8d3033eb3ef80b&amp;username=mnre10101" TargetMode="External"/><Relationship Id="rId27" Type="http://schemas.openxmlformats.org/officeDocument/2006/relationships/hyperlink" Target="https://emenscr.nesdc.go.th/viewer/view.html?id=5dbaa543b9b2250a3a28ebc9&amp;username=mnre10081" TargetMode="External"/><Relationship Id="rId48" Type="http://schemas.openxmlformats.org/officeDocument/2006/relationships/hyperlink" Target="https://emenscr.nesdc.go.th/viewer/view.html?id=5e590102f342062c18e04f19&amp;username=moi0022561" TargetMode="External"/><Relationship Id="rId69" Type="http://schemas.openxmlformats.org/officeDocument/2006/relationships/hyperlink" Target="https://emenscr.nesdc.go.th/viewer/view.html?id=5f58958dd506130fc4d48d78&amp;username=obec_regional_46_21" TargetMode="External"/><Relationship Id="rId113" Type="http://schemas.openxmlformats.org/officeDocument/2006/relationships/hyperlink" Target="https://emenscr.nesdc.go.th/viewer/view.html?id=6012620bdca25b658e8ee4e2&amp;username=mnre0214341" TargetMode="External"/><Relationship Id="rId134" Type="http://schemas.openxmlformats.org/officeDocument/2006/relationships/hyperlink" Target="https://emenscr.nesdc.go.th/viewer/view.html?id=60e2c9c6bcf570643a9fb134&amp;username=industry03101" TargetMode="External"/><Relationship Id="rId80" Type="http://schemas.openxmlformats.org/officeDocument/2006/relationships/hyperlink" Target="https://emenscr.nesdc.go.th/viewer/view.html?id=5f891b7f7c428e3b0e2d8b11&amp;username=obec_regional_56_31" TargetMode="External"/><Relationship Id="rId155" Type="http://schemas.openxmlformats.org/officeDocument/2006/relationships/hyperlink" Target="https://emenscr.nesdc.go.th/viewer/view.html?id=61b6c1a420af770c9d9bf7c7&amp;username=mnre021434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b1305fa099c7147031973b&amp;username=mol04011" TargetMode="External"/><Relationship Id="rId21" Type="http://schemas.openxmlformats.org/officeDocument/2006/relationships/hyperlink" Target="https://emenscr.nesdc.go.th/viewer/view.html?id=6013be07dca25b658e8ee754&amp;username=mnre0214251" TargetMode="External"/><Relationship Id="rId42" Type="http://schemas.openxmlformats.org/officeDocument/2006/relationships/hyperlink" Target="https://emenscr.nesdc.go.th/viewer/view.html?id=5fbf33647232b72a71f77f3e&amp;username=mnre10081" TargetMode="External"/><Relationship Id="rId63" Type="http://schemas.openxmlformats.org/officeDocument/2006/relationships/hyperlink" Target="https://emenscr.nesdc.go.th/viewer/view.html?id=5f8803d4df059b3a1acf346d&amp;username=obec_regional_56_31" TargetMode="External"/><Relationship Id="rId84" Type="http://schemas.openxmlformats.org/officeDocument/2006/relationships/hyperlink" Target="https://emenscr.nesdc.go.th/viewer/view.html?id=5efb19f57f752b70c7ec84eb&amp;username=obec_regional_95_41" TargetMode="External"/><Relationship Id="rId138" Type="http://schemas.openxmlformats.org/officeDocument/2006/relationships/hyperlink" Target="https://emenscr.nesdc.go.th/viewer/view.html?id=5b1e3beaea79507e38d7c66d&amp;username=mnre10041" TargetMode="External"/><Relationship Id="rId107" Type="http://schemas.openxmlformats.org/officeDocument/2006/relationships/hyperlink" Target="https://emenscr.nesdc.go.th/viewer/view.html?id=5def565011e6364ece801cff&amp;username=moe040081" TargetMode="External"/><Relationship Id="rId11" Type="http://schemas.openxmlformats.org/officeDocument/2006/relationships/hyperlink" Target="https://emenscr.nesdc.go.th/viewer/view.html?id=60b5b03dd88a3742e4270274&amp;username=obec_regional_46_21" TargetMode="External"/><Relationship Id="rId32" Type="http://schemas.openxmlformats.org/officeDocument/2006/relationships/hyperlink" Target="https://emenscr.nesdc.go.th/viewer/view.html?id=5febec4148dad842bf57cb30&amp;username=obec_regional_57_51" TargetMode="External"/><Relationship Id="rId37" Type="http://schemas.openxmlformats.org/officeDocument/2006/relationships/hyperlink" Target="https://emenscr.nesdc.go.th/viewer/view.html?id=5fce43af1540bf161ab27827&amp;username=dmcr_regional_86_11" TargetMode="External"/><Relationship Id="rId53" Type="http://schemas.openxmlformats.org/officeDocument/2006/relationships/hyperlink" Target="https://emenscr.nesdc.go.th/viewer/view.html?id=5f991f7de8cc5f75ced963c8&amp;username=obec_regional_84_21" TargetMode="External"/><Relationship Id="rId58" Type="http://schemas.openxmlformats.org/officeDocument/2006/relationships/hyperlink" Target="https://emenscr.nesdc.go.th/viewer/view.html?id=5f8fba096c3834541c553fa6&amp;username=moe021181" TargetMode="External"/><Relationship Id="rId74" Type="http://schemas.openxmlformats.org/officeDocument/2006/relationships/hyperlink" Target="https://emenscr.nesdc.go.th/viewer/view.html?id=5f43545ea5aadb728f7231e5&amp;username=obec_regional_70_21" TargetMode="External"/><Relationship Id="rId79" Type="http://schemas.openxmlformats.org/officeDocument/2006/relationships/hyperlink" Target="https://emenscr.nesdc.go.th/viewer/view.html?id=5f115778f440262ba4bb0224&amp;username=obec_regional_65_21" TargetMode="External"/><Relationship Id="rId102" Type="http://schemas.openxmlformats.org/officeDocument/2006/relationships/hyperlink" Target="https://emenscr.nesdc.go.th/viewer/view.html?id=5e00836cca0feb49b458bd06&amp;username=opm02201" TargetMode="External"/><Relationship Id="rId123" Type="http://schemas.openxmlformats.org/officeDocument/2006/relationships/hyperlink" Target="https://emenscr.nesdc.go.th/viewer/view.html?id=5d5a701bd761090508f43cdf&amp;username=m-society520194011" TargetMode="External"/><Relationship Id="rId128" Type="http://schemas.openxmlformats.org/officeDocument/2006/relationships/hyperlink" Target="https://emenscr.nesdc.go.th/viewer/view.html?id=5c05de34b5776840dd12a2ad&amp;username=cmu6593131" TargetMode="External"/><Relationship Id="rId5" Type="http://schemas.openxmlformats.org/officeDocument/2006/relationships/hyperlink" Target="https://emenscr.nesdc.go.th/viewer/view.html?id=6108d23e68ef9a6613771d28&amp;username=obec_regional_26_21" TargetMode="External"/><Relationship Id="rId90" Type="http://schemas.openxmlformats.org/officeDocument/2006/relationships/hyperlink" Target="https://emenscr.nesdc.go.th/viewer/view.html?id=5eec365e87fc7f200c770023&amp;username=dmcr_regional_21_11" TargetMode="External"/><Relationship Id="rId95" Type="http://schemas.openxmlformats.org/officeDocument/2006/relationships/hyperlink" Target="https://emenscr.nesdc.go.th/viewer/view.html?id=5e2ab98f7146fc2f6e533956&amp;username=district96131" TargetMode="External"/><Relationship Id="rId22" Type="http://schemas.openxmlformats.org/officeDocument/2006/relationships/hyperlink" Target="https://emenscr.nesdc.go.th/viewer/view.html?id=6013ba59dca25b658e8ee73c&amp;username=mnre08121" TargetMode="External"/><Relationship Id="rId27" Type="http://schemas.openxmlformats.org/officeDocument/2006/relationships/hyperlink" Target="https://emenscr.nesdc.go.th/viewer/view.html?id=6012729aee427a6586714fa6&amp;username=mnre0214501" TargetMode="External"/><Relationship Id="rId43" Type="http://schemas.openxmlformats.org/officeDocument/2006/relationships/hyperlink" Target="https://emenscr.nesdc.go.th/viewer/view.html?id=5fbcc0259a014c2a732f73b0&amp;username=mnre10081" TargetMode="External"/><Relationship Id="rId48" Type="http://schemas.openxmlformats.org/officeDocument/2006/relationships/hyperlink" Target="https://emenscr.nesdc.go.th/viewer/view.html?id=5f9b94a15bce6b5590e68510&amp;username=obec_regional_50_81" TargetMode="External"/><Relationship Id="rId64" Type="http://schemas.openxmlformats.org/officeDocument/2006/relationships/hyperlink" Target="https://emenscr.nesdc.go.th/viewer/view.html?id=5f71b1747c54104601acfdb0&amp;username=rus0585141" TargetMode="External"/><Relationship Id="rId69" Type="http://schemas.openxmlformats.org/officeDocument/2006/relationships/hyperlink" Target="https://emenscr.nesdc.go.th/viewer/view.html?id=5f619c286cae187250a8603d&amp;username=obec_regional_84_31" TargetMode="External"/><Relationship Id="rId113" Type="http://schemas.openxmlformats.org/officeDocument/2006/relationships/hyperlink" Target="https://emenscr.nesdc.go.th/viewer/view.html?id=5dbbdfa3a22d744a2993a620&amp;username=mnre10061" TargetMode="External"/><Relationship Id="rId118" Type="http://schemas.openxmlformats.org/officeDocument/2006/relationships/hyperlink" Target="https://emenscr.nesdc.go.th/viewer/view.html?id=5d9eb6f0161e9a5bd4af28e9&amp;username=pbru0555341" TargetMode="External"/><Relationship Id="rId134" Type="http://schemas.openxmlformats.org/officeDocument/2006/relationships/hyperlink" Target="https://emenscr.nesdc.go.th/viewer/view.html?id=5b20cd08bdb2d17e2f9a18db&amp;username=nesdb11141" TargetMode="External"/><Relationship Id="rId139" Type="http://schemas.openxmlformats.org/officeDocument/2006/relationships/hyperlink" Target="https://emenscr.nesdc.go.th/viewer/view.html?id=5b1e1f98ea79507e38d7c645&amp;username=industry03091" TargetMode="External"/><Relationship Id="rId80" Type="http://schemas.openxmlformats.org/officeDocument/2006/relationships/hyperlink" Target="https://emenscr.nesdc.go.th/viewer/view.html?id=5f101a6e06dab05f327a9f9b&amp;username=obec_regional_46_21" TargetMode="External"/><Relationship Id="rId85" Type="http://schemas.openxmlformats.org/officeDocument/2006/relationships/hyperlink" Target="https://emenscr.nesdc.go.th/viewer/view.html?id=5efaf87939c9f370c57afe71&amp;username=obec_regional_24_41" TargetMode="External"/><Relationship Id="rId12" Type="http://schemas.openxmlformats.org/officeDocument/2006/relationships/hyperlink" Target="https://emenscr.nesdc.go.th/viewer/view.html?id=607e685f9db1f67958ba30ae&amp;username=mnre0214151" TargetMode="External"/><Relationship Id="rId17" Type="http://schemas.openxmlformats.org/officeDocument/2006/relationships/hyperlink" Target="https://emenscr.nesdc.go.th/viewer/view.html?id=6017b039e172002f71a84fe5&amp;username=mnre0214481" TargetMode="External"/><Relationship Id="rId33" Type="http://schemas.openxmlformats.org/officeDocument/2006/relationships/hyperlink" Target="https://emenscr.nesdc.go.th/viewer/view.html?id=5fd9aeb6ea2eef1b27a27084&amp;username=mnre04361" TargetMode="External"/><Relationship Id="rId38" Type="http://schemas.openxmlformats.org/officeDocument/2006/relationships/hyperlink" Target="https://emenscr.nesdc.go.th/viewer/view.html?id=5fcdeffdb6a0d61613d97b7c&amp;username=mnre0214171" TargetMode="External"/><Relationship Id="rId59" Type="http://schemas.openxmlformats.org/officeDocument/2006/relationships/hyperlink" Target="https://emenscr.nesdc.go.th/viewer/view.html?id=5f8ea2af24b40c3c1750bfbf&amp;username=obec_regional_18_31" TargetMode="External"/><Relationship Id="rId103" Type="http://schemas.openxmlformats.org/officeDocument/2006/relationships/hyperlink" Target="https://emenscr.nesdc.go.th/viewer/view.html?id=5dfb2fc0b03e921a67e37406&amp;username=mnre0214631" TargetMode="External"/><Relationship Id="rId108" Type="http://schemas.openxmlformats.org/officeDocument/2006/relationships/hyperlink" Target="https://emenscr.nesdc.go.th/viewer/view.html?id=5de781519f75a146bbce0737&amp;username=moi0017071" TargetMode="External"/><Relationship Id="rId124" Type="http://schemas.openxmlformats.org/officeDocument/2006/relationships/hyperlink" Target="https://emenscr.nesdc.go.th/viewer/view.html?id=5d0328433d444c41747baf88&amp;username=most531131" TargetMode="External"/><Relationship Id="rId129" Type="http://schemas.openxmlformats.org/officeDocument/2006/relationships/hyperlink" Target="https://emenscr.nesdc.go.th/viewer/view.html?id=5b45a054dcbff32555b44308&amp;username=mnre03021" TargetMode="External"/><Relationship Id="rId54" Type="http://schemas.openxmlformats.org/officeDocument/2006/relationships/hyperlink" Target="https://emenscr.nesdc.go.th/viewer/view.html?id=5f98fac96b583e15228b4ec9&amp;username=obec_regional_63_31" TargetMode="External"/><Relationship Id="rId70" Type="http://schemas.openxmlformats.org/officeDocument/2006/relationships/hyperlink" Target="https://emenscr.nesdc.go.th/viewer/view.html?id=5f5f3261438daa2779403e8a&amp;username=obec_regional_44_51" TargetMode="External"/><Relationship Id="rId75" Type="http://schemas.openxmlformats.org/officeDocument/2006/relationships/hyperlink" Target="https://emenscr.nesdc.go.th/viewer/view.html?id=5f3e1fb597741009600a42b7&amp;username=obec_regional_92_41" TargetMode="External"/><Relationship Id="rId91" Type="http://schemas.openxmlformats.org/officeDocument/2006/relationships/hyperlink" Target="https://emenscr.nesdc.go.th/viewer/view.html?id=5ee0ab6f954d6b253313ec55&amp;username=mnre04381" TargetMode="External"/><Relationship Id="rId96" Type="http://schemas.openxmlformats.org/officeDocument/2006/relationships/hyperlink" Target="https://emenscr.nesdc.go.th/viewer/view.html?id=5e05b6e4e82416445c17a3c2&amp;username=ubu05291" TargetMode="External"/><Relationship Id="rId140" Type="http://schemas.openxmlformats.org/officeDocument/2006/relationships/hyperlink" Target="https://emenscr.nesdc.go.th/viewer/view.html?id=5b1916500804dc6a51d619ca&amp;username=mnre10081" TargetMode="External"/><Relationship Id="rId1" Type="http://schemas.openxmlformats.org/officeDocument/2006/relationships/hyperlink" Target="https://emenscr.nesdc.go.th/viewer/view.html?id=61b033f0e55ef143eb1fcf4e&amp;username=moi0021541" TargetMode="External"/><Relationship Id="rId6" Type="http://schemas.openxmlformats.org/officeDocument/2006/relationships/hyperlink" Target="https://emenscr.nesdc.go.th/viewer/view.html?id=61027a06bb52a230b961d076&amp;username=obec_regional_50_21" TargetMode="External"/><Relationship Id="rId23" Type="http://schemas.openxmlformats.org/officeDocument/2006/relationships/hyperlink" Target="https://emenscr.nesdc.go.th/viewer/view.html?id=60138d86dca25b658e8ee692&amp;username=mnre02011" TargetMode="External"/><Relationship Id="rId28" Type="http://schemas.openxmlformats.org/officeDocument/2006/relationships/hyperlink" Target="https://emenscr.nesdc.go.th/viewer/view.html?id=6012620bdca25b658e8ee4e2&amp;username=mnre0214341" TargetMode="External"/><Relationship Id="rId49" Type="http://schemas.openxmlformats.org/officeDocument/2006/relationships/hyperlink" Target="https://emenscr.nesdc.go.th/viewer/view.html?id=5f9a7f079be3a25b6cc1a4c4&amp;username=obec_regional_77_21" TargetMode="External"/><Relationship Id="rId114" Type="http://schemas.openxmlformats.org/officeDocument/2006/relationships/hyperlink" Target="https://emenscr.nesdc.go.th/viewer/view.html?id=5dbaa543b9b2250a3a28ebc9&amp;username=mnre10081" TargetMode="External"/><Relationship Id="rId119" Type="http://schemas.openxmlformats.org/officeDocument/2006/relationships/hyperlink" Target="https://emenscr.nesdc.go.th/viewer/view.html?id=5d9d57451cf04a5bcff24326&amp;username=moe5210261" TargetMode="External"/><Relationship Id="rId44" Type="http://schemas.openxmlformats.org/officeDocument/2006/relationships/hyperlink" Target="https://emenscr.nesdc.go.th/viewer/view.html?id=5fbb58fa0d3eec2a6b9e4c57&amp;username=mnre0214541" TargetMode="External"/><Relationship Id="rId60" Type="http://schemas.openxmlformats.org/officeDocument/2006/relationships/hyperlink" Target="https://emenscr.nesdc.go.th/viewer/view.html?id=5f8e6f7111a7db3c1e1dbf99&amp;username=obec_regional_55_21" TargetMode="External"/><Relationship Id="rId65" Type="http://schemas.openxmlformats.org/officeDocument/2006/relationships/hyperlink" Target="https://emenscr.nesdc.go.th/viewer/view.html?id=5f7035f10f92324608a113bd&amp;username=obec_regional_15_21" TargetMode="External"/><Relationship Id="rId81" Type="http://schemas.openxmlformats.org/officeDocument/2006/relationships/hyperlink" Target="https://emenscr.nesdc.go.th/viewer/view.html?id=5f1017b006dab05f327a9f8f&amp;username=obec_regional_25_21" TargetMode="External"/><Relationship Id="rId86" Type="http://schemas.openxmlformats.org/officeDocument/2006/relationships/hyperlink" Target="https://emenscr.nesdc.go.th/viewer/view.html?id=5efa0d7777aa5a28f7674ad3&amp;username=moe040081" TargetMode="External"/><Relationship Id="rId130" Type="http://schemas.openxmlformats.org/officeDocument/2006/relationships/hyperlink" Target="https://emenscr.nesdc.go.th/viewer/view.html?id=5b35ec80cb396840636296a8&amp;username=mdes03041" TargetMode="External"/><Relationship Id="rId135" Type="http://schemas.openxmlformats.org/officeDocument/2006/relationships/hyperlink" Target="https://emenscr.nesdc.go.th/viewer/view.html?id=5b2098d7bdb2d17e2f9a1819&amp;username=mnre10041" TargetMode="External"/><Relationship Id="rId13" Type="http://schemas.openxmlformats.org/officeDocument/2006/relationships/hyperlink" Target="https://emenscr.nesdc.go.th/viewer/view.html?id=604b570b85d2a877c888e6e1&amp;username=obec_regional_25_21" TargetMode="External"/><Relationship Id="rId18" Type="http://schemas.openxmlformats.org/officeDocument/2006/relationships/hyperlink" Target="https://emenscr.nesdc.go.th/viewer/view.html?id=6017a6f6662c8a2f73e2fdfe&amp;username=mnre0214481" TargetMode="External"/><Relationship Id="rId39" Type="http://schemas.openxmlformats.org/officeDocument/2006/relationships/hyperlink" Target="https://emenscr.nesdc.go.th/viewer/view.html?id=5fc9d78e5d06316aaee532f5&amp;username=moe021261" TargetMode="External"/><Relationship Id="rId109" Type="http://schemas.openxmlformats.org/officeDocument/2006/relationships/hyperlink" Target="https://emenscr.nesdc.go.th/viewer/view.html?id=5de71f2c9f75a146bbce0685&amp;username=cmu6593131" TargetMode="External"/><Relationship Id="rId34" Type="http://schemas.openxmlformats.org/officeDocument/2006/relationships/hyperlink" Target="https://emenscr.nesdc.go.th/viewer/view.html?id=5fd712446eb12634f2968c89&amp;username=ubu05291" TargetMode="External"/><Relationship Id="rId50" Type="http://schemas.openxmlformats.org/officeDocument/2006/relationships/hyperlink" Target="https://emenscr.nesdc.go.th/viewer/view.html?id=5f9a43298f85135b66769cf5&amp;username=obec_regional_40_41" TargetMode="External"/><Relationship Id="rId55" Type="http://schemas.openxmlformats.org/officeDocument/2006/relationships/hyperlink" Target="https://emenscr.nesdc.go.th/viewer/view.html?id=5f9810f09e1aee3e3c42ca32&amp;username=obec_regional_53_31" TargetMode="External"/><Relationship Id="rId76" Type="http://schemas.openxmlformats.org/officeDocument/2006/relationships/hyperlink" Target="https://emenscr.nesdc.go.th/viewer/view.html?id=5f3d383f97741009600a423b&amp;username=moe02741" TargetMode="External"/><Relationship Id="rId97" Type="http://schemas.openxmlformats.org/officeDocument/2006/relationships/hyperlink" Target="https://emenscr.nesdc.go.th/viewer/view.html?id=5e0536475baa7b44654ddebb&amp;username=mnre0214471" TargetMode="External"/><Relationship Id="rId104" Type="http://schemas.openxmlformats.org/officeDocument/2006/relationships/hyperlink" Target="https://emenscr.nesdc.go.th/viewer/view.html?id=5dfb297db03e921a67e373d6&amp;username=mnre0214361" TargetMode="External"/><Relationship Id="rId120" Type="http://schemas.openxmlformats.org/officeDocument/2006/relationships/hyperlink" Target="https://emenscr.nesdc.go.th/viewer/view.html?id=5d8b6e6242d188059b35570d&amp;username=mnre07071" TargetMode="External"/><Relationship Id="rId125" Type="http://schemas.openxmlformats.org/officeDocument/2006/relationships/hyperlink" Target="https://emenscr.nesdc.go.th/viewer/view.html?id=5cc7f8faf78b133fe6b15075&amp;username=swu690261" TargetMode="External"/><Relationship Id="rId141" Type="http://schemas.openxmlformats.org/officeDocument/2006/relationships/printerSettings" Target="../printerSettings/printerSettings4.bin"/><Relationship Id="rId7" Type="http://schemas.openxmlformats.org/officeDocument/2006/relationships/hyperlink" Target="https://emenscr.nesdc.go.th/viewer/view.html?id=60e2c9c6bcf570643a9fb134&amp;username=industry03101" TargetMode="External"/><Relationship Id="rId71" Type="http://schemas.openxmlformats.org/officeDocument/2006/relationships/hyperlink" Target="https://emenscr.nesdc.go.th/viewer/view.html?id=5f5b4137eea4d527691de5f9&amp;username=obec_regional_80_51" TargetMode="External"/><Relationship Id="rId92" Type="http://schemas.openxmlformats.org/officeDocument/2006/relationships/hyperlink" Target="https://emenscr.nesdc.go.th/viewer/view.html?id=5e86f1cfa0b9b705da203f89&amp;username=mnre0214501" TargetMode="External"/><Relationship Id="rId2" Type="http://schemas.openxmlformats.org/officeDocument/2006/relationships/hyperlink" Target="https://emenscr.nesdc.go.th/viewer/view.html?id=617a5a64e5b95b6abff43068&amp;username=obec_regional_63_31" TargetMode="External"/><Relationship Id="rId29" Type="http://schemas.openxmlformats.org/officeDocument/2006/relationships/hyperlink" Target="https://emenscr.nesdc.go.th/viewer/view.html?id=6011284b4037f647d85e8276&amp;username=mnre0214251" TargetMode="External"/><Relationship Id="rId24" Type="http://schemas.openxmlformats.org/officeDocument/2006/relationships/hyperlink" Target="https://emenscr.nesdc.go.th/viewer/view.html?id=601288a4d7ffce6585ff057d&amp;username=mnre0214041" TargetMode="External"/><Relationship Id="rId40" Type="http://schemas.openxmlformats.org/officeDocument/2006/relationships/hyperlink" Target="https://emenscr.nesdc.go.th/viewer/view.html?id=5fc4b92a688f30399de3875d&amp;username=mnre10091" TargetMode="External"/><Relationship Id="rId45" Type="http://schemas.openxmlformats.org/officeDocument/2006/relationships/hyperlink" Target="https://emenscr.nesdc.go.th/viewer/view.html?id=5fb4eebef66b5442a6ec03b0&amp;username=mnre10061" TargetMode="External"/><Relationship Id="rId66" Type="http://schemas.openxmlformats.org/officeDocument/2006/relationships/hyperlink" Target="https://emenscr.nesdc.go.th/viewer/view.html?id=5f6abb627c54104601acfbdc&amp;username=obec_regional_20_41" TargetMode="External"/><Relationship Id="rId87" Type="http://schemas.openxmlformats.org/officeDocument/2006/relationships/hyperlink" Target="https://emenscr.nesdc.go.th/viewer/view.html?id=5ef460292d7d7a47827f194e&amp;username=obec_regional_65_31" TargetMode="External"/><Relationship Id="rId110" Type="http://schemas.openxmlformats.org/officeDocument/2006/relationships/hyperlink" Target="https://emenscr.nesdc.go.th/viewer/view.html?id=5de5e71c09987646b1c79375&amp;username=cmu6593131" TargetMode="External"/><Relationship Id="rId115" Type="http://schemas.openxmlformats.org/officeDocument/2006/relationships/hyperlink" Target="https://emenscr.nesdc.go.th/viewer/view.html?id=5db98854b9b2250a3a28ea1a&amp;username=mnre10101" TargetMode="External"/><Relationship Id="rId131" Type="http://schemas.openxmlformats.org/officeDocument/2006/relationships/hyperlink" Target="https://emenscr.nesdc.go.th/viewer/view.html?id=5b226911bdb2d17e2f9a1ac6&amp;username=mnre10101" TargetMode="External"/><Relationship Id="rId136" Type="http://schemas.openxmlformats.org/officeDocument/2006/relationships/hyperlink" Target="https://emenscr.nesdc.go.th/viewer/view.html?id=5b209656bdb2d17e2f9a180d&amp;username=mnre10111" TargetMode="External"/><Relationship Id="rId61" Type="http://schemas.openxmlformats.org/officeDocument/2006/relationships/hyperlink" Target="https://emenscr.nesdc.go.th/viewer/view.html?id=5f891b7f7c428e3b0e2d8b11&amp;username=obec_regional_56_31" TargetMode="External"/><Relationship Id="rId82" Type="http://schemas.openxmlformats.org/officeDocument/2006/relationships/hyperlink" Target="https://emenscr.nesdc.go.th/viewer/view.html?id=5f06cf886fda33521e67b4a2&amp;username=obec_regional_20_51" TargetMode="External"/><Relationship Id="rId19" Type="http://schemas.openxmlformats.org/officeDocument/2006/relationships/hyperlink" Target="https://emenscr.nesdc.go.th/viewer/view.html?id=60177b1835fb5c2f7ac7d602&amp;username=moe02491" TargetMode="External"/><Relationship Id="rId14" Type="http://schemas.openxmlformats.org/officeDocument/2006/relationships/hyperlink" Target="https://emenscr.nesdc.go.th/viewer/view.html?id=60236bd4cb34a615b0f6fb68&amp;username=mnre0214261" TargetMode="External"/><Relationship Id="rId30" Type="http://schemas.openxmlformats.org/officeDocument/2006/relationships/hyperlink" Target="https://emenscr.nesdc.go.th/viewer/view.html?id=600e9254ef06eb0e8c9adefe&amp;username=kpru053681" TargetMode="External"/><Relationship Id="rId35" Type="http://schemas.openxmlformats.org/officeDocument/2006/relationships/hyperlink" Target="https://emenscr.nesdc.go.th/viewer/view.html?id=5fd6e94fa7ca1a34f39f3440&amp;username=mnre0214771" TargetMode="External"/><Relationship Id="rId56" Type="http://schemas.openxmlformats.org/officeDocument/2006/relationships/hyperlink" Target="https://emenscr.nesdc.go.th/viewer/view.html?id=5f97a97989823720ff7562e2&amp;username=obec_regional_50_21" TargetMode="External"/><Relationship Id="rId77" Type="http://schemas.openxmlformats.org/officeDocument/2006/relationships/hyperlink" Target="https://emenscr.nesdc.go.th/viewer/view.html?id=5f29829cadc5890c1c144c16&amp;username=obec_regional_50_21" TargetMode="External"/><Relationship Id="rId100" Type="http://schemas.openxmlformats.org/officeDocument/2006/relationships/hyperlink" Target="https://emenscr.nesdc.go.th/viewer/view.html?id=5e031fc942c5ca49af55ae10&amp;username=moe021261" TargetMode="External"/><Relationship Id="rId105" Type="http://schemas.openxmlformats.org/officeDocument/2006/relationships/hyperlink" Target="https://emenscr.nesdc.go.th/viewer/view.html?id=5df5782a62ad211a54e749dc&amp;username=moe040081" TargetMode="External"/><Relationship Id="rId126" Type="http://schemas.openxmlformats.org/officeDocument/2006/relationships/hyperlink" Target="https://emenscr.nesdc.go.th/viewer/view.html?id=5c8636b9648eef5b706ebb88&amp;username=industry03061" TargetMode="External"/><Relationship Id="rId8" Type="http://schemas.openxmlformats.org/officeDocument/2006/relationships/hyperlink" Target="https://emenscr.nesdc.go.th/viewer/view.html?id=60e29a9514f4d5170d3da1ff&amp;username=industry03101" TargetMode="External"/><Relationship Id="rId51" Type="http://schemas.openxmlformats.org/officeDocument/2006/relationships/hyperlink" Target="https://emenscr.nesdc.go.th/viewer/view.html?id=5f9a387898a1a850b9eca41d&amp;username=obec_regional_70_31" TargetMode="External"/><Relationship Id="rId72" Type="http://schemas.openxmlformats.org/officeDocument/2006/relationships/hyperlink" Target="https://emenscr.nesdc.go.th/viewer/view.html?id=5f58958dd506130fc4d48d78&amp;username=obec_regional_46_21" TargetMode="External"/><Relationship Id="rId93" Type="http://schemas.openxmlformats.org/officeDocument/2006/relationships/hyperlink" Target="https://emenscr.nesdc.go.th/viewer/view.html?id=5e590102f342062c18e04f19&amp;username=moi0022561" TargetMode="External"/><Relationship Id="rId98" Type="http://schemas.openxmlformats.org/officeDocument/2006/relationships/hyperlink" Target="https://emenscr.nesdc.go.th/viewer/view.html?id=5e04714c6f155549ab8fc1b6&amp;username=mnre02041" TargetMode="External"/><Relationship Id="rId121" Type="http://schemas.openxmlformats.org/officeDocument/2006/relationships/hyperlink" Target="https://emenscr.nesdc.go.th/viewer/view.html?id=5d8b2465c9040805a0286e10&amp;username=mnre07071" TargetMode="External"/><Relationship Id="rId142" Type="http://schemas.openxmlformats.org/officeDocument/2006/relationships/drawing" Target="../drawings/drawing2.xml"/><Relationship Id="rId3" Type="http://schemas.openxmlformats.org/officeDocument/2006/relationships/hyperlink" Target="https://emenscr.nesdc.go.th/viewer/view.html?id=615bd123842ae437dcb10850&amp;username=obec_regional_71_51" TargetMode="External"/><Relationship Id="rId25" Type="http://schemas.openxmlformats.org/officeDocument/2006/relationships/hyperlink" Target="https://emenscr.nesdc.go.th/viewer/view.html?id=601285f4df09716587640014&amp;username=mnre03021" TargetMode="External"/><Relationship Id="rId46" Type="http://schemas.openxmlformats.org/officeDocument/2006/relationships/hyperlink" Target="https://emenscr.nesdc.go.th/viewer/view.html?id=5fb4e438152e2542a428d0e9&amp;username=mnre10061" TargetMode="External"/><Relationship Id="rId67" Type="http://schemas.openxmlformats.org/officeDocument/2006/relationships/hyperlink" Target="https://emenscr.nesdc.go.th/viewer/view.html?id=5f69c5ef9c6af045fbf3cdda&amp;username=obec_regional_82_21" TargetMode="External"/><Relationship Id="rId116" Type="http://schemas.openxmlformats.org/officeDocument/2006/relationships/hyperlink" Target="https://emenscr.nesdc.go.th/viewer/view.html?id=5db2a5e1a12569147ec983c1&amp;username=most53121" TargetMode="External"/><Relationship Id="rId137" Type="http://schemas.openxmlformats.org/officeDocument/2006/relationships/hyperlink" Target="https://emenscr.nesdc.go.th/viewer/view.html?id=5b1f7325ea79507e38d7c713&amp;username=mnre10061" TargetMode="External"/><Relationship Id="rId20" Type="http://schemas.openxmlformats.org/officeDocument/2006/relationships/hyperlink" Target="https://emenscr.nesdc.go.th/viewer/view.html?id=60163ab535fb5c2f7ac7d453&amp;username=moe02501" TargetMode="External"/><Relationship Id="rId41" Type="http://schemas.openxmlformats.org/officeDocument/2006/relationships/hyperlink" Target="https://emenscr.nesdc.go.th/viewer/view.html?id=5fbf6b0f7232b72a71f77f9b&amp;username=moi0017461" TargetMode="External"/><Relationship Id="rId62" Type="http://schemas.openxmlformats.org/officeDocument/2006/relationships/hyperlink" Target="https://emenscr.nesdc.go.th/viewer/view.html?id=5f8916437c428e3b0e2d8af8&amp;username=obec_regional_65_51" TargetMode="External"/><Relationship Id="rId83" Type="http://schemas.openxmlformats.org/officeDocument/2006/relationships/hyperlink" Target="https://emenscr.nesdc.go.th/viewer/view.html?id=5f0536ed6f44432fc422f666&amp;username=obec_regional_60_31" TargetMode="External"/><Relationship Id="rId88" Type="http://schemas.openxmlformats.org/officeDocument/2006/relationships/hyperlink" Target="https://emenscr.nesdc.go.th/viewer/view.html?id=5ef034663148937792caba2f&amp;username=mnre04361" TargetMode="External"/><Relationship Id="rId111" Type="http://schemas.openxmlformats.org/officeDocument/2006/relationships/hyperlink" Target="https://emenscr.nesdc.go.th/viewer/view.html?id=5dde4e11db5d485e5144c5f8&amp;username=moe040081" TargetMode="External"/><Relationship Id="rId132" Type="http://schemas.openxmlformats.org/officeDocument/2006/relationships/hyperlink" Target="https://emenscr.nesdc.go.th/viewer/view.html?id=5b212966916f477e3991efa2&amp;username=mnre07071" TargetMode="External"/><Relationship Id="rId15" Type="http://schemas.openxmlformats.org/officeDocument/2006/relationships/hyperlink" Target="https://emenscr.nesdc.go.th/viewer/view.html?id=601a558218b8722b6e8ec473&amp;username=mnre0214721" TargetMode="External"/><Relationship Id="rId36" Type="http://schemas.openxmlformats.org/officeDocument/2006/relationships/hyperlink" Target="https://emenscr.nesdc.go.th/viewer/view.html?id=5fd05f44c97e955911453c55&amp;username=dnp_regional_81_11" TargetMode="External"/><Relationship Id="rId57" Type="http://schemas.openxmlformats.org/officeDocument/2006/relationships/hyperlink" Target="https://emenscr.nesdc.go.th/viewer/view.html?id=5f9191e07a165259d1a20c4b&amp;username=obec_regional_62_21" TargetMode="External"/><Relationship Id="rId106" Type="http://schemas.openxmlformats.org/officeDocument/2006/relationships/hyperlink" Target="https://emenscr.nesdc.go.th/viewer/view.html?id=5df351119bd9f12c4a2d09b6&amp;username=mnre0214301" TargetMode="External"/><Relationship Id="rId127" Type="http://schemas.openxmlformats.org/officeDocument/2006/relationships/hyperlink" Target="https://emenscr.nesdc.go.th/viewer/view.html?id=5c57b2a14819522ef1ca2c4c&amp;username=mot04171" TargetMode="External"/><Relationship Id="rId10" Type="http://schemas.openxmlformats.org/officeDocument/2006/relationships/hyperlink" Target="https://emenscr.nesdc.go.th/viewer/view.html?id=60c1e822a82c221878b8634d&amp;username=obec_regional_20_21" TargetMode="External"/><Relationship Id="rId31" Type="http://schemas.openxmlformats.org/officeDocument/2006/relationships/hyperlink" Target="https://emenscr.nesdc.go.th/viewer/view.html?id=6007ac0e4e1db3311e74b947&amp;username=mnre0214191" TargetMode="External"/><Relationship Id="rId52" Type="http://schemas.openxmlformats.org/officeDocument/2006/relationships/hyperlink" Target="https://emenscr.nesdc.go.th/viewer/view.html?id=5f99ecff5eb17e10cce9673b&amp;username=obec_regional_80_61" TargetMode="External"/><Relationship Id="rId73" Type="http://schemas.openxmlformats.org/officeDocument/2006/relationships/hyperlink" Target="https://emenscr.nesdc.go.th/viewer/view.html?id=5f528085d506130fc4d48c52&amp;username=obec_regional_26_21" TargetMode="External"/><Relationship Id="rId78" Type="http://schemas.openxmlformats.org/officeDocument/2006/relationships/hyperlink" Target="https://emenscr.nesdc.go.th/viewer/view.html?id=5f28e1684ae89a0c1450de0a&amp;username=obec_regional_12_41" TargetMode="External"/><Relationship Id="rId94" Type="http://schemas.openxmlformats.org/officeDocument/2006/relationships/hyperlink" Target="https://emenscr.nesdc.go.th/viewer/view.html?id=5e58fe3908d9c92c132e579b&amp;username=moi0022561" TargetMode="External"/><Relationship Id="rId99" Type="http://schemas.openxmlformats.org/officeDocument/2006/relationships/hyperlink" Target="https://emenscr.nesdc.go.th/viewer/view.html?id=5e03b98cca0feb49b458c4ff&amp;username=pkru11171" TargetMode="External"/><Relationship Id="rId101" Type="http://schemas.openxmlformats.org/officeDocument/2006/relationships/hyperlink" Target="https://emenscr.nesdc.go.th/viewer/view.html?id=5e030e0db459dd49a9ac788b&amp;username=moe02391" TargetMode="External"/><Relationship Id="rId122" Type="http://schemas.openxmlformats.org/officeDocument/2006/relationships/hyperlink" Target="https://emenscr.nesdc.go.th/viewer/view.html?id=5d72204489e2df1450c6512d&amp;username=rmutt0578321" TargetMode="External"/><Relationship Id="rId4" Type="http://schemas.openxmlformats.org/officeDocument/2006/relationships/hyperlink" Target="https://emenscr.nesdc.go.th/viewer/view.html?id=612466771b57965ac162ef61&amp;username=obec_regional_84_21" TargetMode="External"/><Relationship Id="rId9" Type="http://schemas.openxmlformats.org/officeDocument/2006/relationships/hyperlink" Target="https://emenscr.nesdc.go.th/viewer/view.html?id=60decea5db82ee57dd1c9811&amp;username=obec_regional_22_31" TargetMode="External"/><Relationship Id="rId26" Type="http://schemas.openxmlformats.org/officeDocument/2006/relationships/hyperlink" Target="https://emenscr.nesdc.go.th/viewer/view.html?id=60127b03d7ffce6585ff0535&amp;username=mnre0214501" TargetMode="External"/><Relationship Id="rId47" Type="http://schemas.openxmlformats.org/officeDocument/2006/relationships/hyperlink" Target="https://emenscr.nesdc.go.th/viewer/view.html?id=5fb4cda4152e2542a428d09f&amp;username=mnre0214541" TargetMode="External"/><Relationship Id="rId68" Type="http://schemas.openxmlformats.org/officeDocument/2006/relationships/hyperlink" Target="https://emenscr.nesdc.go.th/viewer/view.html?id=5f682ac4451132185ff59fca&amp;username=obec_regional_55_31" TargetMode="External"/><Relationship Id="rId89" Type="http://schemas.openxmlformats.org/officeDocument/2006/relationships/hyperlink" Target="https://emenscr.nesdc.go.th/viewer/view.html?id=5eec974e8360f1201ae660ac&amp;username=dmcr_regional_86_11" TargetMode="External"/><Relationship Id="rId112" Type="http://schemas.openxmlformats.org/officeDocument/2006/relationships/hyperlink" Target="https://emenscr.nesdc.go.th/viewer/view.html?id=5dccdd5aefbbb90303acb1ae&amp;username=moi0017341" TargetMode="External"/><Relationship Id="rId133" Type="http://schemas.openxmlformats.org/officeDocument/2006/relationships/hyperlink" Target="https://emenscr.nesdc.go.th/viewer/view.html?id=5b20fb6a7587e67e2e721277&amp;username=mnre08051" TargetMode="External"/><Relationship Id="rId16" Type="http://schemas.openxmlformats.org/officeDocument/2006/relationships/hyperlink" Target="https://emenscr.nesdc.go.th/viewer/view.html?id=6017bb4135fb5c2f7ac7d6bb&amp;username=mnre0214481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e0ab6f954d6b253313ec55&amp;username=mnre04381" TargetMode="External"/><Relationship Id="rId18" Type="http://schemas.openxmlformats.org/officeDocument/2006/relationships/hyperlink" Target="https://emenscr.nesdc.go.th/viewer/view.html?id=5e05b6e4e82416445c17a3c2&amp;username=ubu05291" TargetMode="External"/><Relationship Id="rId26" Type="http://schemas.openxmlformats.org/officeDocument/2006/relationships/hyperlink" Target="https://emenscr.nesdc.go.th/viewer/view.html?id=5dfb297db03e921a67e373d6&amp;username=mnre0214361" TargetMode="External"/><Relationship Id="rId39" Type="http://schemas.openxmlformats.org/officeDocument/2006/relationships/hyperlink" Target="https://emenscr.nesdc.go.th/viewer/view.html?id=5db1305fa099c7147031973b&amp;username=mol04011" TargetMode="External"/><Relationship Id="rId21" Type="http://schemas.openxmlformats.org/officeDocument/2006/relationships/hyperlink" Target="https://emenscr.nesdc.go.th/viewer/view.html?id=5e03b98cca0feb49b458c4ff&amp;username=pkru11171" TargetMode="External"/><Relationship Id="rId34" Type="http://schemas.openxmlformats.org/officeDocument/2006/relationships/hyperlink" Target="https://emenscr.nesdc.go.th/viewer/view.html?id=5dccdd5aefbbb90303acb1ae&amp;username=moi0017341" TargetMode="External"/><Relationship Id="rId42" Type="http://schemas.openxmlformats.org/officeDocument/2006/relationships/hyperlink" Target="https://emenscr.nesdc.go.th/viewer/view.html?id=5d72204489e2df1450c6512d&amp;username=rmutt0578321" TargetMode="External"/><Relationship Id="rId47" Type="http://schemas.openxmlformats.org/officeDocument/2006/relationships/hyperlink" Target="https://emenscr.nesdc.go.th/viewer/view.html?id=5c57b2a14819522ef1ca2c4c&amp;username=mot04171" TargetMode="External"/><Relationship Id="rId50" Type="http://schemas.openxmlformats.org/officeDocument/2006/relationships/hyperlink" Target="https://emenscr.nesdc.go.th/viewer/view.html?id=5b35ec80cb396840636296a8&amp;username=mdes03041" TargetMode="External"/><Relationship Id="rId55" Type="http://schemas.openxmlformats.org/officeDocument/2006/relationships/hyperlink" Target="https://emenscr.nesdc.go.th/viewer/view.html?id=5b2098d7bdb2d17e2f9a1819&amp;username=mnre10041" TargetMode="External"/><Relationship Id="rId7" Type="http://schemas.openxmlformats.org/officeDocument/2006/relationships/hyperlink" Target="https://emenscr.nesdc.go.th/viewer/view.html?id=5efb19f57f752b70c7ec84eb&amp;username=obec_regional_95_41" TargetMode="External"/><Relationship Id="rId2" Type="http://schemas.openxmlformats.org/officeDocument/2006/relationships/hyperlink" Target="https://emenscr.nesdc.go.th/viewer/view.html?id=5f115778f440262ba4bb0224&amp;username=obec_regional_65_21" TargetMode="External"/><Relationship Id="rId16" Type="http://schemas.openxmlformats.org/officeDocument/2006/relationships/hyperlink" Target="https://emenscr.nesdc.go.th/viewer/view.html?id=5e58fe3908d9c92c132e579b&amp;username=moi0022561" TargetMode="External"/><Relationship Id="rId29" Type="http://schemas.openxmlformats.org/officeDocument/2006/relationships/hyperlink" Target="https://emenscr.nesdc.go.th/viewer/view.html?id=5def565011e6364ece801cff&amp;username=moe040081" TargetMode="External"/><Relationship Id="rId11" Type="http://schemas.openxmlformats.org/officeDocument/2006/relationships/hyperlink" Target="https://emenscr.nesdc.go.th/viewer/view.html?id=5eec974e8360f1201ae660ac&amp;username=dmcr_regional_86_11" TargetMode="External"/><Relationship Id="rId24" Type="http://schemas.openxmlformats.org/officeDocument/2006/relationships/hyperlink" Target="https://emenscr.nesdc.go.th/viewer/view.html?id=5e00836cca0feb49b458bd06&amp;username=opm02201" TargetMode="External"/><Relationship Id="rId32" Type="http://schemas.openxmlformats.org/officeDocument/2006/relationships/hyperlink" Target="https://emenscr.nesdc.go.th/viewer/view.html?id=5de5e71c09987646b1c79375&amp;username=cmu6593131" TargetMode="External"/><Relationship Id="rId37" Type="http://schemas.openxmlformats.org/officeDocument/2006/relationships/hyperlink" Target="https://emenscr.nesdc.go.th/viewer/view.html?id=5db98854b9b2250a3a28ea1a&amp;username=mnre10101" TargetMode="External"/><Relationship Id="rId40" Type="http://schemas.openxmlformats.org/officeDocument/2006/relationships/hyperlink" Target="https://emenscr.nesdc.go.th/viewer/view.html?id=5d9eb6f0161e9a5bd4af28e9&amp;username=pbru0555341" TargetMode="External"/><Relationship Id="rId45" Type="http://schemas.openxmlformats.org/officeDocument/2006/relationships/hyperlink" Target="https://emenscr.nesdc.go.th/viewer/view.html?id=5cc7f8faf78b133fe6b15075&amp;username=swu690261" TargetMode="External"/><Relationship Id="rId53" Type="http://schemas.openxmlformats.org/officeDocument/2006/relationships/hyperlink" Target="https://emenscr.nesdc.go.th/viewer/view.html?id=5b20fb6a7587e67e2e721277&amp;username=mnre08051" TargetMode="External"/><Relationship Id="rId58" Type="http://schemas.openxmlformats.org/officeDocument/2006/relationships/hyperlink" Target="https://emenscr.nesdc.go.th/viewer/view.html?id=5b1e3beaea79507e38d7c66d&amp;username=mnre10041" TargetMode="External"/><Relationship Id="rId5" Type="http://schemas.openxmlformats.org/officeDocument/2006/relationships/hyperlink" Target="https://emenscr.nesdc.go.th/viewer/view.html?id=5f06cf886fda33521e67b4a2&amp;username=obec_regional_20_51" TargetMode="External"/><Relationship Id="rId61" Type="http://schemas.openxmlformats.org/officeDocument/2006/relationships/printerSettings" Target="../printerSettings/printerSettings5.bin"/><Relationship Id="rId19" Type="http://schemas.openxmlformats.org/officeDocument/2006/relationships/hyperlink" Target="https://emenscr.nesdc.go.th/viewer/view.html?id=5e0536475baa7b44654ddebb&amp;username=mnre0214471" TargetMode="External"/><Relationship Id="rId14" Type="http://schemas.openxmlformats.org/officeDocument/2006/relationships/hyperlink" Target="https://emenscr.nesdc.go.th/viewer/view.html?id=5e86f1cfa0b9b705da203f89&amp;username=mnre0214501" TargetMode="External"/><Relationship Id="rId22" Type="http://schemas.openxmlformats.org/officeDocument/2006/relationships/hyperlink" Target="https://emenscr.nesdc.go.th/viewer/view.html?id=5e031fc942c5ca49af55ae10&amp;username=moe021261" TargetMode="External"/><Relationship Id="rId27" Type="http://schemas.openxmlformats.org/officeDocument/2006/relationships/hyperlink" Target="https://emenscr.nesdc.go.th/viewer/view.html?id=5df5782a62ad211a54e749dc&amp;username=moe040081" TargetMode="External"/><Relationship Id="rId30" Type="http://schemas.openxmlformats.org/officeDocument/2006/relationships/hyperlink" Target="https://emenscr.nesdc.go.th/viewer/view.html?id=5de781519f75a146bbce0737&amp;username=moi0017071" TargetMode="External"/><Relationship Id="rId35" Type="http://schemas.openxmlformats.org/officeDocument/2006/relationships/hyperlink" Target="https://emenscr.nesdc.go.th/viewer/view.html?id=5dbbdfa3a22d744a2993a620&amp;username=mnre10061" TargetMode="External"/><Relationship Id="rId43" Type="http://schemas.openxmlformats.org/officeDocument/2006/relationships/hyperlink" Target="https://emenscr.nesdc.go.th/viewer/view.html?id=5d5a701bd761090508f43cdf&amp;username=m-society520194011" TargetMode="External"/><Relationship Id="rId48" Type="http://schemas.openxmlformats.org/officeDocument/2006/relationships/hyperlink" Target="https://emenscr.nesdc.go.th/viewer/view.html?id=5c05de34b5776840dd12a2ad&amp;username=cmu6593131" TargetMode="External"/><Relationship Id="rId56" Type="http://schemas.openxmlformats.org/officeDocument/2006/relationships/hyperlink" Target="https://emenscr.nesdc.go.th/viewer/view.html?id=5b209656bdb2d17e2f9a180d&amp;username=mnre10111" TargetMode="External"/><Relationship Id="rId8" Type="http://schemas.openxmlformats.org/officeDocument/2006/relationships/hyperlink" Target="https://emenscr.nesdc.go.th/viewer/view.html?id=5efaf87939c9f370c57afe71&amp;username=obec_regional_24_41" TargetMode="External"/><Relationship Id="rId51" Type="http://schemas.openxmlformats.org/officeDocument/2006/relationships/hyperlink" Target="https://emenscr.nesdc.go.th/viewer/view.html?id=5b226911bdb2d17e2f9a1ac6&amp;username=mnre10101" TargetMode="External"/><Relationship Id="rId3" Type="http://schemas.openxmlformats.org/officeDocument/2006/relationships/hyperlink" Target="https://emenscr.nesdc.go.th/viewer/view.html?id=5f101a6e06dab05f327a9f9b&amp;username=obec_regional_46_21" TargetMode="External"/><Relationship Id="rId12" Type="http://schemas.openxmlformats.org/officeDocument/2006/relationships/hyperlink" Target="https://emenscr.nesdc.go.th/viewer/view.html?id=5eec365e87fc7f200c770023&amp;username=dmcr_regional_21_11" TargetMode="External"/><Relationship Id="rId17" Type="http://schemas.openxmlformats.org/officeDocument/2006/relationships/hyperlink" Target="https://emenscr.nesdc.go.th/viewer/view.html?id=5e2ab98f7146fc2f6e533956&amp;username=district96131" TargetMode="External"/><Relationship Id="rId25" Type="http://schemas.openxmlformats.org/officeDocument/2006/relationships/hyperlink" Target="https://emenscr.nesdc.go.th/viewer/view.html?id=5dfb2fc0b03e921a67e37406&amp;username=mnre0214631" TargetMode="External"/><Relationship Id="rId33" Type="http://schemas.openxmlformats.org/officeDocument/2006/relationships/hyperlink" Target="https://emenscr.nesdc.go.th/viewer/view.html?id=5dde4e11db5d485e5144c5f8&amp;username=moe040081" TargetMode="External"/><Relationship Id="rId38" Type="http://schemas.openxmlformats.org/officeDocument/2006/relationships/hyperlink" Target="https://emenscr.nesdc.go.th/viewer/view.html?id=5db2a5e1a12569147ec983c1&amp;username=most53121" TargetMode="External"/><Relationship Id="rId46" Type="http://schemas.openxmlformats.org/officeDocument/2006/relationships/hyperlink" Target="https://emenscr.nesdc.go.th/viewer/view.html?id=5c8636b9648eef5b706ebb88&amp;username=industry03061" TargetMode="External"/><Relationship Id="rId59" Type="http://schemas.openxmlformats.org/officeDocument/2006/relationships/hyperlink" Target="https://emenscr.nesdc.go.th/viewer/view.html?id=5b1e1f98ea79507e38d7c645&amp;username=industry03091" TargetMode="External"/><Relationship Id="rId20" Type="http://schemas.openxmlformats.org/officeDocument/2006/relationships/hyperlink" Target="https://emenscr.nesdc.go.th/viewer/view.html?id=5e04714c6f155549ab8fc1b6&amp;username=mnre02041" TargetMode="External"/><Relationship Id="rId41" Type="http://schemas.openxmlformats.org/officeDocument/2006/relationships/hyperlink" Target="https://emenscr.nesdc.go.th/viewer/view.html?id=5d9d57451cf04a5bcff24326&amp;username=moe5210261" TargetMode="External"/><Relationship Id="rId54" Type="http://schemas.openxmlformats.org/officeDocument/2006/relationships/hyperlink" Target="https://emenscr.nesdc.go.th/viewer/view.html?id=5b20cd08bdb2d17e2f9a18db&amp;username=nesdb11141" TargetMode="External"/><Relationship Id="rId62" Type="http://schemas.openxmlformats.org/officeDocument/2006/relationships/drawing" Target="../drawings/drawing3.xml"/><Relationship Id="rId1" Type="http://schemas.openxmlformats.org/officeDocument/2006/relationships/hyperlink" Target="https://emenscr.nesdc.go.th/viewer/view.html?id=5f5f3261438daa2779403e8a&amp;username=obec_regional_44_51" TargetMode="External"/><Relationship Id="rId6" Type="http://schemas.openxmlformats.org/officeDocument/2006/relationships/hyperlink" Target="https://emenscr.nesdc.go.th/viewer/view.html?id=5f0536ed6f44432fc422f666&amp;username=obec_regional_60_31" TargetMode="External"/><Relationship Id="rId15" Type="http://schemas.openxmlformats.org/officeDocument/2006/relationships/hyperlink" Target="https://emenscr.nesdc.go.th/viewer/view.html?id=5e590102f342062c18e04f19&amp;username=moi0022561" TargetMode="External"/><Relationship Id="rId23" Type="http://schemas.openxmlformats.org/officeDocument/2006/relationships/hyperlink" Target="https://emenscr.nesdc.go.th/viewer/view.html?id=5e030e0db459dd49a9ac788b&amp;username=moe02391" TargetMode="External"/><Relationship Id="rId28" Type="http://schemas.openxmlformats.org/officeDocument/2006/relationships/hyperlink" Target="https://emenscr.nesdc.go.th/viewer/view.html?id=5df351119bd9f12c4a2d09b6&amp;username=mnre0214301" TargetMode="External"/><Relationship Id="rId36" Type="http://schemas.openxmlformats.org/officeDocument/2006/relationships/hyperlink" Target="https://emenscr.nesdc.go.th/viewer/view.html?id=5dbaa543b9b2250a3a28ebc9&amp;username=mnre10081" TargetMode="External"/><Relationship Id="rId49" Type="http://schemas.openxmlformats.org/officeDocument/2006/relationships/hyperlink" Target="https://emenscr.nesdc.go.th/viewer/view.html?id=5b45a054dcbff32555b44308&amp;username=mnre03021" TargetMode="External"/><Relationship Id="rId57" Type="http://schemas.openxmlformats.org/officeDocument/2006/relationships/hyperlink" Target="https://emenscr.nesdc.go.th/viewer/view.html?id=5b1f7325ea79507e38d7c713&amp;username=mnre10061" TargetMode="External"/><Relationship Id="rId10" Type="http://schemas.openxmlformats.org/officeDocument/2006/relationships/hyperlink" Target="https://emenscr.nesdc.go.th/viewer/view.html?id=5ef034663148937792caba2f&amp;username=mnre04361" TargetMode="External"/><Relationship Id="rId31" Type="http://schemas.openxmlformats.org/officeDocument/2006/relationships/hyperlink" Target="https://emenscr.nesdc.go.th/viewer/view.html?id=5de71f2c9f75a146bbce0685&amp;username=cmu6593131" TargetMode="External"/><Relationship Id="rId44" Type="http://schemas.openxmlformats.org/officeDocument/2006/relationships/hyperlink" Target="https://emenscr.nesdc.go.th/viewer/view.html?id=5d0328433d444c41747baf88&amp;username=most531131" TargetMode="External"/><Relationship Id="rId52" Type="http://schemas.openxmlformats.org/officeDocument/2006/relationships/hyperlink" Target="https://emenscr.nesdc.go.th/viewer/view.html?id=5b212966916f477e3991efa2&amp;username=mnre07071" TargetMode="External"/><Relationship Id="rId60" Type="http://schemas.openxmlformats.org/officeDocument/2006/relationships/hyperlink" Target="https://emenscr.nesdc.go.th/viewer/view.html?id=5b1916500804dc6a51d619ca&amp;username=mnre10081" TargetMode="External"/><Relationship Id="rId4" Type="http://schemas.openxmlformats.org/officeDocument/2006/relationships/hyperlink" Target="https://emenscr.nesdc.go.th/viewer/view.html?id=5f1017b006dab05f327a9f8f&amp;username=obec_regional_25_21" TargetMode="External"/><Relationship Id="rId9" Type="http://schemas.openxmlformats.org/officeDocument/2006/relationships/hyperlink" Target="https://emenscr.nesdc.go.th/viewer/view.html?id=5efa0d7777aa5a28f7674ad3&amp;username=moe04008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192"/>
  <sheetViews>
    <sheetView zoomScale="70" zoomScaleNormal="70" workbookViewId="0">
      <selection activeCell="K4" sqref="K4"/>
    </sheetView>
  </sheetViews>
  <sheetFormatPr defaultRowHeight="14.4"/>
  <cols>
    <col min="1" max="1" width="25.5546875" customWidth="1"/>
    <col min="2" max="2" width="33.6640625" customWidth="1"/>
    <col min="3" max="3" width="54" customWidth="1"/>
    <col min="4" max="4" width="44.5546875" customWidth="1"/>
    <col min="5" max="5" width="37.88671875" customWidth="1"/>
    <col min="6" max="7" width="54" customWidth="1"/>
    <col min="8" max="8" width="51.33203125" customWidth="1"/>
    <col min="9" max="9" width="54" customWidth="1"/>
    <col min="10" max="10" width="31" customWidth="1"/>
    <col min="11" max="11" width="54" customWidth="1"/>
    <col min="12" max="12" width="39.109375" customWidth="1"/>
    <col min="13" max="13" width="14.88671875" customWidth="1"/>
    <col min="14" max="14" width="28.44140625" customWidth="1"/>
    <col min="15" max="15" width="27" customWidth="1"/>
    <col min="16" max="16" width="32.44140625" customWidth="1"/>
    <col min="17" max="17" width="45.88671875" customWidth="1"/>
    <col min="18" max="21" width="54" customWidth="1"/>
    <col min="22" max="22" width="16.109375" customWidth="1"/>
    <col min="23" max="23" width="20.33203125" customWidth="1"/>
    <col min="24" max="24" width="38.33203125" customWidth="1"/>
  </cols>
  <sheetData>
    <row r="1" spans="1:24">
      <c r="A1" s="210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953</v>
      </c>
    </row>
    <row r="3" spans="1:24" ht="15" thickBot="1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s="3">
        <v>180501</v>
      </c>
      <c r="K3" s="7" t="s">
        <v>30</v>
      </c>
      <c r="L3" t="s">
        <v>31</v>
      </c>
      <c r="M3" t="s">
        <v>32</v>
      </c>
      <c r="N3" t="s">
        <v>33</v>
      </c>
      <c r="O3" t="s">
        <v>34</v>
      </c>
      <c r="P3" s="2">
        <v>22000000</v>
      </c>
      <c r="Q3" s="2">
        <v>22000000</v>
      </c>
      <c r="R3" t="s">
        <v>35</v>
      </c>
      <c r="S3" t="s">
        <v>36</v>
      </c>
      <c r="T3" t="s">
        <v>37</v>
      </c>
      <c r="X3" s="4" t="s">
        <v>26</v>
      </c>
    </row>
    <row r="4" spans="1:24" ht="15" thickBot="1">
      <c r="A4" t="s">
        <v>38</v>
      </c>
      <c r="B4" t="s">
        <v>39</v>
      </c>
      <c r="C4" t="s">
        <v>40</v>
      </c>
      <c r="F4" t="s">
        <v>27</v>
      </c>
      <c r="G4" t="s">
        <v>28</v>
      </c>
      <c r="H4" t="s">
        <v>41</v>
      </c>
      <c r="I4" t="s">
        <v>27</v>
      </c>
      <c r="J4" s="3">
        <v>180501</v>
      </c>
      <c r="K4" t="s">
        <v>30</v>
      </c>
      <c r="L4" t="s">
        <v>42</v>
      </c>
      <c r="M4" t="s">
        <v>32</v>
      </c>
      <c r="N4" t="s">
        <v>43</v>
      </c>
      <c r="O4" t="s">
        <v>44</v>
      </c>
      <c r="P4" s="2">
        <v>7052204</v>
      </c>
      <c r="Q4" s="2">
        <v>7052204</v>
      </c>
      <c r="R4" t="s">
        <v>45</v>
      </c>
      <c r="S4" t="s">
        <v>46</v>
      </c>
      <c r="T4" t="s">
        <v>47</v>
      </c>
      <c r="X4" s="5" t="s">
        <v>40</v>
      </c>
    </row>
    <row r="5" spans="1:24" ht="15" thickBot="1">
      <c r="A5" t="s">
        <v>48</v>
      </c>
      <c r="B5" t="s">
        <v>49</v>
      </c>
      <c r="C5" t="s">
        <v>50</v>
      </c>
      <c r="F5" t="s">
        <v>27</v>
      </c>
      <c r="G5" t="s">
        <v>28</v>
      </c>
      <c r="H5" t="s">
        <v>29</v>
      </c>
      <c r="I5" t="s">
        <v>27</v>
      </c>
      <c r="J5" s="3">
        <v>180501</v>
      </c>
      <c r="K5" t="s">
        <v>30</v>
      </c>
      <c r="L5" t="s">
        <v>51</v>
      </c>
      <c r="M5" t="s">
        <v>32</v>
      </c>
      <c r="N5" t="s">
        <v>43</v>
      </c>
      <c r="O5" t="s">
        <v>52</v>
      </c>
      <c r="P5" s="2">
        <v>11000000</v>
      </c>
      <c r="Q5" s="2">
        <v>11000000</v>
      </c>
      <c r="R5" t="s">
        <v>53</v>
      </c>
      <c r="S5" t="s">
        <v>36</v>
      </c>
      <c r="T5" t="s">
        <v>37</v>
      </c>
      <c r="X5" s="5" t="s">
        <v>50</v>
      </c>
    </row>
    <row r="6" spans="1:24" ht="15" thickBot="1">
      <c r="A6" t="s">
        <v>54</v>
      </c>
      <c r="B6" t="s">
        <v>55</v>
      </c>
      <c r="C6" t="s">
        <v>56</v>
      </c>
      <c r="F6" t="s">
        <v>27</v>
      </c>
      <c r="G6" t="s">
        <v>28</v>
      </c>
      <c r="H6" t="s">
        <v>29</v>
      </c>
      <c r="I6" t="s">
        <v>27</v>
      </c>
      <c r="J6" s="3">
        <v>180501</v>
      </c>
      <c r="K6" t="s">
        <v>30</v>
      </c>
      <c r="L6" t="s">
        <v>57</v>
      </c>
      <c r="M6" t="s">
        <v>32</v>
      </c>
      <c r="N6" t="s">
        <v>43</v>
      </c>
      <c r="O6" t="s">
        <v>58</v>
      </c>
      <c r="P6" s="2">
        <v>17309543</v>
      </c>
      <c r="Q6" s="2">
        <v>17309543</v>
      </c>
      <c r="R6" t="s">
        <v>59</v>
      </c>
      <c r="S6" t="s">
        <v>36</v>
      </c>
      <c r="T6" t="s">
        <v>37</v>
      </c>
      <c r="X6" s="5" t="s">
        <v>56</v>
      </c>
    </row>
    <row r="7" spans="1:24" ht="15" thickBot="1">
      <c r="A7" t="s">
        <v>60</v>
      </c>
      <c r="B7" t="s">
        <v>61</v>
      </c>
      <c r="C7" t="s">
        <v>62</v>
      </c>
      <c r="F7" t="s">
        <v>27</v>
      </c>
      <c r="G7" t="s">
        <v>28</v>
      </c>
      <c r="H7" t="s">
        <v>29</v>
      </c>
      <c r="I7" t="s">
        <v>27</v>
      </c>
      <c r="J7" s="3">
        <v>180501</v>
      </c>
      <c r="K7" t="s">
        <v>30</v>
      </c>
      <c r="L7" t="s">
        <v>63</v>
      </c>
      <c r="M7" t="s">
        <v>32</v>
      </c>
      <c r="N7" t="s">
        <v>33</v>
      </c>
      <c r="O7" t="s">
        <v>64</v>
      </c>
      <c r="P7" s="2">
        <v>33406870</v>
      </c>
      <c r="Q7" s="2">
        <v>33406870</v>
      </c>
      <c r="R7" t="s">
        <v>65</v>
      </c>
      <c r="S7" t="s">
        <v>36</v>
      </c>
      <c r="T7" t="s">
        <v>37</v>
      </c>
      <c r="X7" s="5" t="s">
        <v>62</v>
      </c>
    </row>
    <row r="8" spans="1:24" ht="15" thickBot="1">
      <c r="A8" t="s">
        <v>48</v>
      </c>
      <c r="B8" t="s">
        <v>66</v>
      </c>
      <c r="C8" t="s">
        <v>67</v>
      </c>
      <c r="F8" t="s">
        <v>27</v>
      </c>
      <c r="G8" t="s">
        <v>28</v>
      </c>
      <c r="H8" t="s">
        <v>29</v>
      </c>
      <c r="I8" t="s">
        <v>27</v>
      </c>
      <c r="J8" s="3">
        <v>180501</v>
      </c>
      <c r="K8" t="s">
        <v>30</v>
      </c>
      <c r="L8" t="s">
        <v>68</v>
      </c>
      <c r="M8" t="s">
        <v>32</v>
      </c>
      <c r="N8" t="s">
        <v>44</v>
      </c>
      <c r="O8" t="s">
        <v>64</v>
      </c>
      <c r="P8" s="2">
        <v>60000</v>
      </c>
      <c r="Q8" s="2">
        <v>3020000</v>
      </c>
      <c r="R8" t="s">
        <v>53</v>
      </c>
      <c r="S8" t="s">
        <v>36</v>
      </c>
      <c r="T8" t="s">
        <v>37</v>
      </c>
      <c r="X8" s="5" t="s">
        <v>67</v>
      </c>
    </row>
    <row r="9" spans="1:24" ht="15" thickBot="1">
      <c r="A9" t="s">
        <v>69</v>
      </c>
      <c r="B9" t="s">
        <v>70</v>
      </c>
      <c r="C9" t="s">
        <v>71</v>
      </c>
      <c r="F9" t="s">
        <v>27</v>
      </c>
      <c r="G9" t="s">
        <v>28</v>
      </c>
      <c r="H9" t="s">
        <v>29</v>
      </c>
      <c r="I9" t="s">
        <v>27</v>
      </c>
      <c r="J9" s="3">
        <v>180501</v>
      </c>
      <c r="K9" t="s">
        <v>30</v>
      </c>
      <c r="L9" t="s">
        <v>72</v>
      </c>
      <c r="M9" t="s">
        <v>32</v>
      </c>
      <c r="N9" t="s">
        <v>73</v>
      </c>
      <c r="O9" t="s">
        <v>74</v>
      </c>
      <c r="P9" s="2">
        <v>7427000</v>
      </c>
      <c r="Q9" s="2">
        <v>7427000</v>
      </c>
      <c r="R9" t="s">
        <v>75</v>
      </c>
      <c r="S9" t="s">
        <v>76</v>
      </c>
      <c r="T9" t="s">
        <v>77</v>
      </c>
      <c r="X9" s="5" t="s">
        <v>71</v>
      </c>
    </row>
    <row r="10" spans="1:24" ht="15" thickBot="1">
      <c r="A10" t="s">
        <v>78</v>
      </c>
      <c r="B10" t="s">
        <v>79</v>
      </c>
      <c r="C10" t="s">
        <v>80</v>
      </c>
      <c r="F10" t="s">
        <v>27</v>
      </c>
      <c r="G10" t="s">
        <v>28</v>
      </c>
      <c r="H10" t="s">
        <v>29</v>
      </c>
      <c r="I10" t="s">
        <v>27</v>
      </c>
      <c r="J10" s="3">
        <v>180501</v>
      </c>
      <c r="K10" t="s">
        <v>30</v>
      </c>
      <c r="L10" t="s">
        <v>81</v>
      </c>
      <c r="M10" t="s">
        <v>32</v>
      </c>
      <c r="N10" t="s">
        <v>33</v>
      </c>
      <c r="O10" t="s">
        <v>82</v>
      </c>
      <c r="P10" s="2">
        <v>163040000</v>
      </c>
      <c r="Q10" s="2">
        <v>163040000</v>
      </c>
      <c r="R10" t="s">
        <v>83</v>
      </c>
      <c r="S10" t="s">
        <v>84</v>
      </c>
      <c r="T10" t="s">
        <v>37</v>
      </c>
      <c r="X10" s="5" t="s">
        <v>80</v>
      </c>
    </row>
    <row r="11" spans="1:24" ht="15" thickBot="1">
      <c r="A11" t="s">
        <v>85</v>
      </c>
      <c r="B11" t="s">
        <v>86</v>
      </c>
      <c r="C11" t="s">
        <v>87</v>
      </c>
      <c r="F11" t="s">
        <v>27</v>
      </c>
      <c r="G11" t="s">
        <v>28</v>
      </c>
      <c r="H11" t="s">
        <v>29</v>
      </c>
      <c r="I11" t="s">
        <v>27</v>
      </c>
      <c r="J11" s="3">
        <v>180501</v>
      </c>
      <c r="K11" t="s">
        <v>30</v>
      </c>
      <c r="L11" t="s">
        <v>88</v>
      </c>
      <c r="M11" t="s">
        <v>32</v>
      </c>
      <c r="N11" t="s">
        <v>89</v>
      </c>
      <c r="O11" t="s">
        <v>64</v>
      </c>
      <c r="P11" s="2">
        <v>685653500</v>
      </c>
      <c r="Q11" s="2">
        <v>685653500</v>
      </c>
      <c r="R11" t="s">
        <v>90</v>
      </c>
      <c r="S11" t="s">
        <v>91</v>
      </c>
      <c r="T11" t="s">
        <v>37</v>
      </c>
      <c r="X11" s="5" t="s">
        <v>87</v>
      </c>
    </row>
    <row r="12" spans="1:24" ht="15" thickBot="1">
      <c r="A12" t="s">
        <v>92</v>
      </c>
      <c r="B12" t="s">
        <v>93</v>
      </c>
      <c r="C12" t="s">
        <v>94</v>
      </c>
      <c r="F12" t="s">
        <v>27</v>
      </c>
      <c r="G12" t="s">
        <v>28</v>
      </c>
      <c r="H12" t="s">
        <v>29</v>
      </c>
      <c r="I12" t="s">
        <v>27</v>
      </c>
      <c r="J12" s="3">
        <v>180501</v>
      </c>
      <c r="K12" t="s">
        <v>30</v>
      </c>
      <c r="L12" t="s">
        <v>95</v>
      </c>
      <c r="M12" t="s">
        <v>32</v>
      </c>
      <c r="N12" t="s">
        <v>33</v>
      </c>
      <c r="O12" t="s">
        <v>34</v>
      </c>
      <c r="P12" s="2">
        <v>4000000</v>
      </c>
      <c r="Q12" s="2">
        <v>4000000</v>
      </c>
      <c r="R12" t="s">
        <v>96</v>
      </c>
      <c r="S12" t="s">
        <v>36</v>
      </c>
      <c r="T12" t="s">
        <v>37</v>
      </c>
      <c r="X12" s="5" t="s">
        <v>94</v>
      </c>
    </row>
    <row r="13" spans="1:24" ht="15" thickBot="1">
      <c r="A13" t="s">
        <v>97</v>
      </c>
      <c r="B13" t="s">
        <v>98</v>
      </c>
      <c r="C13" t="s">
        <v>99</v>
      </c>
      <c r="F13" t="s">
        <v>27</v>
      </c>
      <c r="G13" t="s">
        <v>28</v>
      </c>
      <c r="I13" t="s">
        <v>27</v>
      </c>
      <c r="J13" s="3">
        <v>180501</v>
      </c>
      <c r="K13" t="s">
        <v>30</v>
      </c>
      <c r="L13" t="s">
        <v>100</v>
      </c>
      <c r="M13" t="s">
        <v>32</v>
      </c>
      <c r="N13" t="s">
        <v>33</v>
      </c>
      <c r="O13" t="s">
        <v>101</v>
      </c>
      <c r="P13" s="2">
        <v>2032000</v>
      </c>
      <c r="Q13" s="2">
        <v>2032000</v>
      </c>
      <c r="R13" t="s">
        <v>102</v>
      </c>
      <c r="S13" t="s">
        <v>103</v>
      </c>
      <c r="T13" t="s">
        <v>104</v>
      </c>
      <c r="X13" s="5" t="s">
        <v>99</v>
      </c>
    </row>
    <row r="14" spans="1:24" ht="15" thickBot="1">
      <c r="A14" t="s">
        <v>105</v>
      </c>
      <c r="B14" t="s">
        <v>106</v>
      </c>
      <c r="C14" t="s">
        <v>107</v>
      </c>
      <c r="F14" t="s">
        <v>27</v>
      </c>
      <c r="G14" t="s">
        <v>28</v>
      </c>
      <c r="H14" t="s">
        <v>29</v>
      </c>
      <c r="I14" t="s">
        <v>27</v>
      </c>
      <c r="J14" s="3">
        <v>180501</v>
      </c>
      <c r="K14" t="s">
        <v>30</v>
      </c>
      <c r="L14" t="s">
        <v>108</v>
      </c>
      <c r="M14" t="s">
        <v>32</v>
      </c>
      <c r="N14" t="s">
        <v>33</v>
      </c>
      <c r="O14" t="s">
        <v>109</v>
      </c>
      <c r="P14" s="3">
        <v>0</v>
      </c>
      <c r="Q14" s="3">
        <v>0</v>
      </c>
      <c r="R14" t="s">
        <v>110</v>
      </c>
      <c r="S14" t="s">
        <v>111</v>
      </c>
      <c r="T14" t="s">
        <v>37</v>
      </c>
      <c r="X14" s="5" t="s">
        <v>107</v>
      </c>
    </row>
    <row r="15" spans="1:24" ht="15" thickBot="1">
      <c r="A15" t="s">
        <v>112</v>
      </c>
      <c r="B15" t="s">
        <v>113</v>
      </c>
      <c r="C15" t="s">
        <v>114</v>
      </c>
      <c r="F15" t="s">
        <v>27</v>
      </c>
      <c r="G15" t="s">
        <v>28</v>
      </c>
      <c r="I15" t="s">
        <v>27</v>
      </c>
      <c r="J15" s="3">
        <v>180501</v>
      </c>
      <c r="K15" t="s">
        <v>30</v>
      </c>
      <c r="L15" t="s">
        <v>115</v>
      </c>
      <c r="M15" t="s">
        <v>32</v>
      </c>
      <c r="N15" t="s">
        <v>44</v>
      </c>
      <c r="O15" t="s">
        <v>34</v>
      </c>
      <c r="P15" s="2">
        <v>700000</v>
      </c>
      <c r="Q15" s="2">
        <v>700000</v>
      </c>
      <c r="R15" t="s">
        <v>116</v>
      </c>
      <c r="S15" t="s">
        <v>117</v>
      </c>
      <c r="T15" t="s">
        <v>118</v>
      </c>
      <c r="X15" s="5" t="s">
        <v>114</v>
      </c>
    </row>
    <row r="16" spans="1:24" ht="15" thickBot="1">
      <c r="A16" t="s">
        <v>119</v>
      </c>
      <c r="B16" t="s">
        <v>120</v>
      </c>
      <c r="C16" t="s">
        <v>121</v>
      </c>
      <c r="F16" t="s">
        <v>27</v>
      </c>
      <c r="G16" t="s">
        <v>122</v>
      </c>
      <c r="I16" t="s">
        <v>27</v>
      </c>
      <c r="J16" s="3">
        <v>180501</v>
      </c>
      <c r="K16" t="s">
        <v>30</v>
      </c>
      <c r="L16" t="s">
        <v>123</v>
      </c>
      <c r="M16" t="s">
        <v>32</v>
      </c>
      <c r="N16" t="s">
        <v>101</v>
      </c>
      <c r="O16" t="s">
        <v>124</v>
      </c>
      <c r="P16" s="3">
        <v>0</v>
      </c>
      <c r="Q16" s="3">
        <v>0</v>
      </c>
      <c r="R16" t="s">
        <v>125</v>
      </c>
      <c r="S16" t="s">
        <v>126</v>
      </c>
      <c r="T16" t="s">
        <v>127</v>
      </c>
      <c r="X16" s="5" t="s">
        <v>121</v>
      </c>
    </row>
    <row r="17" spans="1:24" ht="15" thickBot="1">
      <c r="A17" t="s">
        <v>128</v>
      </c>
      <c r="B17" t="s">
        <v>129</v>
      </c>
      <c r="C17" t="s">
        <v>130</v>
      </c>
      <c r="F17" t="s">
        <v>27</v>
      </c>
      <c r="G17" t="s">
        <v>28</v>
      </c>
      <c r="H17" t="s">
        <v>41</v>
      </c>
      <c r="I17" t="s">
        <v>27</v>
      </c>
      <c r="J17" s="3">
        <v>180501</v>
      </c>
      <c r="K17" t="s">
        <v>30</v>
      </c>
      <c r="L17" t="s">
        <v>131</v>
      </c>
      <c r="M17" t="s">
        <v>32</v>
      </c>
      <c r="N17" t="s">
        <v>132</v>
      </c>
      <c r="O17" t="s">
        <v>58</v>
      </c>
      <c r="P17" s="2">
        <v>1930000</v>
      </c>
      <c r="Q17" s="2">
        <v>1930000</v>
      </c>
      <c r="R17" t="s">
        <v>133</v>
      </c>
      <c r="S17" t="s">
        <v>46</v>
      </c>
      <c r="T17" t="s">
        <v>47</v>
      </c>
      <c r="X17" s="5" t="s">
        <v>954</v>
      </c>
    </row>
    <row r="18" spans="1:24" ht="15" thickBot="1">
      <c r="A18" t="s">
        <v>134</v>
      </c>
      <c r="B18" t="s">
        <v>135</v>
      </c>
      <c r="C18" t="s">
        <v>136</v>
      </c>
      <c r="F18" t="s">
        <v>27</v>
      </c>
      <c r="G18" t="s">
        <v>122</v>
      </c>
      <c r="H18" t="s">
        <v>29</v>
      </c>
      <c r="I18" t="s">
        <v>27</v>
      </c>
      <c r="J18" s="3">
        <v>180501</v>
      </c>
      <c r="K18" t="s">
        <v>30</v>
      </c>
      <c r="L18" t="s">
        <v>137</v>
      </c>
      <c r="M18" t="s">
        <v>32</v>
      </c>
      <c r="N18" t="s">
        <v>138</v>
      </c>
      <c r="O18" t="s">
        <v>139</v>
      </c>
      <c r="P18" s="2">
        <v>1700000</v>
      </c>
      <c r="Q18" s="2">
        <v>1700000</v>
      </c>
      <c r="R18" t="s">
        <v>140</v>
      </c>
      <c r="S18" t="s">
        <v>141</v>
      </c>
      <c r="T18" t="s">
        <v>118</v>
      </c>
      <c r="X18" s="5" t="s">
        <v>955</v>
      </c>
    </row>
    <row r="19" spans="1:24" ht="15" thickBot="1">
      <c r="A19" t="s">
        <v>142</v>
      </c>
      <c r="B19" t="s">
        <v>143</v>
      </c>
      <c r="C19" t="s">
        <v>144</v>
      </c>
      <c r="F19" t="s">
        <v>27</v>
      </c>
      <c r="G19" t="s">
        <v>28</v>
      </c>
      <c r="I19" t="s">
        <v>27</v>
      </c>
      <c r="J19" s="3">
        <v>180501</v>
      </c>
      <c r="K19" t="s">
        <v>30</v>
      </c>
      <c r="L19" t="s">
        <v>145</v>
      </c>
      <c r="M19" t="s">
        <v>32</v>
      </c>
      <c r="N19" t="s">
        <v>44</v>
      </c>
      <c r="O19" t="s">
        <v>34</v>
      </c>
      <c r="P19" s="2">
        <v>20000000</v>
      </c>
      <c r="Q19" s="2">
        <v>20000000</v>
      </c>
      <c r="R19" t="s">
        <v>146</v>
      </c>
      <c r="S19" t="s">
        <v>147</v>
      </c>
      <c r="T19" t="s">
        <v>118</v>
      </c>
      <c r="X19" s="5" t="s">
        <v>144</v>
      </c>
    </row>
    <row r="20" spans="1:24" ht="15" thickBot="1">
      <c r="A20" t="s">
        <v>148</v>
      </c>
      <c r="B20" t="s">
        <v>149</v>
      </c>
      <c r="C20" t="s">
        <v>150</v>
      </c>
      <c r="F20" t="s">
        <v>27</v>
      </c>
      <c r="G20" t="s">
        <v>151</v>
      </c>
      <c r="I20" t="s">
        <v>27</v>
      </c>
      <c r="J20" s="3">
        <v>180501</v>
      </c>
      <c r="K20" t="s">
        <v>30</v>
      </c>
      <c r="L20" t="s">
        <v>152</v>
      </c>
      <c r="M20" t="s">
        <v>32</v>
      </c>
      <c r="N20" t="s">
        <v>44</v>
      </c>
      <c r="O20" t="s">
        <v>34</v>
      </c>
      <c r="P20" s="3">
        <v>0</v>
      </c>
      <c r="Q20" s="3">
        <v>0</v>
      </c>
      <c r="R20" t="s">
        <v>153</v>
      </c>
      <c r="S20" t="s">
        <v>154</v>
      </c>
      <c r="T20" t="s">
        <v>155</v>
      </c>
      <c r="X20" s="5" t="s">
        <v>150</v>
      </c>
    </row>
    <row r="21" spans="1:24" ht="15" thickBot="1">
      <c r="A21" t="s">
        <v>156</v>
      </c>
      <c r="B21" t="s">
        <v>157</v>
      </c>
      <c r="C21" t="s">
        <v>158</v>
      </c>
      <c r="F21" t="s">
        <v>27</v>
      </c>
      <c r="G21" t="s">
        <v>28</v>
      </c>
      <c r="I21" t="s">
        <v>27</v>
      </c>
      <c r="J21" s="3">
        <v>180501</v>
      </c>
      <c r="K21" t="s">
        <v>30</v>
      </c>
      <c r="L21" t="s">
        <v>159</v>
      </c>
      <c r="M21" t="s">
        <v>32</v>
      </c>
      <c r="N21" t="s">
        <v>160</v>
      </c>
      <c r="O21" t="s">
        <v>160</v>
      </c>
      <c r="P21" s="2">
        <v>161600</v>
      </c>
      <c r="Q21" s="2">
        <v>161600</v>
      </c>
      <c r="R21" t="s">
        <v>161</v>
      </c>
      <c r="S21" t="s">
        <v>162</v>
      </c>
      <c r="T21" t="s">
        <v>118</v>
      </c>
      <c r="X21" s="5" t="s">
        <v>158</v>
      </c>
    </row>
    <row r="22" spans="1:24" ht="15" thickBot="1">
      <c r="A22" t="s">
        <v>85</v>
      </c>
      <c r="B22" t="s">
        <v>163</v>
      </c>
      <c r="C22" t="s">
        <v>164</v>
      </c>
      <c r="F22" t="s">
        <v>27</v>
      </c>
      <c r="G22" t="s">
        <v>28</v>
      </c>
      <c r="H22" t="s">
        <v>29</v>
      </c>
      <c r="I22" t="s">
        <v>27</v>
      </c>
      <c r="J22" s="3">
        <v>180501</v>
      </c>
      <c r="K22" t="s">
        <v>30</v>
      </c>
      <c r="L22" t="s">
        <v>165</v>
      </c>
      <c r="M22" t="s">
        <v>32</v>
      </c>
      <c r="N22" t="s">
        <v>166</v>
      </c>
      <c r="O22" t="s">
        <v>82</v>
      </c>
      <c r="P22" s="2">
        <v>15000000</v>
      </c>
      <c r="Q22" s="3">
        <v>0</v>
      </c>
      <c r="R22" t="s">
        <v>90</v>
      </c>
      <c r="S22" t="s">
        <v>91</v>
      </c>
      <c r="T22" t="s">
        <v>37</v>
      </c>
      <c r="X22" s="5" t="s">
        <v>164</v>
      </c>
    </row>
    <row r="23" spans="1:24" ht="15" thickBot="1">
      <c r="A23" t="s">
        <v>85</v>
      </c>
      <c r="B23" t="s">
        <v>167</v>
      </c>
      <c r="C23" t="s">
        <v>168</v>
      </c>
      <c r="F23" t="s">
        <v>27</v>
      </c>
      <c r="G23" t="s">
        <v>28</v>
      </c>
      <c r="H23" t="s">
        <v>29</v>
      </c>
      <c r="I23" t="s">
        <v>27</v>
      </c>
      <c r="J23" s="3">
        <v>180501</v>
      </c>
      <c r="K23" t="s">
        <v>30</v>
      </c>
      <c r="L23" t="s">
        <v>169</v>
      </c>
      <c r="M23" t="s">
        <v>32</v>
      </c>
      <c r="N23" t="s">
        <v>166</v>
      </c>
      <c r="O23" t="s">
        <v>170</v>
      </c>
      <c r="P23" s="2">
        <v>40000000</v>
      </c>
      <c r="Q23" s="2">
        <v>40000000</v>
      </c>
      <c r="R23" t="s">
        <v>90</v>
      </c>
      <c r="S23" t="s">
        <v>91</v>
      </c>
      <c r="T23" t="s">
        <v>37</v>
      </c>
      <c r="X23" s="5" t="s">
        <v>168</v>
      </c>
    </row>
    <row r="24" spans="1:24" ht="15" thickBot="1">
      <c r="A24" t="s">
        <v>171</v>
      </c>
      <c r="B24" t="s">
        <v>172</v>
      </c>
      <c r="C24" t="s">
        <v>173</v>
      </c>
      <c r="F24" t="s">
        <v>27</v>
      </c>
      <c r="G24" t="s">
        <v>174</v>
      </c>
      <c r="I24" t="s">
        <v>27</v>
      </c>
      <c r="J24" s="3">
        <v>180501</v>
      </c>
      <c r="K24" t="s">
        <v>30</v>
      </c>
      <c r="L24" t="s">
        <v>175</v>
      </c>
      <c r="M24" t="s">
        <v>32</v>
      </c>
      <c r="N24" t="s">
        <v>160</v>
      </c>
      <c r="O24" t="s">
        <v>34</v>
      </c>
      <c r="P24" s="2">
        <v>30000</v>
      </c>
      <c r="Q24" s="2">
        <v>30000</v>
      </c>
      <c r="R24" t="s">
        <v>176</v>
      </c>
      <c r="S24" t="s">
        <v>177</v>
      </c>
      <c r="T24" t="s">
        <v>178</v>
      </c>
      <c r="X24" s="5" t="s">
        <v>173</v>
      </c>
    </row>
    <row r="25" spans="1:24" ht="15" thickBot="1">
      <c r="A25" t="s">
        <v>179</v>
      </c>
      <c r="B25" t="s">
        <v>180</v>
      </c>
      <c r="C25" t="s">
        <v>181</v>
      </c>
      <c r="F25" t="s">
        <v>27</v>
      </c>
      <c r="G25" t="s">
        <v>28</v>
      </c>
      <c r="I25" t="s">
        <v>27</v>
      </c>
      <c r="J25" s="3">
        <v>180501</v>
      </c>
      <c r="K25" t="s">
        <v>30</v>
      </c>
      <c r="L25" t="s">
        <v>182</v>
      </c>
      <c r="M25" t="s">
        <v>32</v>
      </c>
      <c r="N25" t="s">
        <v>58</v>
      </c>
      <c r="O25" t="s">
        <v>109</v>
      </c>
      <c r="P25" s="2">
        <v>3000000</v>
      </c>
      <c r="Q25" s="2">
        <v>3000000</v>
      </c>
      <c r="R25" t="s">
        <v>183</v>
      </c>
      <c r="S25" t="s">
        <v>184</v>
      </c>
      <c r="T25" t="s">
        <v>118</v>
      </c>
      <c r="X25" s="5" t="s">
        <v>181</v>
      </c>
    </row>
    <row r="26" spans="1:24" ht="15" thickBot="1">
      <c r="A26" t="s">
        <v>185</v>
      </c>
      <c r="B26" t="s">
        <v>186</v>
      </c>
      <c r="C26" t="s">
        <v>187</v>
      </c>
      <c r="F26" t="s">
        <v>27</v>
      </c>
      <c r="G26" t="s">
        <v>174</v>
      </c>
      <c r="I26" t="s">
        <v>27</v>
      </c>
      <c r="J26" s="3">
        <v>180501</v>
      </c>
      <c r="K26" t="s">
        <v>30</v>
      </c>
      <c r="L26" t="s">
        <v>188</v>
      </c>
      <c r="M26" t="s">
        <v>32</v>
      </c>
      <c r="N26" t="s">
        <v>189</v>
      </c>
      <c r="O26" t="s">
        <v>74</v>
      </c>
      <c r="P26" s="3">
        <v>0</v>
      </c>
      <c r="Q26" s="3">
        <v>0</v>
      </c>
      <c r="R26" t="s">
        <v>190</v>
      </c>
      <c r="S26" t="s">
        <v>191</v>
      </c>
      <c r="T26" t="s">
        <v>192</v>
      </c>
      <c r="X26" s="5" t="s">
        <v>187</v>
      </c>
    </row>
    <row r="27" spans="1:24" ht="15" thickBot="1">
      <c r="A27" t="s">
        <v>193</v>
      </c>
      <c r="B27" t="s">
        <v>194</v>
      </c>
      <c r="C27" t="s">
        <v>195</v>
      </c>
      <c r="F27" t="s">
        <v>27</v>
      </c>
      <c r="G27" t="s">
        <v>28</v>
      </c>
      <c r="I27" t="s">
        <v>27</v>
      </c>
      <c r="J27" s="3">
        <v>180501</v>
      </c>
      <c r="K27" t="s">
        <v>30</v>
      </c>
      <c r="L27" t="s">
        <v>196</v>
      </c>
      <c r="M27" t="s">
        <v>32</v>
      </c>
      <c r="N27" t="s">
        <v>58</v>
      </c>
      <c r="O27" t="s">
        <v>109</v>
      </c>
      <c r="P27" s="2">
        <v>1450720000</v>
      </c>
      <c r="Q27" s="2">
        <v>1450720000</v>
      </c>
      <c r="R27" t="s">
        <v>197</v>
      </c>
      <c r="S27" t="s">
        <v>147</v>
      </c>
      <c r="T27" t="s">
        <v>118</v>
      </c>
      <c r="X27" s="5" t="s">
        <v>195</v>
      </c>
    </row>
    <row r="28" spans="1:24" ht="15" thickBot="1">
      <c r="A28" t="s">
        <v>92</v>
      </c>
      <c r="B28" t="s">
        <v>198</v>
      </c>
      <c r="C28" t="s">
        <v>199</v>
      </c>
      <c r="F28" t="s">
        <v>27</v>
      </c>
      <c r="G28" t="s">
        <v>28</v>
      </c>
      <c r="H28" t="s">
        <v>29</v>
      </c>
      <c r="I28" t="s">
        <v>27</v>
      </c>
      <c r="J28" s="3">
        <v>180501</v>
      </c>
      <c r="K28" t="s">
        <v>30</v>
      </c>
      <c r="L28" t="s">
        <v>200</v>
      </c>
      <c r="M28" t="s">
        <v>32</v>
      </c>
      <c r="N28" t="s">
        <v>58</v>
      </c>
      <c r="O28" t="s">
        <v>64</v>
      </c>
      <c r="P28" s="2">
        <v>15369999</v>
      </c>
      <c r="Q28" s="2">
        <v>15369999</v>
      </c>
      <c r="R28" t="s">
        <v>96</v>
      </c>
      <c r="S28" t="s">
        <v>36</v>
      </c>
      <c r="T28" t="s">
        <v>37</v>
      </c>
      <c r="X28" s="5" t="s">
        <v>199</v>
      </c>
    </row>
    <row r="29" spans="1:24" ht="15" thickBot="1">
      <c r="A29" t="s">
        <v>24</v>
      </c>
      <c r="B29" t="s">
        <v>201</v>
      </c>
      <c r="C29" t="s">
        <v>202</v>
      </c>
      <c r="F29" t="s">
        <v>27</v>
      </c>
      <c r="G29" t="s">
        <v>28</v>
      </c>
      <c r="H29" t="s">
        <v>29</v>
      </c>
      <c r="I29" t="s">
        <v>27</v>
      </c>
      <c r="J29" s="3">
        <v>180501</v>
      </c>
      <c r="K29" t="s">
        <v>30</v>
      </c>
      <c r="L29" t="s">
        <v>203</v>
      </c>
      <c r="M29" t="s">
        <v>32</v>
      </c>
      <c r="N29" t="s">
        <v>58</v>
      </c>
      <c r="O29" t="s">
        <v>109</v>
      </c>
      <c r="P29" s="2">
        <v>4443039</v>
      </c>
      <c r="Q29" s="2">
        <v>4443039</v>
      </c>
      <c r="R29" t="s">
        <v>35</v>
      </c>
      <c r="S29" t="s">
        <v>36</v>
      </c>
      <c r="T29" t="s">
        <v>37</v>
      </c>
      <c r="X29" s="5" t="s">
        <v>202</v>
      </c>
    </row>
    <row r="30" spans="1:24" ht="15" thickBot="1">
      <c r="A30" t="s">
        <v>54</v>
      </c>
      <c r="B30" t="s">
        <v>204</v>
      </c>
      <c r="C30" t="s">
        <v>205</v>
      </c>
      <c r="F30" t="s">
        <v>27</v>
      </c>
      <c r="G30" t="s">
        <v>28</v>
      </c>
      <c r="H30" t="s">
        <v>29</v>
      </c>
      <c r="I30" t="s">
        <v>27</v>
      </c>
      <c r="J30" s="3">
        <v>180501</v>
      </c>
      <c r="K30" t="s">
        <v>30</v>
      </c>
      <c r="L30" t="s">
        <v>206</v>
      </c>
      <c r="M30" t="s">
        <v>32</v>
      </c>
      <c r="N30" t="s">
        <v>207</v>
      </c>
      <c r="O30" t="s">
        <v>208</v>
      </c>
      <c r="P30" s="2">
        <v>2952237</v>
      </c>
      <c r="Q30" s="2">
        <v>2952237</v>
      </c>
      <c r="R30" t="s">
        <v>59</v>
      </c>
      <c r="S30" t="s">
        <v>36</v>
      </c>
      <c r="T30" t="s">
        <v>37</v>
      </c>
      <c r="X30" s="5" t="s">
        <v>205</v>
      </c>
    </row>
    <row r="31" spans="1:24" ht="15" thickBot="1">
      <c r="A31" t="s">
        <v>209</v>
      </c>
      <c r="B31" t="s">
        <v>210</v>
      </c>
      <c r="C31" t="s">
        <v>211</v>
      </c>
      <c r="F31" t="s">
        <v>27</v>
      </c>
      <c r="G31" t="s">
        <v>151</v>
      </c>
      <c r="H31" t="s">
        <v>212</v>
      </c>
      <c r="I31" t="s">
        <v>27</v>
      </c>
      <c r="J31" s="3">
        <v>180501</v>
      </c>
      <c r="K31" t="s">
        <v>30</v>
      </c>
      <c r="L31" t="s">
        <v>213</v>
      </c>
      <c r="M31" t="s">
        <v>32</v>
      </c>
      <c r="N31" t="s">
        <v>58</v>
      </c>
      <c r="O31" t="s">
        <v>109</v>
      </c>
      <c r="P31" s="2">
        <v>8000000</v>
      </c>
      <c r="Q31" s="2">
        <v>8000000</v>
      </c>
      <c r="S31" t="s">
        <v>214</v>
      </c>
      <c r="T31" t="s">
        <v>215</v>
      </c>
      <c r="X31" s="5" t="s">
        <v>211</v>
      </c>
    </row>
    <row r="32" spans="1:24" ht="15" thickBot="1">
      <c r="A32" t="s">
        <v>216</v>
      </c>
      <c r="B32" t="s">
        <v>217</v>
      </c>
      <c r="C32" t="s">
        <v>218</v>
      </c>
      <c r="F32" t="s">
        <v>27</v>
      </c>
      <c r="G32" t="s">
        <v>28</v>
      </c>
      <c r="H32" t="s">
        <v>219</v>
      </c>
      <c r="I32" t="s">
        <v>27</v>
      </c>
      <c r="J32" s="3">
        <v>180501</v>
      </c>
      <c r="K32" t="s">
        <v>30</v>
      </c>
      <c r="L32" t="s">
        <v>220</v>
      </c>
      <c r="M32" t="s">
        <v>32</v>
      </c>
      <c r="N32" t="s">
        <v>44</v>
      </c>
      <c r="O32" t="s">
        <v>34</v>
      </c>
      <c r="P32" s="2">
        <v>23000000</v>
      </c>
      <c r="Q32" s="2">
        <v>23000000</v>
      </c>
      <c r="R32" t="s">
        <v>221</v>
      </c>
      <c r="S32" t="s">
        <v>222</v>
      </c>
      <c r="T32" t="s">
        <v>178</v>
      </c>
      <c r="X32" s="5" t="s">
        <v>218</v>
      </c>
    </row>
    <row r="33" spans="1:24" ht="15" thickBot="1">
      <c r="A33" t="s">
        <v>112</v>
      </c>
      <c r="B33" t="s">
        <v>223</v>
      </c>
      <c r="C33" t="s">
        <v>224</v>
      </c>
      <c r="F33" t="s">
        <v>27</v>
      </c>
      <c r="G33" t="s">
        <v>28</v>
      </c>
      <c r="I33" t="s">
        <v>27</v>
      </c>
      <c r="J33" s="3">
        <v>180501</v>
      </c>
      <c r="K33" t="s">
        <v>30</v>
      </c>
      <c r="L33" t="s">
        <v>225</v>
      </c>
      <c r="M33" t="s">
        <v>32</v>
      </c>
      <c r="N33" t="s">
        <v>58</v>
      </c>
      <c r="O33" t="s">
        <v>109</v>
      </c>
      <c r="P33" s="2">
        <v>300000</v>
      </c>
      <c r="Q33" s="2">
        <v>300000</v>
      </c>
      <c r="R33" t="s">
        <v>116</v>
      </c>
      <c r="S33" t="s">
        <v>117</v>
      </c>
      <c r="T33" t="s">
        <v>118</v>
      </c>
      <c r="X33" s="5" t="s">
        <v>224</v>
      </c>
    </row>
    <row r="34" spans="1:24" ht="15" thickBot="1">
      <c r="A34" t="s">
        <v>112</v>
      </c>
      <c r="B34" t="s">
        <v>226</v>
      </c>
      <c r="C34" t="s">
        <v>227</v>
      </c>
      <c r="F34" t="s">
        <v>27</v>
      </c>
      <c r="G34" t="s">
        <v>28</v>
      </c>
      <c r="I34" t="s">
        <v>27</v>
      </c>
      <c r="J34" s="3">
        <v>180501</v>
      </c>
      <c r="K34" t="s">
        <v>30</v>
      </c>
      <c r="L34" t="s">
        <v>228</v>
      </c>
      <c r="M34" t="s">
        <v>32</v>
      </c>
      <c r="N34" t="s">
        <v>58</v>
      </c>
      <c r="O34" t="s">
        <v>109</v>
      </c>
      <c r="P34" s="2">
        <v>95000</v>
      </c>
      <c r="Q34" s="2">
        <v>95000</v>
      </c>
      <c r="R34" t="s">
        <v>116</v>
      </c>
      <c r="S34" t="s">
        <v>117</v>
      </c>
      <c r="T34" t="s">
        <v>118</v>
      </c>
      <c r="X34" s="5" t="s">
        <v>227</v>
      </c>
    </row>
    <row r="35" spans="1:24" ht="15" thickBot="1">
      <c r="A35" t="s">
        <v>229</v>
      </c>
      <c r="B35" t="s">
        <v>230</v>
      </c>
      <c r="C35" t="s">
        <v>231</v>
      </c>
      <c r="F35" t="s">
        <v>27</v>
      </c>
      <c r="G35" t="s">
        <v>28</v>
      </c>
      <c r="I35" t="s">
        <v>27</v>
      </c>
      <c r="J35" s="3">
        <v>180501</v>
      </c>
      <c r="K35" t="s">
        <v>30</v>
      </c>
      <c r="L35" t="s">
        <v>232</v>
      </c>
      <c r="M35" t="s">
        <v>32</v>
      </c>
      <c r="N35" t="s">
        <v>233</v>
      </c>
      <c r="O35" t="s">
        <v>234</v>
      </c>
      <c r="P35" s="2">
        <v>3000000</v>
      </c>
      <c r="Q35" s="2">
        <v>3000000</v>
      </c>
      <c r="S35" t="s">
        <v>235</v>
      </c>
      <c r="T35" t="s">
        <v>215</v>
      </c>
      <c r="X35" s="5" t="s">
        <v>231</v>
      </c>
    </row>
    <row r="36" spans="1:24" ht="15" thickBot="1">
      <c r="A36" t="s">
        <v>216</v>
      </c>
      <c r="B36" t="s">
        <v>236</v>
      </c>
      <c r="C36" t="s">
        <v>237</v>
      </c>
      <c r="F36" t="s">
        <v>27</v>
      </c>
      <c r="G36" t="s">
        <v>28</v>
      </c>
      <c r="H36" t="s">
        <v>29</v>
      </c>
      <c r="I36" t="s">
        <v>27</v>
      </c>
      <c r="J36" s="3">
        <v>180501</v>
      </c>
      <c r="K36" t="s">
        <v>30</v>
      </c>
      <c r="L36" t="s">
        <v>238</v>
      </c>
      <c r="M36" t="s">
        <v>32</v>
      </c>
      <c r="N36" t="s">
        <v>58</v>
      </c>
      <c r="O36" t="s">
        <v>109</v>
      </c>
      <c r="P36" s="2">
        <v>17042000</v>
      </c>
      <c r="Q36" s="2">
        <v>18982730</v>
      </c>
      <c r="R36" t="s">
        <v>221</v>
      </c>
      <c r="S36" t="s">
        <v>222</v>
      </c>
      <c r="T36" t="s">
        <v>178</v>
      </c>
      <c r="X36" s="5" t="s">
        <v>237</v>
      </c>
    </row>
    <row r="37" spans="1:24" ht="15" thickBot="1">
      <c r="A37" t="s">
        <v>239</v>
      </c>
      <c r="B37" t="s">
        <v>240</v>
      </c>
      <c r="C37" t="s">
        <v>241</v>
      </c>
      <c r="F37" t="s">
        <v>27</v>
      </c>
      <c r="G37" t="s">
        <v>28</v>
      </c>
      <c r="I37" t="s">
        <v>27</v>
      </c>
      <c r="J37" s="3">
        <v>180501</v>
      </c>
      <c r="K37" t="s">
        <v>30</v>
      </c>
      <c r="L37" t="s">
        <v>242</v>
      </c>
      <c r="M37" t="s">
        <v>32</v>
      </c>
      <c r="N37" t="s">
        <v>58</v>
      </c>
      <c r="O37" t="s">
        <v>109</v>
      </c>
      <c r="P37" s="2">
        <v>93995</v>
      </c>
      <c r="Q37" s="2">
        <v>93995</v>
      </c>
      <c r="R37" t="s">
        <v>243</v>
      </c>
      <c r="S37" t="s">
        <v>244</v>
      </c>
      <c r="T37" t="s">
        <v>37</v>
      </c>
      <c r="X37" s="5" t="s">
        <v>241</v>
      </c>
    </row>
    <row r="38" spans="1:24" ht="15" thickBot="1">
      <c r="A38" t="s">
        <v>216</v>
      </c>
      <c r="B38" t="s">
        <v>245</v>
      </c>
      <c r="C38" t="s">
        <v>246</v>
      </c>
      <c r="F38" t="s">
        <v>27</v>
      </c>
      <c r="G38" t="s">
        <v>28</v>
      </c>
      <c r="H38" t="s">
        <v>29</v>
      </c>
      <c r="I38" t="s">
        <v>27</v>
      </c>
      <c r="J38" s="3">
        <v>180501</v>
      </c>
      <c r="K38" t="s">
        <v>30</v>
      </c>
      <c r="L38" t="s">
        <v>247</v>
      </c>
      <c r="M38" t="s">
        <v>32</v>
      </c>
      <c r="N38" t="s">
        <v>44</v>
      </c>
      <c r="O38" t="s">
        <v>34</v>
      </c>
      <c r="P38" s="2">
        <v>37713000</v>
      </c>
      <c r="Q38" s="2">
        <v>37713000</v>
      </c>
      <c r="R38" t="s">
        <v>221</v>
      </c>
      <c r="S38" t="s">
        <v>222</v>
      </c>
      <c r="T38" t="s">
        <v>178</v>
      </c>
      <c r="X38" s="5" t="s">
        <v>246</v>
      </c>
    </row>
    <row r="39" spans="1:24" ht="15" thickBot="1">
      <c r="A39" t="s">
        <v>248</v>
      </c>
      <c r="B39" t="s">
        <v>249</v>
      </c>
      <c r="C39" t="s">
        <v>250</v>
      </c>
      <c r="F39" t="s">
        <v>27</v>
      </c>
      <c r="G39" t="s">
        <v>28</v>
      </c>
      <c r="H39" t="s">
        <v>29</v>
      </c>
      <c r="I39" t="s">
        <v>27</v>
      </c>
      <c r="J39" s="3">
        <v>180501</v>
      </c>
      <c r="K39" t="s">
        <v>30</v>
      </c>
      <c r="L39" t="s">
        <v>251</v>
      </c>
      <c r="M39" t="s">
        <v>32</v>
      </c>
      <c r="N39" t="s">
        <v>58</v>
      </c>
      <c r="O39" t="s">
        <v>109</v>
      </c>
      <c r="P39" s="2">
        <v>1472600</v>
      </c>
      <c r="Q39" s="2">
        <v>1472600</v>
      </c>
      <c r="R39" t="s">
        <v>252</v>
      </c>
      <c r="S39" t="s">
        <v>244</v>
      </c>
      <c r="T39" t="s">
        <v>37</v>
      </c>
      <c r="X39" s="5" t="s">
        <v>250</v>
      </c>
    </row>
    <row r="40" spans="1:24" ht="15" thickBot="1">
      <c r="A40" t="s">
        <v>253</v>
      </c>
      <c r="B40" t="s">
        <v>254</v>
      </c>
      <c r="C40" t="s">
        <v>255</v>
      </c>
      <c r="F40" t="s">
        <v>27</v>
      </c>
      <c r="G40" t="s">
        <v>28</v>
      </c>
      <c r="I40" t="s">
        <v>27</v>
      </c>
      <c r="J40" s="3">
        <v>180501</v>
      </c>
      <c r="K40" t="s">
        <v>30</v>
      </c>
      <c r="L40" t="s">
        <v>256</v>
      </c>
      <c r="M40" t="s">
        <v>32</v>
      </c>
      <c r="N40" t="s">
        <v>58</v>
      </c>
      <c r="O40" t="s">
        <v>109</v>
      </c>
      <c r="P40" s="2">
        <v>314800</v>
      </c>
      <c r="Q40" s="2">
        <v>314800</v>
      </c>
      <c r="R40" t="s">
        <v>257</v>
      </c>
      <c r="S40" t="s">
        <v>244</v>
      </c>
      <c r="T40" t="s">
        <v>37</v>
      </c>
      <c r="X40" s="5" t="s">
        <v>255</v>
      </c>
    </row>
    <row r="41" spans="1:24" ht="15" thickBot="1">
      <c r="A41" t="s">
        <v>258</v>
      </c>
      <c r="B41" t="s">
        <v>259</v>
      </c>
      <c r="C41" t="s">
        <v>260</v>
      </c>
      <c r="F41" t="s">
        <v>27</v>
      </c>
      <c r="G41" t="s">
        <v>28</v>
      </c>
      <c r="I41" t="s">
        <v>27</v>
      </c>
      <c r="J41" s="3">
        <v>180501</v>
      </c>
      <c r="K41" t="s">
        <v>30</v>
      </c>
      <c r="L41" t="s">
        <v>261</v>
      </c>
      <c r="M41" t="s">
        <v>32</v>
      </c>
      <c r="N41" t="s">
        <v>58</v>
      </c>
      <c r="O41" t="s">
        <v>64</v>
      </c>
      <c r="P41" s="2">
        <v>1304000</v>
      </c>
      <c r="Q41" s="2">
        <v>1304000</v>
      </c>
      <c r="R41" t="s">
        <v>262</v>
      </c>
      <c r="S41" t="s">
        <v>263</v>
      </c>
      <c r="T41" t="s">
        <v>77</v>
      </c>
      <c r="X41" s="5" t="s">
        <v>260</v>
      </c>
    </row>
    <row r="42" spans="1:24" ht="15" thickBot="1">
      <c r="A42" t="s">
        <v>264</v>
      </c>
      <c r="B42" t="s">
        <v>265</v>
      </c>
      <c r="C42" t="s">
        <v>266</v>
      </c>
      <c r="F42" t="s">
        <v>27</v>
      </c>
      <c r="G42" t="s">
        <v>28</v>
      </c>
      <c r="H42" t="s">
        <v>29</v>
      </c>
      <c r="I42" t="s">
        <v>27</v>
      </c>
      <c r="J42" s="3">
        <v>180501</v>
      </c>
      <c r="K42" t="s">
        <v>30</v>
      </c>
      <c r="L42" t="s">
        <v>267</v>
      </c>
      <c r="M42" t="s">
        <v>32</v>
      </c>
      <c r="N42" t="s">
        <v>58</v>
      </c>
      <c r="O42" t="s">
        <v>109</v>
      </c>
      <c r="P42" s="2">
        <v>10000</v>
      </c>
      <c r="Q42" s="2">
        <v>10000</v>
      </c>
      <c r="R42" t="s">
        <v>268</v>
      </c>
      <c r="S42" t="s">
        <v>269</v>
      </c>
      <c r="T42" t="s">
        <v>178</v>
      </c>
      <c r="X42" s="5" t="s">
        <v>266</v>
      </c>
    </row>
    <row r="43" spans="1:24" ht="15" thickBot="1">
      <c r="A43" t="s">
        <v>270</v>
      </c>
      <c r="B43" t="s">
        <v>271</v>
      </c>
      <c r="C43" t="s">
        <v>272</v>
      </c>
      <c r="F43" t="s">
        <v>27</v>
      </c>
      <c r="G43" t="s">
        <v>28</v>
      </c>
      <c r="I43" t="s">
        <v>27</v>
      </c>
      <c r="J43" s="3">
        <v>180501</v>
      </c>
      <c r="K43" t="s">
        <v>30</v>
      </c>
      <c r="L43" t="s">
        <v>273</v>
      </c>
      <c r="M43" t="s">
        <v>32</v>
      </c>
      <c r="N43" t="s">
        <v>58</v>
      </c>
      <c r="O43" t="s">
        <v>109</v>
      </c>
      <c r="P43" s="2">
        <v>786000</v>
      </c>
      <c r="Q43" s="2">
        <v>786000</v>
      </c>
      <c r="R43" t="s">
        <v>274</v>
      </c>
      <c r="S43" t="s">
        <v>269</v>
      </c>
      <c r="T43" t="s">
        <v>178</v>
      </c>
      <c r="X43" s="5" t="s">
        <v>272</v>
      </c>
    </row>
    <row r="44" spans="1:24" ht="15" thickBot="1">
      <c r="A44" t="s">
        <v>275</v>
      </c>
      <c r="B44" t="s">
        <v>276</v>
      </c>
      <c r="C44" t="s">
        <v>277</v>
      </c>
      <c r="F44" t="s">
        <v>27</v>
      </c>
      <c r="G44" t="s">
        <v>28</v>
      </c>
      <c r="H44" t="s">
        <v>219</v>
      </c>
      <c r="I44" t="s">
        <v>27</v>
      </c>
      <c r="J44" s="3">
        <v>180501</v>
      </c>
      <c r="K44" t="s">
        <v>30</v>
      </c>
      <c r="L44" t="s">
        <v>278</v>
      </c>
      <c r="M44" t="s">
        <v>32</v>
      </c>
      <c r="N44" t="s">
        <v>58</v>
      </c>
      <c r="O44" t="s">
        <v>109</v>
      </c>
      <c r="P44" s="2">
        <v>6090400</v>
      </c>
      <c r="Q44" s="2">
        <v>6095400</v>
      </c>
      <c r="R44" t="s">
        <v>279</v>
      </c>
      <c r="S44" t="s">
        <v>280</v>
      </c>
      <c r="T44" t="s">
        <v>118</v>
      </c>
      <c r="X44" s="5" t="s">
        <v>277</v>
      </c>
    </row>
    <row r="45" spans="1:24" ht="15" thickBot="1">
      <c r="A45" t="s">
        <v>281</v>
      </c>
      <c r="B45" t="s">
        <v>282</v>
      </c>
      <c r="C45" t="s">
        <v>283</v>
      </c>
      <c r="F45" t="s">
        <v>27</v>
      </c>
      <c r="G45" t="s">
        <v>28</v>
      </c>
      <c r="I45" t="s">
        <v>27</v>
      </c>
      <c r="J45" s="3">
        <v>180501</v>
      </c>
      <c r="K45" t="s">
        <v>30</v>
      </c>
      <c r="L45" t="s">
        <v>284</v>
      </c>
      <c r="M45" t="s">
        <v>32</v>
      </c>
      <c r="N45" t="s">
        <v>58</v>
      </c>
      <c r="O45" t="s">
        <v>109</v>
      </c>
      <c r="P45" s="2">
        <v>1028000</v>
      </c>
      <c r="Q45" s="2">
        <v>1028000</v>
      </c>
      <c r="R45" t="s">
        <v>285</v>
      </c>
      <c r="S45" t="s">
        <v>244</v>
      </c>
      <c r="T45" t="s">
        <v>37</v>
      </c>
      <c r="X45" s="5" t="s">
        <v>283</v>
      </c>
    </row>
    <row r="46" spans="1:24" ht="15" thickBot="1">
      <c r="A46" t="s">
        <v>286</v>
      </c>
      <c r="B46" t="s">
        <v>287</v>
      </c>
      <c r="C46" t="s">
        <v>288</v>
      </c>
      <c r="F46" t="s">
        <v>27</v>
      </c>
      <c r="G46" t="s">
        <v>28</v>
      </c>
      <c r="I46" t="s">
        <v>27</v>
      </c>
      <c r="J46" s="3">
        <v>180501</v>
      </c>
      <c r="K46" t="s">
        <v>30</v>
      </c>
      <c r="L46" t="s">
        <v>289</v>
      </c>
      <c r="M46" t="s">
        <v>32</v>
      </c>
      <c r="N46" t="s">
        <v>189</v>
      </c>
      <c r="O46" t="s">
        <v>109</v>
      </c>
      <c r="P46" s="2">
        <v>94013</v>
      </c>
      <c r="Q46" s="2">
        <v>94013</v>
      </c>
      <c r="R46" t="s">
        <v>290</v>
      </c>
      <c r="S46" t="s">
        <v>244</v>
      </c>
      <c r="T46" t="s">
        <v>37</v>
      </c>
      <c r="X46" s="5" t="s">
        <v>288</v>
      </c>
    </row>
    <row r="47" spans="1:24" ht="15" thickBot="1">
      <c r="A47" t="s">
        <v>291</v>
      </c>
      <c r="B47" t="s">
        <v>292</v>
      </c>
      <c r="C47" t="s">
        <v>293</v>
      </c>
      <c r="F47" t="s">
        <v>27</v>
      </c>
      <c r="G47" t="s">
        <v>28</v>
      </c>
      <c r="H47" t="s">
        <v>29</v>
      </c>
      <c r="I47" t="s">
        <v>27</v>
      </c>
      <c r="J47" s="3">
        <v>180501</v>
      </c>
      <c r="K47" t="s">
        <v>30</v>
      </c>
      <c r="L47" t="s">
        <v>294</v>
      </c>
      <c r="M47" t="s">
        <v>32</v>
      </c>
      <c r="N47" t="s">
        <v>58</v>
      </c>
      <c r="O47" t="s">
        <v>109</v>
      </c>
      <c r="P47" s="2">
        <v>1350000</v>
      </c>
      <c r="Q47" s="2">
        <v>1350000</v>
      </c>
      <c r="R47" t="s">
        <v>295</v>
      </c>
      <c r="S47" t="s">
        <v>295</v>
      </c>
      <c r="T47" t="s">
        <v>118</v>
      </c>
      <c r="X47" s="5" t="s">
        <v>293</v>
      </c>
    </row>
    <row r="48" spans="1:24" ht="15" thickBot="1">
      <c r="A48" t="s">
        <v>296</v>
      </c>
      <c r="B48" t="s">
        <v>297</v>
      </c>
      <c r="C48" t="s">
        <v>298</v>
      </c>
      <c r="F48" t="s">
        <v>27</v>
      </c>
      <c r="G48" t="s">
        <v>28</v>
      </c>
      <c r="I48" t="s">
        <v>27</v>
      </c>
      <c r="J48" s="3">
        <v>180501</v>
      </c>
      <c r="K48" t="s">
        <v>30</v>
      </c>
      <c r="L48" t="s">
        <v>299</v>
      </c>
      <c r="M48" t="s">
        <v>32</v>
      </c>
      <c r="N48" t="s">
        <v>58</v>
      </c>
      <c r="O48" t="s">
        <v>109</v>
      </c>
      <c r="P48" s="2">
        <v>4000000</v>
      </c>
      <c r="Q48" s="2">
        <v>4000000</v>
      </c>
      <c r="R48" t="s">
        <v>300</v>
      </c>
      <c r="S48" t="s">
        <v>301</v>
      </c>
      <c r="T48" t="s">
        <v>302</v>
      </c>
      <c r="X48" s="5" t="s">
        <v>298</v>
      </c>
    </row>
    <row r="49" spans="1:24" ht="15" thickBot="1">
      <c r="A49" t="s">
        <v>303</v>
      </c>
      <c r="B49" t="s">
        <v>304</v>
      </c>
      <c r="C49" t="s">
        <v>305</v>
      </c>
      <c r="F49" t="s">
        <v>27</v>
      </c>
      <c r="G49" t="s">
        <v>28</v>
      </c>
      <c r="I49" t="s">
        <v>27</v>
      </c>
      <c r="J49" s="3">
        <v>180501</v>
      </c>
      <c r="K49" t="s">
        <v>30</v>
      </c>
      <c r="L49" t="s">
        <v>306</v>
      </c>
      <c r="M49" t="s">
        <v>32</v>
      </c>
      <c r="N49" t="s">
        <v>307</v>
      </c>
      <c r="O49" t="s">
        <v>208</v>
      </c>
      <c r="P49" s="2">
        <v>4931000</v>
      </c>
      <c r="Q49" s="2">
        <v>4931000</v>
      </c>
      <c r="R49" t="s">
        <v>308</v>
      </c>
      <c r="S49" t="s">
        <v>309</v>
      </c>
      <c r="T49" t="s">
        <v>302</v>
      </c>
      <c r="X49" s="5" t="s">
        <v>956</v>
      </c>
    </row>
    <row r="50" spans="1:24" ht="15" thickBot="1">
      <c r="A50" t="s">
        <v>303</v>
      </c>
      <c r="B50" t="s">
        <v>310</v>
      </c>
      <c r="C50" t="s">
        <v>311</v>
      </c>
      <c r="F50" t="s">
        <v>27</v>
      </c>
      <c r="G50" t="s">
        <v>28</v>
      </c>
      <c r="I50" t="s">
        <v>27</v>
      </c>
      <c r="J50" s="3">
        <v>180501</v>
      </c>
      <c r="K50" t="s">
        <v>30</v>
      </c>
      <c r="L50" t="s">
        <v>312</v>
      </c>
      <c r="M50" t="s">
        <v>32</v>
      </c>
      <c r="N50" t="s">
        <v>307</v>
      </c>
      <c r="O50" t="s">
        <v>208</v>
      </c>
      <c r="P50" s="2">
        <v>5000000</v>
      </c>
      <c r="Q50" s="2">
        <v>5000000</v>
      </c>
      <c r="R50" t="s">
        <v>308</v>
      </c>
      <c r="S50" t="s">
        <v>309</v>
      </c>
      <c r="T50" t="s">
        <v>302</v>
      </c>
      <c r="X50" s="5" t="s">
        <v>957</v>
      </c>
    </row>
    <row r="51" spans="1:24" ht="15" thickBot="1">
      <c r="A51" t="s">
        <v>313</v>
      </c>
      <c r="B51" t="s">
        <v>314</v>
      </c>
      <c r="C51" t="s">
        <v>315</v>
      </c>
      <c r="F51" t="s">
        <v>27</v>
      </c>
      <c r="G51" t="s">
        <v>28</v>
      </c>
      <c r="I51" t="s">
        <v>27</v>
      </c>
      <c r="J51" s="3">
        <v>180501</v>
      </c>
      <c r="K51" t="s">
        <v>30</v>
      </c>
      <c r="L51" t="s">
        <v>316</v>
      </c>
      <c r="M51" t="s">
        <v>32</v>
      </c>
      <c r="N51" t="s">
        <v>207</v>
      </c>
      <c r="O51" t="s">
        <v>109</v>
      </c>
      <c r="P51" s="2">
        <v>55550</v>
      </c>
      <c r="Q51" s="2">
        <v>55550</v>
      </c>
      <c r="R51" t="s">
        <v>317</v>
      </c>
      <c r="S51" t="s">
        <v>244</v>
      </c>
      <c r="T51" t="s">
        <v>37</v>
      </c>
      <c r="X51" s="5" t="s">
        <v>315</v>
      </c>
    </row>
    <row r="52" spans="1:24" ht="15" thickBot="1">
      <c r="A52" t="s">
        <v>318</v>
      </c>
      <c r="B52" t="s">
        <v>319</v>
      </c>
      <c r="C52" t="s">
        <v>320</v>
      </c>
      <c r="F52" t="s">
        <v>27</v>
      </c>
      <c r="G52" t="s">
        <v>28</v>
      </c>
      <c r="H52" t="s">
        <v>29</v>
      </c>
      <c r="I52" t="s">
        <v>27</v>
      </c>
      <c r="J52" s="3">
        <v>180501</v>
      </c>
      <c r="K52" t="s">
        <v>30</v>
      </c>
      <c r="L52" t="s">
        <v>321</v>
      </c>
      <c r="M52" t="s">
        <v>32</v>
      </c>
      <c r="N52" t="s">
        <v>74</v>
      </c>
      <c r="O52" t="s">
        <v>109</v>
      </c>
      <c r="P52" s="2">
        <v>1761400</v>
      </c>
      <c r="Q52" s="2">
        <v>1761400</v>
      </c>
      <c r="R52" t="s">
        <v>322</v>
      </c>
      <c r="S52" t="s">
        <v>323</v>
      </c>
      <c r="T52" t="s">
        <v>37</v>
      </c>
      <c r="X52" s="5" t="s">
        <v>320</v>
      </c>
    </row>
    <row r="53" spans="1:24" ht="15" thickBot="1">
      <c r="A53" t="s">
        <v>324</v>
      </c>
      <c r="B53" t="s">
        <v>325</v>
      </c>
      <c r="C53" t="s">
        <v>326</v>
      </c>
      <c r="F53" t="s">
        <v>27</v>
      </c>
      <c r="G53" t="s">
        <v>28</v>
      </c>
      <c r="H53" t="s">
        <v>29</v>
      </c>
      <c r="I53" t="s">
        <v>27</v>
      </c>
      <c r="J53" s="3">
        <v>180501</v>
      </c>
      <c r="K53" t="s">
        <v>30</v>
      </c>
      <c r="L53" t="s">
        <v>327</v>
      </c>
      <c r="M53" t="s">
        <v>32</v>
      </c>
      <c r="N53" t="s">
        <v>74</v>
      </c>
      <c r="O53" t="s">
        <v>109</v>
      </c>
      <c r="P53" s="2">
        <v>1744680</v>
      </c>
      <c r="Q53" s="2">
        <v>1744680</v>
      </c>
      <c r="R53" t="s">
        <v>328</v>
      </c>
      <c r="S53" t="s">
        <v>323</v>
      </c>
      <c r="T53" t="s">
        <v>37</v>
      </c>
      <c r="X53" s="5" t="s">
        <v>326</v>
      </c>
    </row>
    <row r="54" spans="1:24" ht="15" thickBot="1">
      <c r="A54" t="s">
        <v>329</v>
      </c>
      <c r="B54" t="s">
        <v>330</v>
      </c>
      <c r="C54" t="s">
        <v>331</v>
      </c>
      <c r="F54" t="s">
        <v>27</v>
      </c>
      <c r="G54" t="s">
        <v>28</v>
      </c>
      <c r="H54" t="s">
        <v>29</v>
      </c>
      <c r="I54" t="s">
        <v>27</v>
      </c>
      <c r="J54" s="3">
        <v>180501</v>
      </c>
      <c r="K54" t="s">
        <v>30</v>
      </c>
      <c r="L54" t="s">
        <v>332</v>
      </c>
      <c r="M54" t="s">
        <v>32</v>
      </c>
      <c r="N54" t="s">
        <v>74</v>
      </c>
      <c r="O54" t="s">
        <v>109</v>
      </c>
      <c r="P54" s="2">
        <v>3673360</v>
      </c>
      <c r="Q54" s="2">
        <v>3673360</v>
      </c>
      <c r="R54" t="s">
        <v>333</v>
      </c>
      <c r="S54" t="s">
        <v>323</v>
      </c>
      <c r="T54" t="s">
        <v>37</v>
      </c>
      <c r="X54" s="5" t="s">
        <v>331</v>
      </c>
    </row>
    <row r="55" spans="1:24" ht="15" thickBot="1">
      <c r="A55" t="s">
        <v>334</v>
      </c>
      <c r="B55" t="s">
        <v>335</v>
      </c>
      <c r="C55" t="s">
        <v>320</v>
      </c>
      <c r="F55" t="s">
        <v>27</v>
      </c>
      <c r="G55" t="s">
        <v>28</v>
      </c>
      <c r="I55" t="s">
        <v>27</v>
      </c>
      <c r="J55" s="3">
        <v>180501</v>
      </c>
      <c r="K55" t="s">
        <v>30</v>
      </c>
      <c r="L55" t="s">
        <v>336</v>
      </c>
      <c r="M55" t="s">
        <v>32</v>
      </c>
      <c r="N55" t="s">
        <v>74</v>
      </c>
      <c r="O55" t="s">
        <v>109</v>
      </c>
      <c r="P55" s="2">
        <v>1243300</v>
      </c>
      <c r="Q55" s="2">
        <v>1243300</v>
      </c>
      <c r="R55" t="s">
        <v>337</v>
      </c>
      <c r="S55" t="s">
        <v>323</v>
      </c>
      <c r="T55" t="s">
        <v>37</v>
      </c>
      <c r="X55" s="5" t="s">
        <v>320</v>
      </c>
    </row>
    <row r="56" spans="1:24" ht="15" thickBot="1">
      <c r="A56" t="s">
        <v>338</v>
      </c>
      <c r="B56" t="s">
        <v>339</v>
      </c>
      <c r="C56" t="s">
        <v>340</v>
      </c>
      <c r="F56" t="s">
        <v>27</v>
      </c>
      <c r="G56" t="s">
        <v>28</v>
      </c>
      <c r="H56" t="s">
        <v>219</v>
      </c>
      <c r="I56" t="s">
        <v>27</v>
      </c>
      <c r="J56" s="3">
        <v>180501</v>
      </c>
      <c r="K56" t="s">
        <v>30</v>
      </c>
      <c r="L56" t="s">
        <v>341</v>
      </c>
      <c r="M56" t="s">
        <v>32</v>
      </c>
      <c r="N56" t="s">
        <v>74</v>
      </c>
      <c r="O56" t="s">
        <v>109</v>
      </c>
      <c r="P56" s="2">
        <v>10000</v>
      </c>
      <c r="Q56" s="2">
        <v>10000</v>
      </c>
      <c r="R56" t="s">
        <v>342</v>
      </c>
      <c r="S56" t="s">
        <v>222</v>
      </c>
      <c r="T56" t="s">
        <v>178</v>
      </c>
      <c r="V56" t="s">
        <v>343</v>
      </c>
      <c r="W56" t="s">
        <v>344</v>
      </c>
      <c r="X56" s="5" t="s">
        <v>340</v>
      </c>
    </row>
    <row r="57" spans="1:24" ht="15" thickBot="1">
      <c r="A57" t="s">
        <v>216</v>
      </c>
      <c r="B57" t="s">
        <v>345</v>
      </c>
      <c r="C57" t="s">
        <v>346</v>
      </c>
      <c r="F57" t="s">
        <v>27</v>
      </c>
      <c r="G57" t="s">
        <v>28</v>
      </c>
      <c r="H57" t="s">
        <v>219</v>
      </c>
      <c r="I57" t="s">
        <v>27</v>
      </c>
      <c r="J57" s="3">
        <v>180501</v>
      </c>
      <c r="K57" t="s">
        <v>30</v>
      </c>
      <c r="L57" t="s">
        <v>347</v>
      </c>
      <c r="M57" t="s">
        <v>32</v>
      </c>
      <c r="N57" t="s">
        <v>58</v>
      </c>
      <c r="O57" t="s">
        <v>109</v>
      </c>
      <c r="P57" s="2">
        <v>12035500</v>
      </c>
      <c r="Q57" s="2">
        <v>12035500</v>
      </c>
      <c r="R57" t="s">
        <v>221</v>
      </c>
      <c r="S57" t="s">
        <v>222</v>
      </c>
      <c r="T57" t="s">
        <v>178</v>
      </c>
      <c r="X57" s="5" t="s">
        <v>346</v>
      </c>
    </row>
    <row r="58" spans="1:24" ht="15" thickBot="1">
      <c r="A58" t="s">
        <v>348</v>
      </c>
      <c r="B58" t="s">
        <v>349</v>
      </c>
      <c r="C58" t="s">
        <v>350</v>
      </c>
      <c r="F58" t="s">
        <v>27</v>
      </c>
      <c r="G58" t="s">
        <v>28</v>
      </c>
      <c r="H58" t="s">
        <v>219</v>
      </c>
      <c r="I58" t="s">
        <v>27</v>
      </c>
      <c r="J58" s="3">
        <v>180501</v>
      </c>
      <c r="K58" t="s">
        <v>30</v>
      </c>
      <c r="L58" t="s">
        <v>351</v>
      </c>
      <c r="M58" t="s">
        <v>32</v>
      </c>
      <c r="N58" t="s">
        <v>207</v>
      </c>
      <c r="O58" t="s">
        <v>109</v>
      </c>
      <c r="P58" s="2">
        <v>15000</v>
      </c>
      <c r="Q58" s="2">
        <v>15000</v>
      </c>
      <c r="R58" t="s">
        <v>352</v>
      </c>
      <c r="S58" t="s">
        <v>222</v>
      </c>
      <c r="T58" t="s">
        <v>178</v>
      </c>
      <c r="X58" s="5" t="s">
        <v>350</v>
      </c>
    </row>
    <row r="59" spans="1:24" ht="15" thickBot="1">
      <c r="A59" t="s">
        <v>353</v>
      </c>
      <c r="B59" t="s">
        <v>354</v>
      </c>
      <c r="C59" t="s">
        <v>355</v>
      </c>
      <c r="F59" t="s">
        <v>27</v>
      </c>
      <c r="G59" t="s">
        <v>28</v>
      </c>
      <c r="H59" t="s">
        <v>29</v>
      </c>
      <c r="I59" t="s">
        <v>27</v>
      </c>
      <c r="J59" s="3">
        <v>180501</v>
      </c>
      <c r="K59" t="s">
        <v>30</v>
      </c>
      <c r="L59" t="s">
        <v>356</v>
      </c>
      <c r="M59" t="s">
        <v>32</v>
      </c>
      <c r="N59" t="s">
        <v>357</v>
      </c>
      <c r="O59" t="s">
        <v>109</v>
      </c>
      <c r="P59" s="2">
        <v>49000</v>
      </c>
      <c r="Q59" s="2">
        <v>49000</v>
      </c>
      <c r="R59" t="s">
        <v>358</v>
      </c>
      <c r="S59" t="s">
        <v>222</v>
      </c>
      <c r="T59" t="s">
        <v>178</v>
      </c>
      <c r="X59" s="5" t="s">
        <v>355</v>
      </c>
    </row>
    <row r="60" spans="1:24" ht="15" thickBot="1">
      <c r="A60" t="s">
        <v>359</v>
      </c>
      <c r="B60" t="s">
        <v>360</v>
      </c>
      <c r="C60" t="s">
        <v>361</v>
      </c>
      <c r="F60" t="s">
        <v>27</v>
      </c>
      <c r="G60" t="s">
        <v>28</v>
      </c>
      <c r="H60" t="s">
        <v>219</v>
      </c>
      <c r="I60" t="s">
        <v>27</v>
      </c>
      <c r="J60" s="3">
        <v>180501</v>
      </c>
      <c r="K60" t="s">
        <v>30</v>
      </c>
      <c r="L60" t="s">
        <v>362</v>
      </c>
      <c r="M60" t="s">
        <v>32</v>
      </c>
      <c r="N60" t="s">
        <v>58</v>
      </c>
      <c r="O60" t="s">
        <v>357</v>
      </c>
      <c r="P60" s="2">
        <v>16540</v>
      </c>
      <c r="Q60" s="2">
        <v>16540</v>
      </c>
      <c r="R60" t="s">
        <v>363</v>
      </c>
      <c r="S60" t="s">
        <v>222</v>
      </c>
      <c r="T60" t="s">
        <v>178</v>
      </c>
      <c r="X60" s="5" t="s">
        <v>361</v>
      </c>
    </row>
    <row r="61" spans="1:24" ht="15" thickBot="1">
      <c r="A61" t="s">
        <v>364</v>
      </c>
      <c r="B61" t="s">
        <v>365</v>
      </c>
      <c r="C61" t="s">
        <v>366</v>
      </c>
      <c r="F61" t="s">
        <v>27</v>
      </c>
      <c r="G61" t="s">
        <v>28</v>
      </c>
      <c r="H61" t="s">
        <v>219</v>
      </c>
      <c r="I61" t="s">
        <v>27</v>
      </c>
      <c r="J61" s="3">
        <v>180501</v>
      </c>
      <c r="K61" t="s">
        <v>30</v>
      </c>
      <c r="L61" t="s">
        <v>367</v>
      </c>
      <c r="M61" t="s">
        <v>32</v>
      </c>
      <c r="N61" t="s">
        <v>368</v>
      </c>
      <c r="O61" t="s">
        <v>109</v>
      </c>
      <c r="P61" s="2">
        <v>90350</v>
      </c>
      <c r="Q61" s="2">
        <v>90350</v>
      </c>
      <c r="R61" t="s">
        <v>369</v>
      </c>
      <c r="S61" t="s">
        <v>222</v>
      </c>
      <c r="T61" t="s">
        <v>178</v>
      </c>
      <c r="X61" s="5" t="s">
        <v>366</v>
      </c>
    </row>
    <row r="62" spans="1:24" ht="15" thickBot="1">
      <c r="A62" t="s">
        <v>370</v>
      </c>
      <c r="B62" t="s">
        <v>371</v>
      </c>
      <c r="C62" t="s">
        <v>372</v>
      </c>
      <c r="F62" t="s">
        <v>27</v>
      </c>
      <c r="G62" t="s">
        <v>28</v>
      </c>
      <c r="H62" t="s">
        <v>219</v>
      </c>
      <c r="I62" t="s">
        <v>27</v>
      </c>
      <c r="J62" s="3">
        <v>180501</v>
      </c>
      <c r="K62" t="s">
        <v>30</v>
      </c>
      <c r="L62" t="s">
        <v>373</v>
      </c>
      <c r="M62" t="s">
        <v>32</v>
      </c>
      <c r="N62" t="s">
        <v>233</v>
      </c>
      <c r="O62" t="s">
        <v>109</v>
      </c>
      <c r="P62" s="2">
        <v>40000</v>
      </c>
      <c r="Q62" s="2">
        <v>40000</v>
      </c>
      <c r="R62" t="s">
        <v>374</v>
      </c>
      <c r="S62" t="s">
        <v>222</v>
      </c>
      <c r="T62" t="s">
        <v>178</v>
      </c>
      <c r="X62" s="5" t="s">
        <v>372</v>
      </c>
    </row>
    <row r="63" spans="1:24" ht="15" thickBot="1">
      <c r="A63" t="s">
        <v>375</v>
      </c>
      <c r="B63" t="s">
        <v>376</v>
      </c>
      <c r="C63" t="s">
        <v>377</v>
      </c>
      <c r="F63" t="s">
        <v>27</v>
      </c>
      <c r="G63" t="s">
        <v>28</v>
      </c>
      <c r="H63" t="s">
        <v>219</v>
      </c>
      <c r="I63" t="s">
        <v>27</v>
      </c>
      <c r="J63" s="3">
        <v>180501</v>
      </c>
      <c r="K63" t="s">
        <v>30</v>
      </c>
      <c r="L63" t="s">
        <v>378</v>
      </c>
      <c r="M63" t="s">
        <v>32</v>
      </c>
      <c r="N63" t="s">
        <v>58</v>
      </c>
      <c r="O63" t="s">
        <v>109</v>
      </c>
      <c r="P63" s="2">
        <v>100000</v>
      </c>
      <c r="Q63" s="2">
        <v>100000</v>
      </c>
      <c r="R63" t="s">
        <v>379</v>
      </c>
      <c r="S63" t="s">
        <v>222</v>
      </c>
      <c r="T63" t="s">
        <v>178</v>
      </c>
      <c r="X63" s="5" t="s">
        <v>377</v>
      </c>
    </row>
    <row r="64" spans="1:24" ht="15" thickBot="1">
      <c r="A64" t="s">
        <v>380</v>
      </c>
      <c r="B64" t="s">
        <v>381</v>
      </c>
      <c r="C64" t="s">
        <v>382</v>
      </c>
      <c r="F64" t="s">
        <v>27</v>
      </c>
      <c r="G64" t="s">
        <v>28</v>
      </c>
      <c r="H64" t="s">
        <v>29</v>
      </c>
      <c r="I64" t="s">
        <v>27</v>
      </c>
      <c r="J64" s="3">
        <v>180501</v>
      </c>
      <c r="K64" t="s">
        <v>30</v>
      </c>
      <c r="L64" t="s">
        <v>383</v>
      </c>
      <c r="M64" t="s">
        <v>32</v>
      </c>
      <c r="N64" t="s">
        <v>58</v>
      </c>
      <c r="O64" t="s">
        <v>109</v>
      </c>
      <c r="P64" s="2">
        <v>12000</v>
      </c>
      <c r="Q64" s="2">
        <v>12000</v>
      </c>
      <c r="R64" t="s">
        <v>384</v>
      </c>
      <c r="S64" t="s">
        <v>222</v>
      </c>
      <c r="T64" t="s">
        <v>178</v>
      </c>
      <c r="X64" s="5" t="s">
        <v>382</v>
      </c>
    </row>
    <row r="65" spans="1:24" ht="15" thickBot="1">
      <c r="A65" t="s">
        <v>385</v>
      </c>
      <c r="B65" t="s">
        <v>386</v>
      </c>
      <c r="C65" t="s">
        <v>387</v>
      </c>
      <c r="F65" t="s">
        <v>27</v>
      </c>
      <c r="G65" t="s">
        <v>28</v>
      </c>
      <c r="H65" t="s">
        <v>219</v>
      </c>
      <c r="I65" t="s">
        <v>27</v>
      </c>
      <c r="J65" s="3">
        <v>180501</v>
      </c>
      <c r="K65" t="s">
        <v>30</v>
      </c>
      <c r="L65" t="s">
        <v>388</v>
      </c>
      <c r="M65" t="s">
        <v>32</v>
      </c>
      <c r="N65" t="s">
        <v>389</v>
      </c>
      <c r="O65" t="s">
        <v>207</v>
      </c>
      <c r="P65" s="2">
        <v>15600</v>
      </c>
      <c r="Q65" s="2">
        <v>15560</v>
      </c>
      <c r="R65" t="s">
        <v>390</v>
      </c>
      <c r="S65" t="s">
        <v>222</v>
      </c>
      <c r="T65" t="s">
        <v>178</v>
      </c>
      <c r="V65" t="s">
        <v>343</v>
      </c>
      <c r="W65" t="s">
        <v>391</v>
      </c>
      <c r="X65" s="5" t="s">
        <v>387</v>
      </c>
    </row>
    <row r="66" spans="1:24" ht="15" thickBot="1">
      <c r="A66" t="s">
        <v>392</v>
      </c>
      <c r="B66" t="s">
        <v>393</v>
      </c>
      <c r="C66" t="s">
        <v>237</v>
      </c>
      <c r="F66" t="s">
        <v>27</v>
      </c>
      <c r="G66" t="s">
        <v>28</v>
      </c>
      <c r="H66" t="s">
        <v>219</v>
      </c>
      <c r="I66" t="s">
        <v>27</v>
      </c>
      <c r="J66" s="3">
        <v>180501</v>
      </c>
      <c r="K66" t="s">
        <v>30</v>
      </c>
      <c r="L66" t="s">
        <v>394</v>
      </c>
      <c r="M66" t="s">
        <v>32</v>
      </c>
      <c r="N66" t="s">
        <v>58</v>
      </c>
      <c r="O66" t="s">
        <v>109</v>
      </c>
      <c r="P66" s="2">
        <v>15000</v>
      </c>
      <c r="Q66" s="2">
        <v>15000</v>
      </c>
      <c r="R66" t="s">
        <v>395</v>
      </c>
      <c r="S66" t="s">
        <v>222</v>
      </c>
      <c r="T66" t="s">
        <v>178</v>
      </c>
      <c r="V66" t="s">
        <v>343</v>
      </c>
      <c r="W66" t="s">
        <v>391</v>
      </c>
      <c r="X66" s="5" t="s">
        <v>237</v>
      </c>
    </row>
    <row r="67" spans="1:24" ht="15" thickBot="1">
      <c r="A67" t="s">
        <v>396</v>
      </c>
      <c r="B67" t="s">
        <v>397</v>
      </c>
      <c r="C67" t="s">
        <v>398</v>
      </c>
      <c r="F67" t="s">
        <v>27</v>
      </c>
      <c r="G67" t="s">
        <v>28</v>
      </c>
      <c r="I67" t="s">
        <v>27</v>
      </c>
      <c r="J67" s="3">
        <v>180501</v>
      </c>
      <c r="K67" t="s">
        <v>30</v>
      </c>
      <c r="L67" t="s">
        <v>399</v>
      </c>
      <c r="M67" t="s">
        <v>32</v>
      </c>
      <c r="N67" t="s">
        <v>400</v>
      </c>
      <c r="O67" t="s">
        <v>401</v>
      </c>
      <c r="P67" s="2">
        <v>900000</v>
      </c>
      <c r="Q67" s="3">
        <v>0</v>
      </c>
      <c r="R67" t="s">
        <v>45</v>
      </c>
      <c r="S67" t="s">
        <v>36</v>
      </c>
      <c r="T67" t="s">
        <v>37</v>
      </c>
      <c r="U67" t="s">
        <v>402</v>
      </c>
      <c r="V67" t="s">
        <v>403</v>
      </c>
      <c r="W67" t="s">
        <v>404</v>
      </c>
      <c r="X67" s="5" t="s">
        <v>398</v>
      </c>
    </row>
    <row r="68" spans="1:24" ht="15" thickBot="1">
      <c r="A68" t="s">
        <v>396</v>
      </c>
      <c r="B68" t="s">
        <v>405</v>
      </c>
      <c r="C68" t="s">
        <v>406</v>
      </c>
      <c r="F68" t="s">
        <v>27</v>
      </c>
      <c r="G68" t="s">
        <v>28</v>
      </c>
      <c r="I68" t="s">
        <v>27</v>
      </c>
      <c r="J68" s="3">
        <v>180501</v>
      </c>
      <c r="K68" t="s">
        <v>30</v>
      </c>
      <c r="L68" t="s">
        <v>407</v>
      </c>
      <c r="M68" t="s">
        <v>32</v>
      </c>
      <c r="N68" t="s">
        <v>408</v>
      </c>
      <c r="O68" t="s">
        <v>64</v>
      </c>
      <c r="P68" s="2">
        <v>8000000</v>
      </c>
      <c r="Q68" s="3">
        <v>0</v>
      </c>
      <c r="R68" t="s">
        <v>45</v>
      </c>
      <c r="S68" t="s">
        <v>36</v>
      </c>
      <c r="T68" t="s">
        <v>37</v>
      </c>
      <c r="U68" t="s">
        <v>409</v>
      </c>
      <c r="V68" t="s">
        <v>410</v>
      </c>
      <c r="W68" t="s">
        <v>411</v>
      </c>
      <c r="X68" s="5" t="s">
        <v>406</v>
      </c>
    </row>
    <row r="69" spans="1:24" ht="15" thickBot="1">
      <c r="A69" t="s">
        <v>412</v>
      </c>
      <c r="B69" t="s">
        <v>413</v>
      </c>
      <c r="C69" t="s">
        <v>414</v>
      </c>
      <c r="F69" t="s">
        <v>27</v>
      </c>
      <c r="G69" t="s">
        <v>28</v>
      </c>
      <c r="I69" t="s">
        <v>27</v>
      </c>
      <c r="J69" s="3">
        <v>180501</v>
      </c>
      <c r="K69" t="s">
        <v>30</v>
      </c>
      <c r="L69" t="s">
        <v>415</v>
      </c>
      <c r="M69" t="s">
        <v>32</v>
      </c>
      <c r="N69" t="s">
        <v>408</v>
      </c>
      <c r="O69" t="s">
        <v>64</v>
      </c>
      <c r="P69" s="2">
        <v>9000000</v>
      </c>
      <c r="Q69" s="3">
        <v>0</v>
      </c>
      <c r="R69" t="s">
        <v>416</v>
      </c>
      <c r="S69" t="s">
        <v>147</v>
      </c>
      <c r="T69" t="s">
        <v>118</v>
      </c>
      <c r="U69" t="s">
        <v>409</v>
      </c>
      <c r="V69" t="s">
        <v>410</v>
      </c>
      <c r="W69" t="s">
        <v>417</v>
      </c>
      <c r="X69" s="5" t="s">
        <v>414</v>
      </c>
    </row>
    <row r="70" spans="1:24" ht="15" thickBot="1">
      <c r="A70" t="s">
        <v>396</v>
      </c>
      <c r="B70" t="s">
        <v>418</v>
      </c>
      <c r="C70" t="s">
        <v>199</v>
      </c>
      <c r="F70" t="s">
        <v>27</v>
      </c>
      <c r="G70" t="s">
        <v>28</v>
      </c>
      <c r="I70" t="s">
        <v>27</v>
      </c>
      <c r="J70" s="3">
        <v>180501</v>
      </c>
      <c r="K70" t="s">
        <v>30</v>
      </c>
      <c r="L70" t="s">
        <v>419</v>
      </c>
      <c r="M70" t="s">
        <v>32</v>
      </c>
      <c r="N70" t="s">
        <v>408</v>
      </c>
      <c r="O70" t="s">
        <v>64</v>
      </c>
      <c r="P70" s="2">
        <v>7000000</v>
      </c>
      <c r="Q70" s="3">
        <v>0</v>
      </c>
      <c r="R70" t="s">
        <v>45</v>
      </c>
      <c r="S70" t="s">
        <v>36</v>
      </c>
      <c r="T70" t="s">
        <v>37</v>
      </c>
      <c r="U70" t="s">
        <v>402</v>
      </c>
      <c r="V70" t="s">
        <v>420</v>
      </c>
      <c r="W70" t="s">
        <v>421</v>
      </c>
      <c r="X70" s="5" t="s">
        <v>199</v>
      </c>
    </row>
    <row r="71" spans="1:24" ht="15" thickBot="1">
      <c r="A71" t="s">
        <v>396</v>
      </c>
      <c r="B71" t="s">
        <v>422</v>
      </c>
      <c r="C71" t="s">
        <v>423</v>
      </c>
      <c r="F71" t="s">
        <v>27</v>
      </c>
      <c r="G71" t="s">
        <v>28</v>
      </c>
      <c r="I71" t="s">
        <v>27</v>
      </c>
      <c r="J71" s="3">
        <v>180501</v>
      </c>
      <c r="K71" t="s">
        <v>30</v>
      </c>
      <c r="L71" t="s">
        <v>424</v>
      </c>
      <c r="M71" t="s">
        <v>32</v>
      </c>
      <c r="N71" t="s">
        <v>408</v>
      </c>
      <c r="O71" t="s">
        <v>64</v>
      </c>
      <c r="P71" s="2">
        <v>3000000</v>
      </c>
      <c r="Q71" s="3">
        <v>0</v>
      </c>
      <c r="R71" t="s">
        <v>45</v>
      </c>
      <c r="S71" t="s">
        <v>36</v>
      </c>
      <c r="T71" t="s">
        <v>37</v>
      </c>
      <c r="U71" t="s">
        <v>402</v>
      </c>
      <c r="V71" t="s">
        <v>420</v>
      </c>
      <c r="W71" t="s">
        <v>425</v>
      </c>
      <c r="X71" s="5" t="s">
        <v>423</v>
      </c>
    </row>
    <row r="72" spans="1:24" ht="15" thickBot="1">
      <c r="A72" t="s">
        <v>412</v>
      </c>
      <c r="B72" t="s">
        <v>426</v>
      </c>
      <c r="C72" t="s">
        <v>427</v>
      </c>
      <c r="F72" t="s">
        <v>27</v>
      </c>
      <c r="G72" t="s">
        <v>28</v>
      </c>
      <c r="I72" t="s">
        <v>27</v>
      </c>
      <c r="J72" s="3">
        <v>180501</v>
      </c>
      <c r="K72" t="s">
        <v>30</v>
      </c>
      <c r="L72" t="s">
        <v>428</v>
      </c>
      <c r="M72" t="s">
        <v>32</v>
      </c>
      <c r="N72" t="s">
        <v>170</v>
      </c>
      <c r="O72" t="s">
        <v>429</v>
      </c>
      <c r="P72" s="2">
        <v>40000000</v>
      </c>
      <c r="Q72" s="3">
        <v>0</v>
      </c>
      <c r="R72" t="s">
        <v>416</v>
      </c>
      <c r="S72" t="s">
        <v>147</v>
      </c>
      <c r="T72" t="s">
        <v>118</v>
      </c>
      <c r="U72" t="s">
        <v>402</v>
      </c>
      <c r="V72" t="s">
        <v>403</v>
      </c>
      <c r="W72" t="s">
        <v>404</v>
      </c>
      <c r="X72" s="5" t="s">
        <v>427</v>
      </c>
    </row>
    <row r="73" spans="1:24" ht="15" thickBot="1">
      <c r="A73" t="s">
        <v>430</v>
      </c>
      <c r="B73" t="s">
        <v>431</v>
      </c>
      <c r="C73" t="s">
        <v>432</v>
      </c>
      <c r="F73" t="s">
        <v>27</v>
      </c>
      <c r="G73" t="s">
        <v>28</v>
      </c>
      <c r="I73" t="s">
        <v>27</v>
      </c>
      <c r="J73" s="3">
        <v>180501</v>
      </c>
      <c r="K73" t="s">
        <v>30</v>
      </c>
      <c r="L73" t="s">
        <v>433</v>
      </c>
      <c r="M73" t="s">
        <v>32</v>
      </c>
      <c r="N73" t="s">
        <v>408</v>
      </c>
      <c r="O73" t="s">
        <v>64</v>
      </c>
      <c r="P73" s="2">
        <v>38414600</v>
      </c>
      <c r="Q73" s="2">
        <v>38414600</v>
      </c>
      <c r="R73" t="s">
        <v>45</v>
      </c>
      <c r="S73" t="s">
        <v>84</v>
      </c>
      <c r="T73" t="s">
        <v>37</v>
      </c>
      <c r="U73" t="s">
        <v>402</v>
      </c>
      <c r="V73" t="s">
        <v>343</v>
      </c>
      <c r="W73" t="s">
        <v>344</v>
      </c>
      <c r="X73" s="5" t="s">
        <v>432</v>
      </c>
    </row>
    <row r="74" spans="1:24" ht="15" thickBot="1">
      <c r="A74" t="s">
        <v>430</v>
      </c>
      <c r="B74" t="s">
        <v>434</v>
      </c>
      <c r="C74" t="s">
        <v>80</v>
      </c>
      <c r="F74" t="s">
        <v>27</v>
      </c>
      <c r="G74" t="s">
        <v>28</v>
      </c>
      <c r="I74" t="s">
        <v>27</v>
      </c>
      <c r="J74" s="3">
        <v>180501</v>
      </c>
      <c r="K74" t="s">
        <v>30</v>
      </c>
      <c r="L74" t="s">
        <v>435</v>
      </c>
      <c r="M74" t="s">
        <v>32</v>
      </c>
      <c r="N74" t="s">
        <v>408</v>
      </c>
      <c r="O74" t="s">
        <v>64</v>
      </c>
      <c r="P74" s="2">
        <v>60000000</v>
      </c>
      <c r="Q74" s="2">
        <v>60000000</v>
      </c>
      <c r="R74" t="s">
        <v>45</v>
      </c>
      <c r="S74" t="s">
        <v>84</v>
      </c>
      <c r="T74" t="s">
        <v>37</v>
      </c>
      <c r="U74" t="s">
        <v>402</v>
      </c>
      <c r="V74" t="s">
        <v>343</v>
      </c>
      <c r="W74" t="s">
        <v>344</v>
      </c>
      <c r="X74" s="5" t="s">
        <v>80</v>
      </c>
    </row>
    <row r="75" spans="1:24" ht="15" thickBot="1">
      <c r="A75" t="s">
        <v>134</v>
      </c>
      <c r="B75" t="s">
        <v>436</v>
      </c>
      <c r="C75" t="s">
        <v>437</v>
      </c>
      <c r="F75" t="s">
        <v>27</v>
      </c>
      <c r="G75" t="s">
        <v>28</v>
      </c>
      <c r="I75" t="s">
        <v>27</v>
      </c>
      <c r="J75" s="3">
        <v>180501</v>
      </c>
      <c r="K75" t="s">
        <v>30</v>
      </c>
      <c r="L75" t="s">
        <v>438</v>
      </c>
      <c r="M75" t="s">
        <v>32</v>
      </c>
      <c r="N75" t="s">
        <v>408</v>
      </c>
      <c r="O75" t="s">
        <v>64</v>
      </c>
      <c r="P75" s="2">
        <v>6238500</v>
      </c>
      <c r="Q75" s="2">
        <v>6238500</v>
      </c>
      <c r="R75" t="s">
        <v>140</v>
      </c>
      <c r="S75" t="s">
        <v>141</v>
      </c>
      <c r="T75" t="s">
        <v>118</v>
      </c>
      <c r="U75" t="s">
        <v>402</v>
      </c>
      <c r="V75" t="s">
        <v>343</v>
      </c>
      <c r="W75" t="s">
        <v>344</v>
      </c>
      <c r="X75" s="5" t="s">
        <v>437</v>
      </c>
    </row>
    <row r="76" spans="1:24" ht="15" thickBot="1">
      <c r="A76" t="s">
        <v>439</v>
      </c>
      <c r="B76" t="s">
        <v>440</v>
      </c>
      <c r="C76" t="s">
        <v>441</v>
      </c>
      <c r="F76" t="s">
        <v>27</v>
      </c>
      <c r="G76" t="s">
        <v>28</v>
      </c>
      <c r="I76" t="s">
        <v>27</v>
      </c>
      <c r="J76" s="3">
        <v>180501</v>
      </c>
      <c r="K76" t="s">
        <v>30</v>
      </c>
      <c r="L76" t="s">
        <v>442</v>
      </c>
      <c r="M76" t="s">
        <v>32</v>
      </c>
      <c r="N76" t="s">
        <v>408</v>
      </c>
      <c r="O76" t="s">
        <v>64</v>
      </c>
      <c r="P76" s="2">
        <v>1028000</v>
      </c>
      <c r="Q76" s="2">
        <v>1028000</v>
      </c>
      <c r="R76" t="s">
        <v>45</v>
      </c>
      <c r="S76" t="s">
        <v>244</v>
      </c>
      <c r="T76" t="s">
        <v>37</v>
      </c>
      <c r="U76" t="s">
        <v>402</v>
      </c>
      <c r="V76" t="s">
        <v>410</v>
      </c>
      <c r="W76" t="s">
        <v>411</v>
      </c>
      <c r="X76" s="5" t="s">
        <v>441</v>
      </c>
    </row>
    <row r="77" spans="1:24" ht="15" thickBot="1">
      <c r="A77" t="s">
        <v>396</v>
      </c>
      <c r="B77" t="s">
        <v>443</v>
      </c>
      <c r="C77" t="s">
        <v>444</v>
      </c>
      <c r="F77" t="s">
        <v>27</v>
      </c>
      <c r="G77" t="s">
        <v>28</v>
      </c>
      <c r="I77" t="s">
        <v>27</v>
      </c>
      <c r="J77" s="3">
        <v>180501</v>
      </c>
      <c r="K77" t="s">
        <v>30</v>
      </c>
      <c r="L77" t="s">
        <v>445</v>
      </c>
      <c r="M77" t="s">
        <v>32</v>
      </c>
      <c r="N77" t="s">
        <v>408</v>
      </c>
      <c r="O77" t="s">
        <v>64</v>
      </c>
      <c r="P77" s="2">
        <v>42000000</v>
      </c>
      <c r="Q77" s="3">
        <v>0</v>
      </c>
      <c r="R77" t="s">
        <v>45</v>
      </c>
      <c r="S77" t="s">
        <v>36</v>
      </c>
      <c r="T77" t="s">
        <v>37</v>
      </c>
      <c r="U77" t="s">
        <v>402</v>
      </c>
      <c r="V77" t="s">
        <v>403</v>
      </c>
      <c r="W77" t="s">
        <v>446</v>
      </c>
      <c r="X77" s="5" t="s">
        <v>444</v>
      </c>
    </row>
    <row r="78" spans="1:24" ht="15" thickBot="1">
      <c r="A78" t="s">
        <v>447</v>
      </c>
      <c r="B78" t="s">
        <v>448</v>
      </c>
      <c r="C78" t="s">
        <v>449</v>
      </c>
      <c r="F78" t="s">
        <v>27</v>
      </c>
      <c r="G78" t="s">
        <v>174</v>
      </c>
      <c r="H78" t="s">
        <v>29</v>
      </c>
      <c r="I78" t="s">
        <v>27</v>
      </c>
      <c r="J78" s="3">
        <v>180501</v>
      </c>
      <c r="K78" t="s">
        <v>30</v>
      </c>
      <c r="L78" t="s">
        <v>450</v>
      </c>
      <c r="M78" t="s">
        <v>32</v>
      </c>
      <c r="N78" t="s">
        <v>233</v>
      </c>
      <c r="O78" t="s">
        <v>109</v>
      </c>
      <c r="P78" s="2">
        <v>183050</v>
      </c>
      <c r="Q78" s="2">
        <v>183050</v>
      </c>
      <c r="R78" t="s">
        <v>451</v>
      </c>
      <c r="S78" t="s">
        <v>269</v>
      </c>
      <c r="T78" t="s">
        <v>178</v>
      </c>
      <c r="V78" t="s">
        <v>343</v>
      </c>
      <c r="W78" t="s">
        <v>344</v>
      </c>
      <c r="X78" s="5" t="s">
        <v>449</v>
      </c>
    </row>
    <row r="79" spans="1:24" ht="15" thickBot="1">
      <c r="A79" t="s">
        <v>452</v>
      </c>
      <c r="B79" t="s">
        <v>453</v>
      </c>
      <c r="C79" t="s">
        <v>454</v>
      </c>
      <c r="F79" t="s">
        <v>27</v>
      </c>
      <c r="G79" t="s">
        <v>28</v>
      </c>
      <c r="H79" t="s">
        <v>29</v>
      </c>
      <c r="I79" t="s">
        <v>27</v>
      </c>
      <c r="J79" s="3">
        <v>180501</v>
      </c>
      <c r="K79" t="s">
        <v>30</v>
      </c>
      <c r="L79" t="s">
        <v>455</v>
      </c>
      <c r="M79" t="s">
        <v>32</v>
      </c>
      <c r="N79" t="s">
        <v>456</v>
      </c>
      <c r="O79" t="s">
        <v>456</v>
      </c>
      <c r="P79" s="2">
        <v>19000</v>
      </c>
      <c r="Q79" s="2">
        <v>19000</v>
      </c>
      <c r="R79" t="s">
        <v>457</v>
      </c>
      <c r="S79" t="s">
        <v>222</v>
      </c>
      <c r="T79" t="s">
        <v>178</v>
      </c>
      <c r="V79" t="s">
        <v>343</v>
      </c>
      <c r="W79" t="s">
        <v>344</v>
      </c>
      <c r="X79" s="5" t="s">
        <v>454</v>
      </c>
    </row>
    <row r="80" spans="1:24" ht="15" thickBot="1">
      <c r="A80" t="s">
        <v>458</v>
      </c>
      <c r="B80" t="s">
        <v>459</v>
      </c>
      <c r="C80" t="s">
        <v>460</v>
      </c>
      <c r="F80" t="s">
        <v>27</v>
      </c>
      <c r="G80" t="s">
        <v>28</v>
      </c>
      <c r="H80" t="s">
        <v>219</v>
      </c>
      <c r="I80" t="s">
        <v>27</v>
      </c>
      <c r="J80" s="3">
        <v>180501</v>
      </c>
      <c r="K80" t="s">
        <v>30</v>
      </c>
      <c r="L80" t="s">
        <v>461</v>
      </c>
      <c r="M80" t="s">
        <v>32</v>
      </c>
      <c r="N80" t="s">
        <v>58</v>
      </c>
      <c r="O80" t="s">
        <v>109</v>
      </c>
      <c r="P80" s="2">
        <v>386800</v>
      </c>
      <c r="Q80" s="2">
        <v>386800</v>
      </c>
      <c r="R80" t="s">
        <v>462</v>
      </c>
      <c r="S80" t="s">
        <v>222</v>
      </c>
      <c r="T80" t="s">
        <v>178</v>
      </c>
      <c r="V80" t="s">
        <v>403</v>
      </c>
      <c r="W80" t="s">
        <v>463</v>
      </c>
      <c r="X80" s="5" t="s">
        <v>958</v>
      </c>
    </row>
    <row r="81" spans="1:24" ht="15" thickBot="1">
      <c r="A81" t="s">
        <v>464</v>
      </c>
      <c r="B81" t="s">
        <v>465</v>
      </c>
      <c r="C81" t="s">
        <v>466</v>
      </c>
      <c r="F81" t="s">
        <v>27</v>
      </c>
      <c r="G81" t="s">
        <v>122</v>
      </c>
      <c r="H81" t="s">
        <v>219</v>
      </c>
      <c r="I81" t="s">
        <v>27</v>
      </c>
      <c r="J81" s="3">
        <v>180501</v>
      </c>
      <c r="K81" t="s">
        <v>30</v>
      </c>
      <c r="L81" t="s">
        <v>467</v>
      </c>
      <c r="M81" t="s">
        <v>32</v>
      </c>
      <c r="N81" t="s">
        <v>207</v>
      </c>
      <c r="O81" t="s">
        <v>109</v>
      </c>
      <c r="P81" s="2">
        <v>258600</v>
      </c>
      <c r="Q81" s="2">
        <v>258600</v>
      </c>
      <c r="R81" t="s">
        <v>468</v>
      </c>
      <c r="S81" t="s">
        <v>222</v>
      </c>
      <c r="T81" t="s">
        <v>178</v>
      </c>
      <c r="V81" t="s">
        <v>343</v>
      </c>
      <c r="W81" t="s">
        <v>344</v>
      </c>
      <c r="X81" s="5" t="s">
        <v>959</v>
      </c>
    </row>
    <row r="82" spans="1:24" ht="15" thickBot="1">
      <c r="A82" t="s">
        <v>375</v>
      </c>
      <c r="B82" t="s">
        <v>469</v>
      </c>
      <c r="C82" t="s">
        <v>470</v>
      </c>
      <c r="F82" t="s">
        <v>27</v>
      </c>
      <c r="G82" t="s">
        <v>28</v>
      </c>
      <c r="H82" t="s">
        <v>219</v>
      </c>
      <c r="I82" t="s">
        <v>27</v>
      </c>
      <c r="J82" s="3">
        <v>180501</v>
      </c>
      <c r="K82" t="s">
        <v>30</v>
      </c>
      <c r="L82" t="s">
        <v>471</v>
      </c>
      <c r="M82" t="s">
        <v>32</v>
      </c>
      <c r="N82" t="s">
        <v>58</v>
      </c>
      <c r="O82" t="s">
        <v>109</v>
      </c>
      <c r="P82" s="2">
        <v>258600</v>
      </c>
      <c r="Q82" s="2">
        <v>258600</v>
      </c>
      <c r="R82" t="s">
        <v>379</v>
      </c>
      <c r="S82" t="s">
        <v>222</v>
      </c>
      <c r="T82" t="s">
        <v>178</v>
      </c>
      <c r="V82" t="s">
        <v>420</v>
      </c>
      <c r="W82" t="s">
        <v>472</v>
      </c>
      <c r="X82" s="5" t="s">
        <v>470</v>
      </c>
    </row>
    <row r="83" spans="1:24" ht="15" thickBot="1">
      <c r="A83" t="s">
        <v>473</v>
      </c>
      <c r="B83" t="s">
        <v>474</v>
      </c>
      <c r="C83" t="s">
        <v>475</v>
      </c>
      <c r="F83" t="s">
        <v>27</v>
      </c>
      <c r="G83" t="s">
        <v>28</v>
      </c>
      <c r="H83" t="s">
        <v>219</v>
      </c>
      <c r="I83" t="s">
        <v>27</v>
      </c>
      <c r="J83" s="3">
        <v>180501</v>
      </c>
      <c r="K83" t="s">
        <v>30</v>
      </c>
      <c r="L83" t="s">
        <v>476</v>
      </c>
      <c r="M83" t="s">
        <v>32</v>
      </c>
      <c r="N83" t="s">
        <v>357</v>
      </c>
      <c r="O83" t="s">
        <v>109</v>
      </c>
      <c r="P83" s="2">
        <v>465000</v>
      </c>
      <c r="Q83" s="2">
        <v>465000</v>
      </c>
      <c r="R83" t="s">
        <v>477</v>
      </c>
      <c r="S83" t="s">
        <v>222</v>
      </c>
      <c r="T83" t="s">
        <v>178</v>
      </c>
      <c r="V83" t="s">
        <v>343</v>
      </c>
      <c r="W83" t="s">
        <v>344</v>
      </c>
      <c r="X83" s="5" t="s">
        <v>475</v>
      </c>
    </row>
    <row r="84" spans="1:24" ht="15" thickBot="1">
      <c r="A84" t="s">
        <v>478</v>
      </c>
      <c r="B84" t="s">
        <v>479</v>
      </c>
      <c r="C84" t="s">
        <v>480</v>
      </c>
      <c r="F84" t="s">
        <v>27</v>
      </c>
      <c r="G84" t="s">
        <v>28</v>
      </c>
      <c r="H84" t="s">
        <v>219</v>
      </c>
      <c r="I84" t="s">
        <v>27</v>
      </c>
      <c r="J84" s="3">
        <v>180501</v>
      </c>
      <c r="K84" t="s">
        <v>30</v>
      </c>
      <c r="L84" t="s">
        <v>481</v>
      </c>
      <c r="M84" t="s">
        <v>32</v>
      </c>
      <c r="N84" t="s">
        <v>34</v>
      </c>
      <c r="O84" t="s">
        <v>166</v>
      </c>
      <c r="P84" s="2">
        <v>15000</v>
      </c>
      <c r="Q84" s="2">
        <v>15000</v>
      </c>
      <c r="R84" t="s">
        <v>482</v>
      </c>
      <c r="S84" t="s">
        <v>222</v>
      </c>
      <c r="T84" t="s">
        <v>178</v>
      </c>
      <c r="V84" t="s">
        <v>403</v>
      </c>
      <c r="W84" t="s">
        <v>483</v>
      </c>
      <c r="X84" s="5" t="s">
        <v>480</v>
      </c>
    </row>
    <row r="85" spans="1:24" ht="15" thickBot="1">
      <c r="A85" t="s">
        <v>484</v>
      </c>
      <c r="B85" t="s">
        <v>485</v>
      </c>
      <c r="C85" t="s">
        <v>486</v>
      </c>
      <c r="F85" t="s">
        <v>27</v>
      </c>
      <c r="G85" t="s">
        <v>28</v>
      </c>
      <c r="H85" t="s">
        <v>219</v>
      </c>
      <c r="I85" t="s">
        <v>27</v>
      </c>
      <c r="J85" s="3">
        <v>180501</v>
      </c>
      <c r="K85" t="s">
        <v>30</v>
      </c>
      <c r="L85" t="s">
        <v>487</v>
      </c>
      <c r="M85" t="s">
        <v>32</v>
      </c>
      <c r="N85" t="s">
        <v>233</v>
      </c>
      <c r="O85" t="s">
        <v>109</v>
      </c>
      <c r="P85" s="2">
        <v>15000</v>
      </c>
      <c r="Q85" s="2">
        <v>15000</v>
      </c>
      <c r="R85" t="s">
        <v>488</v>
      </c>
      <c r="S85" t="s">
        <v>222</v>
      </c>
      <c r="T85" t="s">
        <v>178</v>
      </c>
      <c r="V85" t="s">
        <v>343</v>
      </c>
      <c r="W85" t="s">
        <v>344</v>
      </c>
      <c r="X85" s="5" t="s">
        <v>486</v>
      </c>
    </row>
    <row r="86" spans="1:24" ht="15" thickBot="1">
      <c r="A86" t="s">
        <v>489</v>
      </c>
      <c r="B86" t="s">
        <v>490</v>
      </c>
      <c r="C86" t="s">
        <v>491</v>
      </c>
      <c r="F86" t="s">
        <v>27</v>
      </c>
      <c r="G86" t="s">
        <v>28</v>
      </c>
      <c r="H86" t="s">
        <v>219</v>
      </c>
      <c r="I86" t="s">
        <v>27</v>
      </c>
      <c r="J86" s="3">
        <v>180501</v>
      </c>
      <c r="K86" t="s">
        <v>30</v>
      </c>
      <c r="L86" t="s">
        <v>492</v>
      </c>
      <c r="M86" t="s">
        <v>32</v>
      </c>
      <c r="N86" t="s">
        <v>233</v>
      </c>
      <c r="O86" t="s">
        <v>109</v>
      </c>
      <c r="P86" s="2">
        <v>40000</v>
      </c>
      <c r="Q86" s="2">
        <v>40000</v>
      </c>
      <c r="R86" t="s">
        <v>493</v>
      </c>
      <c r="S86" t="s">
        <v>222</v>
      </c>
      <c r="T86" t="s">
        <v>178</v>
      </c>
      <c r="V86" t="s">
        <v>343</v>
      </c>
      <c r="W86" t="s">
        <v>344</v>
      </c>
      <c r="X86" s="5" t="s">
        <v>960</v>
      </c>
    </row>
    <row r="87" spans="1:24" ht="15" thickBot="1">
      <c r="A87" t="s">
        <v>494</v>
      </c>
      <c r="B87" t="s">
        <v>495</v>
      </c>
      <c r="C87" t="s">
        <v>486</v>
      </c>
      <c r="F87" t="s">
        <v>27</v>
      </c>
      <c r="G87" t="s">
        <v>28</v>
      </c>
      <c r="H87" t="s">
        <v>219</v>
      </c>
      <c r="I87" t="s">
        <v>27</v>
      </c>
      <c r="J87" s="3">
        <v>180501</v>
      </c>
      <c r="K87" t="s">
        <v>30</v>
      </c>
      <c r="L87" t="s">
        <v>496</v>
      </c>
      <c r="M87" t="s">
        <v>32</v>
      </c>
      <c r="N87" t="s">
        <v>58</v>
      </c>
      <c r="O87" t="s">
        <v>109</v>
      </c>
      <c r="P87" s="2">
        <v>15000</v>
      </c>
      <c r="Q87" s="2">
        <v>15000</v>
      </c>
      <c r="R87" t="s">
        <v>497</v>
      </c>
      <c r="S87" t="s">
        <v>222</v>
      </c>
      <c r="T87" t="s">
        <v>178</v>
      </c>
      <c r="V87" t="s">
        <v>343</v>
      </c>
      <c r="W87" t="s">
        <v>344</v>
      </c>
      <c r="X87" s="5" t="s">
        <v>486</v>
      </c>
    </row>
    <row r="88" spans="1:24" ht="15" thickBot="1">
      <c r="A88" t="s">
        <v>498</v>
      </c>
      <c r="B88" t="s">
        <v>499</v>
      </c>
      <c r="C88" t="s">
        <v>500</v>
      </c>
      <c r="F88" t="s">
        <v>27</v>
      </c>
      <c r="G88" t="s">
        <v>28</v>
      </c>
      <c r="H88" t="s">
        <v>219</v>
      </c>
      <c r="I88" t="s">
        <v>27</v>
      </c>
      <c r="J88" s="3">
        <v>180501</v>
      </c>
      <c r="K88" t="s">
        <v>30</v>
      </c>
      <c r="L88" t="s">
        <v>501</v>
      </c>
      <c r="M88" t="s">
        <v>32</v>
      </c>
      <c r="N88" t="s">
        <v>58</v>
      </c>
      <c r="O88" t="s">
        <v>189</v>
      </c>
      <c r="P88" s="2">
        <v>5000</v>
      </c>
      <c r="Q88" s="2">
        <v>5000</v>
      </c>
      <c r="R88" t="s">
        <v>502</v>
      </c>
      <c r="S88" t="s">
        <v>222</v>
      </c>
      <c r="T88" t="s">
        <v>178</v>
      </c>
      <c r="V88" t="s">
        <v>343</v>
      </c>
      <c r="W88" t="s">
        <v>344</v>
      </c>
      <c r="X88" s="5" t="s">
        <v>500</v>
      </c>
    </row>
    <row r="89" spans="1:24" ht="15" thickBot="1">
      <c r="A89" t="s">
        <v>503</v>
      </c>
      <c r="B89" t="s">
        <v>504</v>
      </c>
      <c r="C89" t="s">
        <v>505</v>
      </c>
      <c r="F89" t="s">
        <v>27</v>
      </c>
      <c r="G89" t="s">
        <v>28</v>
      </c>
      <c r="H89" t="s">
        <v>29</v>
      </c>
      <c r="I89" t="s">
        <v>27</v>
      </c>
      <c r="J89" s="3">
        <v>180501</v>
      </c>
      <c r="K89" t="s">
        <v>30</v>
      </c>
      <c r="L89" t="s">
        <v>506</v>
      </c>
      <c r="M89" t="s">
        <v>32</v>
      </c>
      <c r="N89" t="s">
        <v>58</v>
      </c>
      <c r="O89" t="s">
        <v>109</v>
      </c>
      <c r="P89" s="2">
        <v>16000</v>
      </c>
      <c r="Q89" s="2">
        <v>16000</v>
      </c>
      <c r="R89" t="s">
        <v>507</v>
      </c>
      <c r="S89" t="s">
        <v>222</v>
      </c>
      <c r="T89" t="s">
        <v>178</v>
      </c>
      <c r="V89" t="s">
        <v>343</v>
      </c>
      <c r="W89" t="s">
        <v>344</v>
      </c>
      <c r="X89" s="5" t="s">
        <v>505</v>
      </c>
    </row>
    <row r="90" spans="1:24" ht="15" thickBot="1">
      <c r="A90" t="s">
        <v>508</v>
      </c>
      <c r="B90" t="s">
        <v>509</v>
      </c>
      <c r="C90" t="s">
        <v>510</v>
      </c>
      <c r="F90" t="s">
        <v>27</v>
      </c>
      <c r="G90" t="s">
        <v>174</v>
      </c>
      <c r="I90" t="s">
        <v>27</v>
      </c>
      <c r="J90" s="3">
        <v>180501</v>
      </c>
      <c r="K90" t="s">
        <v>30</v>
      </c>
      <c r="L90" t="s">
        <v>511</v>
      </c>
      <c r="M90" t="s">
        <v>32</v>
      </c>
      <c r="N90" t="s">
        <v>233</v>
      </c>
      <c r="O90" t="s">
        <v>512</v>
      </c>
      <c r="P90" s="2">
        <v>12600</v>
      </c>
      <c r="Q90" s="2">
        <v>12600</v>
      </c>
      <c r="R90" t="s">
        <v>513</v>
      </c>
      <c r="S90" t="s">
        <v>514</v>
      </c>
      <c r="T90" t="s">
        <v>118</v>
      </c>
      <c r="V90" t="s">
        <v>343</v>
      </c>
      <c r="W90" t="s">
        <v>515</v>
      </c>
      <c r="X90" s="5" t="s">
        <v>510</v>
      </c>
    </row>
    <row r="91" spans="1:24" ht="15" thickBot="1">
      <c r="A91" t="s">
        <v>516</v>
      </c>
      <c r="B91" t="s">
        <v>517</v>
      </c>
      <c r="C91" t="s">
        <v>237</v>
      </c>
      <c r="F91" t="s">
        <v>27</v>
      </c>
      <c r="G91" t="s">
        <v>28</v>
      </c>
      <c r="H91" t="s">
        <v>29</v>
      </c>
      <c r="I91" t="s">
        <v>27</v>
      </c>
      <c r="J91" s="3">
        <v>180501</v>
      </c>
      <c r="K91" t="s">
        <v>30</v>
      </c>
      <c r="L91" t="s">
        <v>518</v>
      </c>
      <c r="M91" t="s">
        <v>32</v>
      </c>
      <c r="N91" t="s">
        <v>357</v>
      </c>
      <c r="O91" t="s">
        <v>109</v>
      </c>
      <c r="P91" s="2">
        <v>15000</v>
      </c>
      <c r="Q91" s="2">
        <v>15000</v>
      </c>
      <c r="R91" t="s">
        <v>519</v>
      </c>
      <c r="S91" t="s">
        <v>222</v>
      </c>
      <c r="T91" t="s">
        <v>178</v>
      </c>
      <c r="V91" t="s">
        <v>403</v>
      </c>
      <c r="W91" t="s">
        <v>483</v>
      </c>
      <c r="X91" s="5" t="s">
        <v>237</v>
      </c>
    </row>
    <row r="92" spans="1:24" ht="15" thickBot="1">
      <c r="A92" t="s">
        <v>520</v>
      </c>
      <c r="B92" t="s">
        <v>521</v>
      </c>
      <c r="C92" t="s">
        <v>486</v>
      </c>
      <c r="F92" t="s">
        <v>27</v>
      </c>
      <c r="G92" t="s">
        <v>28</v>
      </c>
      <c r="H92" t="s">
        <v>29</v>
      </c>
      <c r="I92" t="s">
        <v>27</v>
      </c>
      <c r="J92" s="3">
        <v>180501</v>
      </c>
      <c r="K92" t="s">
        <v>30</v>
      </c>
      <c r="L92" t="s">
        <v>522</v>
      </c>
      <c r="M92" t="s">
        <v>32</v>
      </c>
      <c r="N92" t="s">
        <v>207</v>
      </c>
      <c r="O92" t="s">
        <v>109</v>
      </c>
      <c r="P92" s="2">
        <v>15000</v>
      </c>
      <c r="Q92" s="2">
        <v>15000</v>
      </c>
      <c r="R92" t="s">
        <v>523</v>
      </c>
      <c r="S92" t="s">
        <v>222</v>
      </c>
      <c r="T92" t="s">
        <v>178</v>
      </c>
      <c r="V92" t="s">
        <v>343</v>
      </c>
      <c r="W92" t="s">
        <v>344</v>
      </c>
      <c r="X92" s="5" t="s">
        <v>486</v>
      </c>
    </row>
    <row r="93" spans="1:24" ht="15" thickBot="1">
      <c r="A93" t="s">
        <v>516</v>
      </c>
      <c r="B93" t="s">
        <v>524</v>
      </c>
      <c r="C93" t="s">
        <v>525</v>
      </c>
      <c r="F93" t="s">
        <v>27</v>
      </c>
      <c r="G93" t="s">
        <v>28</v>
      </c>
      <c r="H93" t="s">
        <v>29</v>
      </c>
      <c r="I93" t="s">
        <v>27</v>
      </c>
      <c r="J93" s="3">
        <v>180501</v>
      </c>
      <c r="K93" t="s">
        <v>30</v>
      </c>
      <c r="L93" t="s">
        <v>526</v>
      </c>
      <c r="M93" t="s">
        <v>32</v>
      </c>
      <c r="N93" t="s">
        <v>368</v>
      </c>
      <c r="O93" t="s">
        <v>109</v>
      </c>
      <c r="P93" s="2">
        <v>15000</v>
      </c>
      <c r="Q93" s="2">
        <v>15000</v>
      </c>
      <c r="R93" t="s">
        <v>519</v>
      </c>
      <c r="S93" t="s">
        <v>222</v>
      </c>
      <c r="T93" t="s">
        <v>178</v>
      </c>
      <c r="V93" t="s">
        <v>403</v>
      </c>
      <c r="W93" t="s">
        <v>483</v>
      </c>
      <c r="X93" s="5" t="s">
        <v>525</v>
      </c>
    </row>
    <row r="94" spans="1:24" ht="15" thickBot="1">
      <c r="A94" t="s">
        <v>527</v>
      </c>
      <c r="B94" t="s">
        <v>528</v>
      </c>
      <c r="C94" t="s">
        <v>529</v>
      </c>
      <c r="F94" t="s">
        <v>27</v>
      </c>
      <c r="G94" t="s">
        <v>28</v>
      </c>
      <c r="H94" t="s">
        <v>219</v>
      </c>
      <c r="I94" t="s">
        <v>27</v>
      </c>
      <c r="J94" s="3">
        <v>180501</v>
      </c>
      <c r="K94" t="s">
        <v>30</v>
      </c>
      <c r="L94" t="s">
        <v>530</v>
      </c>
      <c r="M94" t="s">
        <v>32</v>
      </c>
      <c r="N94" t="s">
        <v>233</v>
      </c>
      <c r="O94" t="s">
        <v>109</v>
      </c>
      <c r="P94" s="2">
        <v>49130</v>
      </c>
      <c r="Q94" s="2">
        <v>49130</v>
      </c>
      <c r="R94" t="s">
        <v>531</v>
      </c>
      <c r="S94" t="s">
        <v>222</v>
      </c>
      <c r="T94" t="s">
        <v>178</v>
      </c>
      <c r="V94" t="s">
        <v>343</v>
      </c>
      <c r="W94" t="s">
        <v>515</v>
      </c>
      <c r="X94" s="5" t="s">
        <v>529</v>
      </c>
    </row>
    <row r="95" spans="1:24" ht="15" thickBot="1">
      <c r="A95" t="s">
        <v>532</v>
      </c>
      <c r="B95" t="s">
        <v>533</v>
      </c>
      <c r="C95" t="s">
        <v>534</v>
      </c>
      <c r="F95" t="s">
        <v>27</v>
      </c>
      <c r="G95" t="s">
        <v>28</v>
      </c>
      <c r="H95" t="s">
        <v>219</v>
      </c>
      <c r="I95" t="s">
        <v>27</v>
      </c>
      <c r="J95" s="3">
        <v>180501</v>
      </c>
      <c r="K95" t="s">
        <v>30</v>
      </c>
      <c r="L95" t="s">
        <v>535</v>
      </c>
      <c r="M95" t="s">
        <v>32</v>
      </c>
      <c r="N95" t="s">
        <v>456</v>
      </c>
      <c r="O95" t="s">
        <v>109</v>
      </c>
      <c r="P95" s="2">
        <v>15000</v>
      </c>
      <c r="Q95" s="2">
        <v>15000</v>
      </c>
      <c r="R95" t="s">
        <v>536</v>
      </c>
      <c r="S95" t="s">
        <v>222</v>
      </c>
      <c r="T95" t="s">
        <v>178</v>
      </c>
      <c r="V95" t="s">
        <v>343</v>
      </c>
      <c r="W95" t="s">
        <v>344</v>
      </c>
      <c r="X95" s="5" t="s">
        <v>961</v>
      </c>
    </row>
    <row r="96" spans="1:24" ht="15" thickBot="1">
      <c r="A96" t="s">
        <v>537</v>
      </c>
      <c r="B96" t="s">
        <v>538</v>
      </c>
      <c r="C96" t="s">
        <v>539</v>
      </c>
      <c r="F96" t="s">
        <v>27</v>
      </c>
      <c r="G96" t="s">
        <v>28</v>
      </c>
      <c r="H96" t="s">
        <v>219</v>
      </c>
      <c r="I96" t="s">
        <v>27</v>
      </c>
      <c r="J96" s="3">
        <v>180501</v>
      </c>
      <c r="K96" t="s">
        <v>30</v>
      </c>
      <c r="L96" t="s">
        <v>540</v>
      </c>
      <c r="M96" t="s">
        <v>32</v>
      </c>
      <c r="N96" t="s">
        <v>109</v>
      </c>
      <c r="O96" t="s">
        <v>109</v>
      </c>
      <c r="P96" s="2">
        <v>10000</v>
      </c>
      <c r="Q96" s="2">
        <v>10000</v>
      </c>
      <c r="R96" t="s">
        <v>541</v>
      </c>
      <c r="S96" t="s">
        <v>269</v>
      </c>
      <c r="T96" t="s">
        <v>178</v>
      </c>
      <c r="V96" t="s">
        <v>403</v>
      </c>
      <c r="W96" t="s">
        <v>463</v>
      </c>
      <c r="X96" s="5" t="s">
        <v>539</v>
      </c>
    </row>
    <row r="97" spans="1:24" ht="15" thickBot="1">
      <c r="A97" t="s">
        <v>542</v>
      </c>
      <c r="B97" t="s">
        <v>543</v>
      </c>
      <c r="C97" t="s">
        <v>544</v>
      </c>
      <c r="F97" t="s">
        <v>27</v>
      </c>
      <c r="G97" t="s">
        <v>28</v>
      </c>
      <c r="H97" t="s">
        <v>29</v>
      </c>
      <c r="I97" t="s">
        <v>27</v>
      </c>
      <c r="J97" s="3">
        <v>180501</v>
      </c>
      <c r="K97" t="s">
        <v>30</v>
      </c>
      <c r="L97" t="s">
        <v>545</v>
      </c>
      <c r="M97" t="s">
        <v>32</v>
      </c>
      <c r="N97" t="s">
        <v>58</v>
      </c>
      <c r="O97" t="s">
        <v>109</v>
      </c>
      <c r="P97" s="2">
        <v>125008</v>
      </c>
      <c r="Q97" s="2">
        <v>125008</v>
      </c>
      <c r="R97" t="s">
        <v>546</v>
      </c>
      <c r="S97" t="s">
        <v>222</v>
      </c>
      <c r="T97" t="s">
        <v>178</v>
      </c>
      <c r="V97" t="s">
        <v>343</v>
      </c>
      <c r="W97" t="s">
        <v>515</v>
      </c>
      <c r="X97" s="5" t="s">
        <v>544</v>
      </c>
    </row>
    <row r="98" spans="1:24" ht="15" thickBot="1">
      <c r="A98" t="s">
        <v>392</v>
      </c>
      <c r="B98" t="s">
        <v>547</v>
      </c>
      <c r="C98" t="s">
        <v>548</v>
      </c>
      <c r="F98" t="s">
        <v>27</v>
      </c>
      <c r="G98" t="s">
        <v>28</v>
      </c>
      <c r="H98" t="s">
        <v>219</v>
      </c>
      <c r="I98" t="s">
        <v>27</v>
      </c>
      <c r="J98" s="3">
        <v>180501</v>
      </c>
      <c r="K98" t="s">
        <v>30</v>
      </c>
      <c r="L98" t="s">
        <v>549</v>
      </c>
      <c r="M98" t="s">
        <v>32</v>
      </c>
      <c r="N98" t="s">
        <v>109</v>
      </c>
      <c r="O98" t="s">
        <v>109</v>
      </c>
      <c r="P98" s="2">
        <v>28000</v>
      </c>
      <c r="Q98" s="2">
        <v>28000</v>
      </c>
      <c r="R98" t="s">
        <v>395</v>
      </c>
      <c r="S98" t="s">
        <v>222</v>
      </c>
      <c r="T98" t="s">
        <v>178</v>
      </c>
      <c r="V98" t="s">
        <v>403</v>
      </c>
      <c r="W98" t="s">
        <v>550</v>
      </c>
      <c r="X98" s="5" t="s">
        <v>548</v>
      </c>
    </row>
    <row r="99" spans="1:24" ht="15" thickBot="1">
      <c r="A99" t="s">
        <v>551</v>
      </c>
      <c r="B99" t="s">
        <v>552</v>
      </c>
      <c r="C99" t="s">
        <v>237</v>
      </c>
      <c r="F99" t="s">
        <v>27</v>
      </c>
      <c r="G99" t="s">
        <v>28</v>
      </c>
      <c r="H99" t="s">
        <v>29</v>
      </c>
      <c r="I99" t="s">
        <v>27</v>
      </c>
      <c r="J99" s="3">
        <v>180501</v>
      </c>
      <c r="K99" t="s">
        <v>30</v>
      </c>
      <c r="L99" t="s">
        <v>553</v>
      </c>
      <c r="M99" t="s">
        <v>32</v>
      </c>
      <c r="N99" t="s">
        <v>357</v>
      </c>
      <c r="O99" t="s">
        <v>109</v>
      </c>
      <c r="P99" s="2">
        <v>15000</v>
      </c>
      <c r="Q99" s="2">
        <v>15000</v>
      </c>
      <c r="R99" t="s">
        <v>554</v>
      </c>
      <c r="S99" t="s">
        <v>222</v>
      </c>
      <c r="T99" t="s">
        <v>178</v>
      </c>
      <c r="V99" t="s">
        <v>343</v>
      </c>
      <c r="W99" t="s">
        <v>344</v>
      </c>
      <c r="X99" s="5" t="s">
        <v>237</v>
      </c>
    </row>
    <row r="100" spans="1:24" ht="15" thickBot="1">
      <c r="A100" t="s">
        <v>555</v>
      </c>
      <c r="B100" t="s">
        <v>556</v>
      </c>
      <c r="C100" t="s">
        <v>557</v>
      </c>
      <c r="F100" t="s">
        <v>27</v>
      </c>
      <c r="G100" t="s">
        <v>28</v>
      </c>
      <c r="H100" t="s">
        <v>219</v>
      </c>
      <c r="I100" t="s">
        <v>27</v>
      </c>
      <c r="J100" s="3">
        <v>180501</v>
      </c>
      <c r="K100" t="s">
        <v>30</v>
      </c>
      <c r="L100" t="s">
        <v>558</v>
      </c>
      <c r="M100" t="s">
        <v>32</v>
      </c>
      <c r="N100" t="s">
        <v>357</v>
      </c>
      <c r="O100" t="s">
        <v>109</v>
      </c>
      <c r="P100" s="2">
        <v>164408</v>
      </c>
      <c r="Q100" s="2">
        <v>164408</v>
      </c>
      <c r="R100" t="s">
        <v>559</v>
      </c>
      <c r="S100" t="s">
        <v>222</v>
      </c>
      <c r="T100" t="s">
        <v>178</v>
      </c>
      <c r="V100" t="s">
        <v>410</v>
      </c>
      <c r="W100" t="s">
        <v>411</v>
      </c>
      <c r="X100" s="5" t="s">
        <v>557</v>
      </c>
    </row>
    <row r="101" spans="1:24" ht="15" thickBot="1">
      <c r="A101" t="s">
        <v>560</v>
      </c>
      <c r="B101" t="s">
        <v>561</v>
      </c>
      <c r="C101" t="s">
        <v>562</v>
      </c>
      <c r="F101" t="s">
        <v>27</v>
      </c>
      <c r="G101" t="s">
        <v>28</v>
      </c>
      <c r="H101" t="s">
        <v>29</v>
      </c>
      <c r="I101" t="s">
        <v>27</v>
      </c>
      <c r="J101" s="3">
        <v>180501</v>
      </c>
      <c r="K101" t="s">
        <v>30</v>
      </c>
      <c r="L101" t="s">
        <v>563</v>
      </c>
      <c r="M101" t="s">
        <v>32</v>
      </c>
      <c r="N101" t="s">
        <v>109</v>
      </c>
      <c r="O101" t="s">
        <v>109</v>
      </c>
      <c r="P101" s="2">
        <v>231250</v>
      </c>
      <c r="Q101" s="2">
        <v>231250</v>
      </c>
      <c r="R101" t="s">
        <v>564</v>
      </c>
      <c r="S101" t="s">
        <v>222</v>
      </c>
      <c r="T101" t="s">
        <v>178</v>
      </c>
      <c r="V101" t="s">
        <v>343</v>
      </c>
      <c r="W101" t="s">
        <v>344</v>
      </c>
      <c r="X101" s="5" t="s">
        <v>562</v>
      </c>
    </row>
    <row r="102" spans="1:24" ht="15" thickBot="1">
      <c r="A102" t="s">
        <v>565</v>
      </c>
      <c r="B102" t="s">
        <v>566</v>
      </c>
      <c r="C102" t="s">
        <v>355</v>
      </c>
      <c r="F102" t="s">
        <v>27</v>
      </c>
      <c r="G102" t="s">
        <v>28</v>
      </c>
      <c r="H102" t="s">
        <v>29</v>
      </c>
      <c r="I102" t="s">
        <v>27</v>
      </c>
      <c r="J102" s="3">
        <v>180501</v>
      </c>
      <c r="K102" t="s">
        <v>30</v>
      </c>
      <c r="L102" t="s">
        <v>567</v>
      </c>
      <c r="M102" t="s">
        <v>32</v>
      </c>
      <c r="N102" t="s">
        <v>58</v>
      </c>
      <c r="O102" t="s">
        <v>109</v>
      </c>
      <c r="P102" s="2">
        <v>15000</v>
      </c>
      <c r="Q102" s="2">
        <v>15000</v>
      </c>
      <c r="R102" t="s">
        <v>568</v>
      </c>
      <c r="S102" t="s">
        <v>222</v>
      </c>
      <c r="T102" t="s">
        <v>178</v>
      </c>
      <c r="V102" t="s">
        <v>343</v>
      </c>
      <c r="W102" t="s">
        <v>344</v>
      </c>
      <c r="X102" s="5" t="s">
        <v>355</v>
      </c>
    </row>
    <row r="103" spans="1:24" ht="15" thickBot="1">
      <c r="A103" t="s">
        <v>569</v>
      </c>
      <c r="B103" t="s">
        <v>570</v>
      </c>
      <c r="C103" t="s">
        <v>571</v>
      </c>
      <c r="F103" t="s">
        <v>27</v>
      </c>
      <c r="G103" t="s">
        <v>28</v>
      </c>
      <c r="H103" t="s">
        <v>29</v>
      </c>
      <c r="I103" t="s">
        <v>27</v>
      </c>
      <c r="J103" s="3">
        <v>180501</v>
      </c>
      <c r="K103" t="s">
        <v>30</v>
      </c>
      <c r="L103" t="s">
        <v>572</v>
      </c>
      <c r="M103" t="s">
        <v>32</v>
      </c>
      <c r="N103" t="s">
        <v>233</v>
      </c>
      <c r="O103" t="s">
        <v>109</v>
      </c>
      <c r="P103" s="2">
        <v>15000</v>
      </c>
      <c r="Q103" s="2">
        <v>15000</v>
      </c>
      <c r="R103" t="s">
        <v>573</v>
      </c>
      <c r="S103" t="s">
        <v>222</v>
      </c>
      <c r="T103" t="s">
        <v>178</v>
      </c>
      <c r="V103" t="s">
        <v>343</v>
      </c>
      <c r="W103" t="s">
        <v>344</v>
      </c>
      <c r="X103" s="5" t="s">
        <v>571</v>
      </c>
    </row>
    <row r="104" spans="1:24" ht="15" thickBot="1">
      <c r="A104" t="s">
        <v>574</v>
      </c>
      <c r="B104" t="s">
        <v>575</v>
      </c>
      <c r="C104" t="s">
        <v>576</v>
      </c>
      <c r="F104" t="s">
        <v>27</v>
      </c>
      <c r="G104" t="s">
        <v>28</v>
      </c>
      <c r="H104" t="s">
        <v>219</v>
      </c>
      <c r="I104" t="s">
        <v>27</v>
      </c>
      <c r="J104" s="3">
        <v>180501</v>
      </c>
      <c r="K104" t="s">
        <v>30</v>
      </c>
      <c r="L104" t="s">
        <v>577</v>
      </c>
      <c r="M104" t="s">
        <v>32</v>
      </c>
      <c r="N104" t="s">
        <v>58</v>
      </c>
      <c r="O104" t="s">
        <v>109</v>
      </c>
      <c r="P104" s="2">
        <v>1118000</v>
      </c>
      <c r="Q104" s="2">
        <v>1118000</v>
      </c>
      <c r="R104" t="s">
        <v>578</v>
      </c>
      <c r="S104" t="s">
        <v>222</v>
      </c>
      <c r="T104" t="s">
        <v>178</v>
      </c>
      <c r="V104" t="s">
        <v>343</v>
      </c>
      <c r="W104" t="s">
        <v>344</v>
      </c>
      <c r="X104" s="5" t="s">
        <v>576</v>
      </c>
    </row>
    <row r="105" spans="1:24" ht="15" thickBot="1">
      <c r="A105" t="s">
        <v>579</v>
      </c>
      <c r="B105" t="s">
        <v>580</v>
      </c>
      <c r="C105" t="s">
        <v>500</v>
      </c>
      <c r="F105" t="s">
        <v>27</v>
      </c>
      <c r="G105" t="s">
        <v>28</v>
      </c>
      <c r="H105" t="s">
        <v>29</v>
      </c>
      <c r="I105" t="s">
        <v>27</v>
      </c>
      <c r="J105" s="3">
        <v>180501</v>
      </c>
      <c r="K105" t="s">
        <v>30</v>
      </c>
      <c r="L105" t="s">
        <v>581</v>
      </c>
      <c r="M105" t="s">
        <v>32</v>
      </c>
      <c r="N105" t="s">
        <v>233</v>
      </c>
      <c r="O105" t="s">
        <v>109</v>
      </c>
      <c r="P105" s="2">
        <v>258600</v>
      </c>
      <c r="Q105" s="2">
        <v>258600</v>
      </c>
      <c r="R105" t="s">
        <v>582</v>
      </c>
      <c r="S105" t="s">
        <v>222</v>
      </c>
      <c r="T105" t="s">
        <v>178</v>
      </c>
      <c r="V105" t="s">
        <v>343</v>
      </c>
      <c r="W105" t="s">
        <v>344</v>
      </c>
      <c r="X105" s="5" t="s">
        <v>500</v>
      </c>
    </row>
    <row r="106" spans="1:24" ht="15" thickBot="1">
      <c r="A106" t="s">
        <v>583</v>
      </c>
      <c r="B106" t="s">
        <v>584</v>
      </c>
      <c r="C106" t="s">
        <v>486</v>
      </c>
      <c r="F106" t="s">
        <v>27</v>
      </c>
      <c r="G106" t="s">
        <v>28</v>
      </c>
      <c r="H106" t="s">
        <v>219</v>
      </c>
      <c r="I106" t="s">
        <v>27</v>
      </c>
      <c r="J106" s="3">
        <v>180501</v>
      </c>
      <c r="K106" t="s">
        <v>30</v>
      </c>
      <c r="L106" t="s">
        <v>585</v>
      </c>
      <c r="M106" t="s">
        <v>32</v>
      </c>
      <c r="N106" t="s">
        <v>307</v>
      </c>
      <c r="O106" t="s">
        <v>109</v>
      </c>
      <c r="P106" s="2">
        <v>15000</v>
      </c>
      <c r="Q106" s="2">
        <v>15000</v>
      </c>
      <c r="R106" t="s">
        <v>586</v>
      </c>
      <c r="S106" t="s">
        <v>222</v>
      </c>
      <c r="T106" t="s">
        <v>178</v>
      </c>
      <c r="V106" t="s">
        <v>343</v>
      </c>
      <c r="W106" t="s">
        <v>344</v>
      </c>
      <c r="X106" s="5" t="s">
        <v>486</v>
      </c>
    </row>
    <row r="107" spans="1:24" ht="15" thickBot="1">
      <c r="A107" t="s">
        <v>142</v>
      </c>
      <c r="B107" t="s">
        <v>587</v>
      </c>
      <c r="C107" t="s">
        <v>414</v>
      </c>
      <c r="F107" t="s">
        <v>27</v>
      </c>
      <c r="G107" t="s">
        <v>28</v>
      </c>
      <c r="I107" t="s">
        <v>27</v>
      </c>
      <c r="J107" s="3">
        <v>180501</v>
      </c>
      <c r="K107" t="s">
        <v>30</v>
      </c>
      <c r="L107" t="s">
        <v>588</v>
      </c>
      <c r="M107" t="s">
        <v>32</v>
      </c>
      <c r="N107" t="s">
        <v>408</v>
      </c>
      <c r="O107" t="s">
        <v>64</v>
      </c>
      <c r="P107" s="2">
        <v>14000000</v>
      </c>
      <c r="Q107" s="2">
        <v>14000000</v>
      </c>
      <c r="R107" t="s">
        <v>146</v>
      </c>
      <c r="S107" t="s">
        <v>147</v>
      </c>
      <c r="T107" t="s">
        <v>118</v>
      </c>
      <c r="U107" t="s">
        <v>589</v>
      </c>
      <c r="V107" t="s">
        <v>410</v>
      </c>
      <c r="W107" t="s">
        <v>417</v>
      </c>
      <c r="X107" s="5" t="s">
        <v>414</v>
      </c>
    </row>
    <row r="108" spans="1:24" ht="15" thickBot="1">
      <c r="A108" t="s">
        <v>590</v>
      </c>
      <c r="B108" t="s">
        <v>591</v>
      </c>
      <c r="C108" t="s">
        <v>592</v>
      </c>
      <c r="F108" t="s">
        <v>27</v>
      </c>
      <c r="G108" t="s">
        <v>28</v>
      </c>
      <c r="I108" t="s">
        <v>27</v>
      </c>
      <c r="J108" s="3">
        <v>180501</v>
      </c>
      <c r="K108" t="s">
        <v>30</v>
      </c>
      <c r="L108" t="s">
        <v>593</v>
      </c>
      <c r="M108" t="s">
        <v>32</v>
      </c>
      <c r="N108" t="s">
        <v>208</v>
      </c>
      <c r="O108" t="s">
        <v>82</v>
      </c>
      <c r="P108" s="2">
        <v>1000000</v>
      </c>
      <c r="Q108" s="2">
        <v>1000000</v>
      </c>
      <c r="R108" t="s">
        <v>594</v>
      </c>
      <c r="S108" t="s">
        <v>244</v>
      </c>
      <c r="T108" t="s">
        <v>37</v>
      </c>
      <c r="V108" t="s">
        <v>343</v>
      </c>
      <c r="W108" t="s">
        <v>344</v>
      </c>
      <c r="X108" s="5" t="s">
        <v>592</v>
      </c>
    </row>
    <row r="109" spans="1:24" ht="15" thickBot="1">
      <c r="A109" t="s">
        <v>54</v>
      </c>
      <c r="B109" t="s">
        <v>595</v>
      </c>
      <c r="C109" t="s">
        <v>596</v>
      </c>
      <c r="F109" t="s">
        <v>27</v>
      </c>
      <c r="G109" t="s">
        <v>28</v>
      </c>
      <c r="H109" t="s">
        <v>29</v>
      </c>
      <c r="I109" t="s">
        <v>27</v>
      </c>
      <c r="J109" s="3">
        <v>180501</v>
      </c>
      <c r="K109" t="s">
        <v>30</v>
      </c>
      <c r="L109" t="s">
        <v>597</v>
      </c>
      <c r="M109" t="s">
        <v>32</v>
      </c>
      <c r="N109" t="s">
        <v>166</v>
      </c>
      <c r="O109" t="s">
        <v>598</v>
      </c>
      <c r="P109" s="2">
        <v>5000000</v>
      </c>
      <c r="Q109" s="2">
        <v>5000000</v>
      </c>
      <c r="R109" t="s">
        <v>59</v>
      </c>
      <c r="S109" t="s">
        <v>36</v>
      </c>
      <c r="T109" t="s">
        <v>37</v>
      </c>
      <c r="V109" t="s">
        <v>410</v>
      </c>
      <c r="W109" t="s">
        <v>417</v>
      </c>
      <c r="X109" s="5" t="s">
        <v>596</v>
      </c>
    </row>
    <row r="110" spans="1:24" ht="15" thickBot="1">
      <c r="A110" t="s">
        <v>54</v>
      </c>
      <c r="B110" t="s">
        <v>599</v>
      </c>
      <c r="C110" t="s">
        <v>600</v>
      </c>
      <c r="F110" t="s">
        <v>27</v>
      </c>
      <c r="G110" t="s">
        <v>28</v>
      </c>
      <c r="H110" t="s">
        <v>29</v>
      </c>
      <c r="I110" t="s">
        <v>27</v>
      </c>
      <c r="J110" s="3">
        <v>180501</v>
      </c>
      <c r="K110" t="s">
        <v>30</v>
      </c>
      <c r="L110" t="s">
        <v>601</v>
      </c>
      <c r="M110" t="s">
        <v>32</v>
      </c>
      <c r="N110" t="s">
        <v>602</v>
      </c>
      <c r="O110" t="s">
        <v>603</v>
      </c>
      <c r="P110" s="2">
        <v>3316500</v>
      </c>
      <c r="Q110" s="2">
        <v>3316500</v>
      </c>
      <c r="R110" t="s">
        <v>59</v>
      </c>
      <c r="S110" t="s">
        <v>36</v>
      </c>
      <c r="T110" t="s">
        <v>37</v>
      </c>
      <c r="V110" t="s">
        <v>410</v>
      </c>
      <c r="W110" t="s">
        <v>417</v>
      </c>
      <c r="X110" s="5" t="s">
        <v>600</v>
      </c>
    </row>
    <row r="111" spans="1:24" ht="15" thickBot="1">
      <c r="A111" t="s">
        <v>590</v>
      </c>
      <c r="B111" t="s">
        <v>604</v>
      </c>
      <c r="C111" t="s">
        <v>605</v>
      </c>
      <c r="F111" t="s">
        <v>27</v>
      </c>
      <c r="G111" t="s">
        <v>28</v>
      </c>
      <c r="I111" t="s">
        <v>27</v>
      </c>
      <c r="J111" s="3">
        <v>180501</v>
      </c>
      <c r="K111" t="s">
        <v>30</v>
      </c>
      <c r="L111" t="s">
        <v>606</v>
      </c>
      <c r="M111" t="s">
        <v>32</v>
      </c>
      <c r="N111" t="s">
        <v>208</v>
      </c>
      <c r="O111" t="s">
        <v>82</v>
      </c>
      <c r="P111" s="2">
        <v>3315800</v>
      </c>
      <c r="Q111" s="2">
        <v>3315800</v>
      </c>
      <c r="R111" t="s">
        <v>594</v>
      </c>
      <c r="S111" t="s">
        <v>244</v>
      </c>
      <c r="T111" t="s">
        <v>37</v>
      </c>
      <c r="V111" t="s">
        <v>343</v>
      </c>
      <c r="W111" t="s">
        <v>391</v>
      </c>
      <c r="X111" s="5" t="s">
        <v>605</v>
      </c>
    </row>
    <row r="112" spans="1:24" ht="15" thickBot="1">
      <c r="A112" t="s">
        <v>24</v>
      </c>
      <c r="B112" t="s">
        <v>607</v>
      </c>
      <c r="C112" t="s">
        <v>608</v>
      </c>
      <c r="F112" t="s">
        <v>27</v>
      </c>
      <c r="G112" t="s">
        <v>28</v>
      </c>
      <c r="H112" t="s">
        <v>29</v>
      </c>
      <c r="I112" t="s">
        <v>27</v>
      </c>
      <c r="J112" s="3">
        <v>180501</v>
      </c>
      <c r="K112" t="s">
        <v>30</v>
      </c>
      <c r="L112" t="s">
        <v>609</v>
      </c>
      <c r="M112" t="s">
        <v>32</v>
      </c>
      <c r="N112" t="s">
        <v>166</v>
      </c>
      <c r="O112" t="s">
        <v>82</v>
      </c>
      <c r="P112" s="2">
        <v>8587800</v>
      </c>
      <c r="Q112" s="2">
        <v>8587800</v>
      </c>
      <c r="R112" t="s">
        <v>35</v>
      </c>
      <c r="S112" t="s">
        <v>36</v>
      </c>
      <c r="T112" t="s">
        <v>37</v>
      </c>
      <c r="V112" t="s">
        <v>343</v>
      </c>
      <c r="W112" t="s">
        <v>344</v>
      </c>
      <c r="X112" s="5" t="s">
        <v>608</v>
      </c>
    </row>
    <row r="113" spans="1:24" ht="15" thickBot="1">
      <c r="A113" t="s">
        <v>396</v>
      </c>
      <c r="B113" t="s">
        <v>610</v>
      </c>
      <c r="C113" t="s">
        <v>406</v>
      </c>
      <c r="F113" t="s">
        <v>27</v>
      </c>
      <c r="G113" t="s">
        <v>28</v>
      </c>
      <c r="I113" t="s">
        <v>27</v>
      </c>
      <c r="J113" s="3">
        <v>180501</v>
      </c>
      <c r="K113" t="s">
        <v>30</v>
      </c>
      <c r="L113" t="s">
        <v>611</v>
      </c>
      <c r="M113" t="s">
        <v>32</v>
      </c>
      <c r="N113" t="s">
        <v>408</v>
      </c>
      <c r="O113" t="s">
        <v>64</v>
      </c>
      <c r="P113" s="2">
        <v>8000000</v>
      </c>
      <c r="Q113" s="2">
        <v>8000000</v>
      </c>
      <c r="R113" t="s">
        <v>45</v>
      </c>
      <c r="S113" t="s">
        <v>36</v>
      </c>
      <c r="T113" t="s">
        <v>37</v>
      </c>
      <c r="U113" t="s">
        <v>589</v>
      </c>
      <c r="V113" t="s">
        <v>410</v>
      </c>
      <c r="W113" t="s">
        <v>411</v>
      </c>
      <c r="X113" s="5" t="s">
        <v>406</v>
      </c>
    </row>
    <row r="114" spans="1:24" ht="15" thickBot="1">
      <c r="A114" t="s">
        <v>24</v>
      </c>
      <c r="B114" t="s">
        <v>612</v>
      </c>
      <c r="C114" t="s">
        <v>26</v>
      </c>
      <c r="F114" t="s">
        <v>27</v>
      </c>
      <c r="G114" t="s">
        <v>28</v>
      </c>
      <c r="H114" t="s">
        <v>29</v>
      </c>
      <c r="I114" t="s">
        <v>27</v>
      </c>
      <c r="J114" s="3">
        <v>180501</v>
      </c>
      <c r="K114" t="s">
        <v>30</v>
      </c>
      <c r="L114" t="s">
        <v>613</v>
      </c>
      <c r="M114" t="s">
        <v>32</v>
      </c>
      <c r="N114" t="s">
        <v>166</v>
      </c>
      <c r="O114" t="s">
        <v>82</v>
      </c>
      <c r="P114" s="2">
        <v>7443000</v>
      </c>
      <c r="Q114" s="2">
        <v>7443000</v>
      </c>
      <c r="R114" t="s">
        <v>35</v>
      </c>
      <c r="S114" t="s">
        <v>36</v>
      </c>
      <c r="T114" t="s">
        <v>37</v>
      </c>
      <c r="V114" t="s">
        <v>403</v>
      </c>
      <c r="W114" t="s">
        <v>446</v>
      </c>
      <c r="X114" s="5" t="s">
        <v>26</v>
      </c>
    </row>
    <row r="115" spans="1:24" ht="15" thickBot="1">
      <c r="A115" t="s">
        <v>614</v>
      </c>
      <c r="B115" t="s">
        <v>615</v>
      </c>
      <c r="C115" t="s">
        <v>616</v>
      </c>
      <c r="F115" t="s">
        <v>27</v>
      </c>
      <c r="G115" t="s">
        <v>28</v>
      </c>
      <c r="I115" t="s">
        <v>27</v>
      </c>
      <c r="J115" s="3">
        <v>180501</v>
      </c>
      <c r="K115" t="s">
        <v>30</v>
      </c>
      <c r="L115" t="s">
        <v>617</v>
      </c>
      <c r="M115" t="s">
        <v>32</v>
      </c>
      <c r="N115" t="s">
        <v>166</v>
      </c>
      <c r="O115" t="s">
        <v>82</v>
      </c>
      <c r="P115" s="2">
        <v>45700</v>
      </c>
      <c r="Q115" s="2">
        <v>45700</v>
      </c>
      <c r="S115" t="s">
        <v>618</v>
      </c>
      <c r="T115" t="s">
        <v>215</v>
      </c>
      <c r="V115" t="s">
        <v>343</v>
      </c>
      <c r="W115" t="s">
        <v>515</v>
      </c>
      <c r="X115" s="5" t="s">
        <v>616</v>
      </c>
    </row>
    <row r="116" spans="1:24" ht="15" thickBot="1">
      <c r="A116" t="s">
        <v>396</v>
      </c>
      <c r="B116" t="s">
        <v>619</v>
      </c>
      <c r="C116" t="s">
        <v>620</v>
      </c>
      <c r="F116" t="s">
        <v>27</v>
      </c>
      <c r="G116" t="s">
        <v>28</v>
      </c>
      <c r="I116" t="s">
        <v>27</v>
      </c>
      <c r="J116" s="3">
        <v>180501</v>
      </c>
      <c r="K116" t="s">
        <v>30</v>
      </c>
      <c r="L116" t="s">
        <v>621</v>
      </c>
      <c r="M116" t="s">
        <v>32</v>
      </c>
      <c r="N116" t="s">
        <v>602</v>
      </c>
      <c r="O116" t="s">
        <v>82</v>
      </c>
      <c r="P116" s="2">
        <v>3220000</v>
      </c>
      <c r="Q116" s="2">
        <v>3220000</v>
      </c>
      <c r="R116" t="s">
        <v>45</v>
      </c>
      <c r="S116" t="s">
        <v>36</v>
      </c>
      <c r="T116" t="s">
        <v>37</v>
      </c>
      <c r="V116" t="s">
        <v>410</v>
      </c>
      <c r="W116" t="s">
        <v>417</v>
      </c>
      <c r="X116" s="5" t="s">
        <v>620</v>
      </c>
    </row>
    <row r="117" spans="1:24" ht="15" thickBot="1">
      <c r="A117" t="s">
        <v>270</v>
      </c>
      <c r="B117" t="s">
        <v>622</v>
      </c>
      <c r="C117" t="s">
        <v>623</v>
      </c>
      <c r="F117" t="s">
        <v>27</v>
      </c>
      <c r="G117" t="s">
        <v>28</v>
      </c>
      <c r="I117" t="s">
        <v>27</v>
      </c>
      <c r="J117" s="3">
        <v>180501</v>
      </c>
      <c r="K117" t="s">
        <v>30</v>
      </c>
      <c r="L117" t="s">
        <v>624</v>
      </c>
      <c r="M117" t="s">
        <v>32</v>
      </c>
      <c r="N117" t="s">
        <v>166</v>
      </c>
      <c r="O117" t="s">
        <v>82</v>
      </c>
      <c r="P117" s="2">
        <v>636900</v>
      </c>
      <c r="Q117" s="2">
        <v>636900</v>
      </c>
      <c r="R117" t="s">
        <v>274</v>
      </c>
      <c r="S117" t="s">
        <v>269</v>
      </c>
      <c r="T117" t="s">
        <v>178</v>
      </c>
      <c r="V117" t="s">
        <v>410</v>
      </c>
      <c r="W117" t="s">
        <v>417</v>
      </c>
      <c r="X117" s="5" t="s">
        <v>623</v>
      </c>
    </row>
    <row r="118" spans="1:24" ht="15" thickBot="1">
      <c r="A118" t="s">
        <v>625</v>
      </c>
      <c r="B118" t="s">
        <v>626</v>
      </c>
      <c r="C118" t="s">
        <v>627</v>
      </c>
      <c r="F118" t="s">
        <v>27</v>
      </c>
      <c r="G118" t="s">
        <v>28</v>
      </c>
      <c r="I118" t="s">
        <v>27</v>
      </c>
      <c r="J118" s="3">
        <v>180501</v>
      </c>
      <c r="K118" t="s">
        <v>30</v>
      </c>
      <c r="L118" t="s">
        <v>628</v>
      </c>
      <c r="M118" t="s">
        <v>32</v>
      </c>
      <c r="N118" t="s">
        <v>166</v>
      </c>
      <c r="O118" t="s">
        <v>82</v>
      </c>
      <c r="P118" s="2">
        <v>5632500</v>
      </c>
      <c r="Q118" s="2">
        <v>5632500</v>
      </c>
      <c r="R118" t="s">
        <v>629</v>
      </c>
      <c r="S118" t="s">
        <v>244</v>
      </c>
      <c r="T118" t="s">
        <v>37</v>
      </c>
      <c r="V118" t="s">
        <v>343</v>
      </c>
      <c r="W118" t="s">
        <v>344</v>
      </c>
      <c r="X118" s="5" t="s">
        <v>627</v>
      </c>
    </row>
    <row r="119" spans="1:24" ht="15" thickBot="1">
      <c r="A119" t="s">
        <v>329</v>
      </c>
      <c r="B119" t="s">
        <v>630</v>
      </c>
      <c r="C119" t="s">
        <v>631</v>
      </c>
      <c r="F119" t="s">
        <v>27</v>
      </c>
      <c r="G119" t="s">
        <v>28</v>
      </c>
      <c r="H119" t="s">
        <v>29</v>
      </c>
      <c r="I119" t="s">
        <v>27</v>
      </c>
      <c r="J119" s="3">
        <v>180501</v>
      </c>
      <c r="K119" t="s">
        <v>30</v>
      </c>
      <c r="L119" t="s">
        <v>632</v>
      </c>
      <c r="M119" t="s">
        <v>32</v>
      </c>
      <c r="N119" t="s">
        <v>166</v>
      </c>
      <c r="O119" t="s">
        <v>82</v>
      </c>
      <c r="P119" s="2">
        <v>4192800</v>
      </c>
      <c r="Q119" s="2">
        <v>4192800</v>
      </c>
      <c r="R119" t="s">
        <v>333</v>
      </c>
      <c r="S119" t="s">
        <v>323</v>
      </c>
      <c r="T119" t="s">
        <v>37</v>
      </c>
      <c r="V119" t="s">
        <v>420</v>
      </c>
      <c r="W119" t="s">
        <v>472</v>
      </c>
      <c r="X119" s="5" t="s">
        <v>631</v>
      </c>
    </row>
    <row r="120" spans="1:24" ht="15" thickBot="1">
      <c r="A120" t="s">
        <v>633</v>
      </c>
      <c r="B120" t="s">
        <v>634</v>
      </c>
      <c r="C120" t="s">
        <v>635</v>
      </c>
      <c r="F120" t="s">
        <v>27</v>
      </c>
      <c r="G120" t="s">
        <v>28</v>
      </c>
      <c r="I120" t="s">
        <v>27</v>
      </c>
      <c r="J120" s="3">
        <v>180501</v>
      </c>
      <c r="K120" t="s">
        <v>30</v>
      </c>
      <c r="L120" t="s">
        <v>636</v>
      </c>
      <c r="M120" t="s">
        <v>32</v>
      </c>
      <c r="N120" t="s">
        <v>166</v>
      </c>
      <c r="O120" t="s">
        <v>82</v>
      </c>
      <c r="P120" s="2">
        <v>1576000</v>
      </c>
      <c r="Q120" s="2">
        <v>1576000</v>
      </c>
      <c r="R120" t="s">
        <v>637</v>
      </c>
      <c r="S120" t="s">
        <v>638</v>
      </c>
      <c r="T120" t="s">
        <v>37</v>
      </c>
      <c r="V120" t="s">
        <v>343</v>
      </c>
      <c r="W120" t="s">
        <v>344</v>
      </c>
      <c r="X120" s="5" t="s">
        <v>635</v>
      </c>
    </row>
    <row r="121" spans="1:24" ht="15" thickBot="1">
      <c r="A121" t="s">
        <v>639</v>
      </c>
      <c r="B121" t="s">
        <v>640</v>
      </c>
      <c r="C121" t="s">
        <v>641</v>
      </c>
      <c r="F121" t="s">
        <v>27</v>
      </c>
      <c r="G121" t="s">
        <v>28</v>
      </c>
      <c r="I121" t="s">
        <v>27</v>
      </c>
      <c r="J121" s="3">
        <v>180501</v>
      </c>
      <c r="K121" t="s">
        <v>30</v>
      </c>
      <c r="L121" t="s">
        <v>642</v>
      </c>
      <c r="M121" t="s">
        <v>32</v>
      </c>
      <c r="N121" t="s">
        <v>166</v>
      </c>
      <c r="O121" t="s">
        <v>82</v>
      </c>
      <c r="P121" s="2">
        <v>817500</v>
      </c>
      <c r="Q121" s="2">
        <v>817500</v>
      </c>
      <c r="R121" t="s">
        <v>643</v>
      </c>
      <c r="S121" t="s">
        <v>244</v>
      </c>
      <c r="T121" t="s">
        <v>37</v>
      </c>
      <c r="V121" t="s">
        <v>403</v>
      </c>
      <c r="W121" t="s">
        <v>463</v>
      </c>
      <c r="X121" s="5" t="s">
        <v>641</v>
      </c>
    </row>
    <row r="122" spans="1:24" ht="15" thickBot="1">
      <c r="A122" t="s">
        <v>291</v>
      </c>
      <c r="B122" t="s">
        <v>644</v>
      </c>
      <c r="C122" t="s">
        <v>645</v>
      </c>
      <c r="F122" t="s">
        <v>27</v>
      </c>
      <c r="G122" t="s">
        <v>28</v>
      </c>
      <c r="I122" t="s">
        <v>27</v>
      </c>
      <c r="J122" s="3">
        <v>180501</v>
      </c>
      <c r="K122" t="s">
        <v>30</v>
      </c>
      <c r="L122" t="s">
        <v>646</v>
      </c>
      <c r="M122" t="s">
        <v>32</v>
      </c>
      <c r="N122" t="s">
        <v>166</v>
      </c>
      <c r="O122" t="s">
        <v>82</v>
      </c>
      <c r="P122" s="2">
        <v>3000000</v>
      </c>
      <c r="Q122" s="2">
        <v>3000000</v>
      </c>
      <c r="R122" t="s">
        <v>295</v>
      </c>
      <c r="S122" t="s">
        <v>295</v>
      </c>
      <c r="T122" t="s">
        <v>118</v>
      </c>
      <c r="V122" t="s">
        <v>403</v>
      </c>
      <c r="W122" t="s">
        <v>483</v>
      </c>
      <c r="X122" s="5" t="s">
        <v>645</v>
      </c>
    </row>
    <row r="123" spans="1:24" ht="15" thickBot="1">
      <c r="A123" t="s">
        <v>334</v>
      </c>
      <c r="B123" t="s">
        <v>647</v>
      </c>
      <c r="C123" t="s">
        <v>648</v>
      </c>
      <c r="F123" t="s">
        <v>27</v>
      </c>
      <c r="G123" t="s">
        <v>28</v>
      </c>
      <c r="I123" t="s">
        <v>27</v>
      </c>
      <c r="J123" s="3">
        <v>180501</v>
      </c>
      <c r="K123" t="s">
        <v>30</v>
      </c>
      <c r="L123" t="s">
        <v>649</v>
      </c>
      <c r="M123" t="s">
        <v>32</v>
      </c>
      <c r="N123" t="s">
        <v>166</v>
      </c>
      <c r="O123" t="s">
        <v>82</v>
      </c>
      <c r="P123" s="2">
        <v>1034100</v>
      </c>
      <c r="Q123" s="2">
        <v>1034100</v>
      </c>
      <c r="R123" t="s">
        <v>337</v>
      </c>
      <c r="S123" t="s">
        <v>323</v>
      </c>
      <c r="T123" t="s">
        <v>37</v>
      </c>
      <c r="V123" t="s">
        <v>343</v>
      </c>
      <c r="W123" t="s">
        <v>344</v>
      </c>
      <c r="X123" s="5" t="s">
        <v>648</v>
      </c>
    </row>
    <row r="124" spans="1:24" ht="15" thickBot="1">
      <c r="A124" t="s">
        <v>650</v>
      </c>
      <c r="B124" t="s">
        <v>651</v>
      </c>
      <c r="C124" t="s">
        <v>652</v>
      </c>
      <c r="F124" t="s">
        <v>27</v>
      </c>
      <c r="G124" t="s">
        <v>122</v>
      </c>
      <c r="H124" t="s">
        <v>29</v>
      </c>
      <c r="I124" t="s">
        <v>27</v>
      </c>
      <c r="J124" s="3">
        <v>180501</v>
      </c>
      <c r="K124" t="s">
        <v>30</v>
      </c>
      <c r="L124" t="s">
        <v>653</v>
      </c>
      <c r="M124" t="s">
        <v>32</v>
      </c>
      <c r="N124" t="s">
        <v>166</v>
      </c>
      <c r="O124" t="s">
        <v>82</v>
      </c>
      <c r="P124" s="2">
        <v>354000</v>
      </c>
      <c r="Q124" s="2">
        <v>354000</v>
      </c>
      <c r="R124" t="s">
        <v>654</v>
      </c>
      <c r="S124" t="s">
        <v>222</v>
      </c>
      <c r="T124" t="s">
        <v>178</v>
      </c>
      <c r="V124" t="s">
        <v>420</v>
      </c>
      <c r="W124" t="s">
        <v>655</v>
      </c>
      <c r="X124" s="5" t="s">
        <v>652</v>
      </c>
    </row>
    <row r="125" spans="1:24" ht="15" thickBot="1">
      <c r="A125" t="s">
        <v>656</v>
      </c>
      <c r="B125" t="s">
        <v>657</v>
      </c>
      <c r="C125" t="s">
        <v>658</v>
      </c>
      <c r="F125" t="s">
        <v>27</v>
      </c>
      <c r="G125" t="s">
        <v>151</v>
      </c>
      <c r="I125" t="s">
        <v>27</v>
      </c>
      <c r="J125" s="3">
        <v>180501</v>
      </c>
      <c r="K125" t="s">
        <v>30</v>
      </c>
      <c r="L125" t="s">
        <v>659</v>
      </c>
      <c r="M125" t="s">
        <v>32</v>
      </c>
      <c r="N125" t="s">
        <v>166</v>
      </c>
      <c r="O125" t="s">
        <v>82</v>
      </c>
      <c r="P125" s="2">
        <v>15000</v>
      </c>
      <c r="Q125" s="2">
        <v>15000</v>
      </c>
      <c r="R125" t="s">
        <v>660</v>
      </c>
      <c r="S125" t="s">
        <v>244</v>
      </c>
      <c r="T125" t="s">
        <v>37</v>
      </c>
      <c r="V125" t="s">
        <v>410</v>
      </c>
      <c r="W125" t="s">
        <v>411</v>
      </c>
      <c r="X125" s="5" t="s">
        <v>658</v>
      </c>
    </row>
    <row r="126" spans="1:24" ht="15" thickBot="1">
      <c r="A126" t="s">
        <v>661</v>
      </c>
      <c r="B126" t="s">
        <v>662</v>
      </c>
      <c r="C126" t="s">
        <v>663</v>
      </c>
      <c r="F126" t="s">
        <v>27</v>
      </c>
      <c r="G126" t="s">
        <v>28</v>
      </c>
      <c r="I126" t="s">
        <v>27</v>
      </c>
      <c r="J126" s="3">
        <v>180501</v>
      </c>
      <c r="K126" t="s">
        <v>30</v>
      </c>
      <c r="L126" t="s">
        <v>664</v>
      </c>
      <c r="M126" t="s">
        <v>32</v>
      </c>
      <c r="N126" t="s">
        <v>166</v>
      </c>
      <c r="O126" t="s">
        <v>82</v>
      </c>
      <c r="P126" s="2">
        <v>1500000</v>
      </c>
      <c r="Q126" s="2">
        <v>1500000</v>
      </c>
      <c r="R126" t="s">
        <v>665</v>
      </c>
      <c r="S126" t="s">
        <v>666</v>
      </c>
      <c r="T126" t="s">
        <v>118</v>
      </c>
      <c r="V126" t="s">
        <v>403</v>
      </c>
      <c r="W126" t="s">
        <v>550</v>
      </c>
      <c r="X126" s="5" t="s">
        <v>663</v>
      </c>
    </row>
    <row r="127" spans="1:24" ht="15" thickBot="1">
      <c r="A127" t="s">
        <v>667</v>
      </c>
      <c r="B127" t="s">
        <v>668</v>
      </c>
      <c r="C127" t="s">
        <v>669</v>
      </c>
      <c r="F127" t="s">
        <v>27</v>
      </c>
      <c r="G127" t="s">
        <v>28</v>
      </c>
      <c r="I127" t="s">
        <v>27</v>
      </c>
      <c r="J127" s="3">
        <v>180501</v>
      </c>
      <c r="K127" t="s">
        <v>30</v>
      </c>
      <c r="L127" t="s">
        <v>670</v>
      </c>
      <c r="M127" t="s">
        <v>32</v>
      </c>
      <c r="N127" t="s">
        <v>166</v>
      </c>
      <c r="O127" t="s">
        <v>82</v>
      </c>
      <c r="P127" s="2">
        <v>12000</v>
      </c>
      <c r="Q127" s="2">
        <v>12000</v>
      </c>
      <c r="R127" t="s">
        <v>671</v>
      </c>
      <c r="S127" t="s">
        <v>244</v>
      </c>
      <c r="T127" t="s">
        <v>37</v>
      </c>
      <c r="V127" t="s">
        <v>343</v>
      </c>
      <c r="W127" t="s">
        <v>344</v>
      </c>
      <c r="X127" s="5" t="s">
        <v>669</v>
      </c>
    </row>
    <row r="128" spans="1:24" ht="15" thickBot="1">
      <c r="A128" t="s">
        <v>672</v>
      </c>
      <c r="B128" t="s">
        <v>673</v>
      </c>
      <c r="C128" t="s">
        <v>669</v>
      </c>
      <c r="F128" t="s">
        <v>27</v>
      </c>
      <c r="G128" t="s">
        <v>28</v>
      </c>
      <c r="I128" t="s">
        <v>27</v>
      </c>
      <c r="J128" s="3">
        <v>180501</v>
      </c>
      <c r="K128" t="s">
        <v>30</v>
      </c>
      <c r="L128" t="s">
        <v>674</v>
      </c>
      <c r="M128" t="s">
        <v>32</v>
      </c>
      <c r="N128" t="s">
        <v>166</v>
      </c>
      <c r="O128" t="s">
        <v>82</v>
      </c>
      <c r="P128" s="2">
        <v>12000</v>
      </c>
      <c r="Q128" s="2">
        <v>12000</v>
      </c>
      <c r="R128" t="s">
        <v>675</v>
      </c>
      <c r="S128" t="s">
        <v>244</v>
      </c>
      <c r="T128" t="s">
        <v>37</v>
      </c>
      <c r="V128" t="s">
        <v>410</v>
      </c>
      <c r="W128" t="s">
        <v>411</v>
      </c>
      <c r="X128" s="5" t="s">
        <v>669</v>
      </c>
    </row>
    <row r="129" spans="1:24" ht="15" thickBot="1">
      <c r="A129" t="s">
        <v>313</v>
      </c>
      <c r="B129" t="s">
        <v>676</v>
      </c>
      <c r="C129" t="s">
        <v>677</v>
      </c>
      <c r="F129" t="s">
        <v>27</v>
      </c>
      <c r="G129" t="s">
        <v>28</v>
      </c>
      <c r="I129" t="s">
        <v>27</v>
      </c>
      <c r="J129" s="3">
        <v>180501</v>
      </c>
      <c r="K129" t="s">
        <v>30</v>
      </c>
      <c r="L129" t="s">
        <v>678</v>
      </c>
      <c r="M129" t="s">
        <v>32</v>
      </c>
      <c r="N129" t="s">
        <v>166</v>
      </c>
      <c r="O129" t="s">
        <v>82</v>
      </c>
      <c r="P129" s="2">
        <v>15000</v>
      </c>
      <c r="Q129" s="2">
        <v>15000</v>
      </c>
      <c r="R129" t="s">
        <v>317</v>
      </c>
      <c r="S129" t="s">
        <v>244</v>
      </c>
      <c r="T129" t="s">
        <v>37</v>
      </c>
      <c r="V129" t="s">
        <v>403</v>
      </c>
      <c r="W129" t="s">
        <v>483</v>
      </c>
      <c r="X129" s="5" t="s">
        <v>677</v>
      </c>
    </row>
    <row r="130" spans="1:24" ht="15" thickBot="1">
      <c r="A130" t="s">
        <v>313</v>
      </c>
      <c r="B130" t="s">
        <v>679</v>
      </c>
      <c r="C130" t="s">
        <v>680</v>
      </c>
      <c r="F130" t="s">
        <v>27</v>
      </c>
      <c r="G130" t="s">
        <v>28</v>
      </c>
      <c r="I130" t="s">
        <v>27</v>
      </c>
      <c r="J130" s="3">
        <v>180501</v>
      </c>
      <c r="K130" t="s">
        <v>30</v>
      </c>
      <c r="L130" t="s">
        <v>681</v>
      </c>
      <c r="M130" t="s">
        <v>32</v>
      </c>
      <c r="N130" t="s">
        <v>166</v>
      </c>
      <c r="O130" t="s">
        <v>82</v>
      </c>
      <c r="P130" s="2">
        <v>12000</v>
      </c>
      <c r="Q130" s="2">
        <v>12000</v>
      </c>
      <c r="R130" t="s">
        <v>317</v>
      </c>
      <c r="S130" t="s">
        <v>244</v>
      </c>
      <c r="T130" t="s">
        <v>37</v>
      </c>
      <c r="V130" t="s">
        <v>410</v>
      </c>
      <c r="W130" t="s">
        <v>411</v>
      </c>
      <c r="X130" s="5" t="s">
        <v>680</v>
      </c>
    </row>
    <row r="131" spans="1:24" ht="15" thickBot="1">
      <c r="A131" t="s">
        <v>105</v>
      </c>
      <c r="B131" t="s">
        <v>682</v>
      </c>
      <c r="C131" t="s">
        <v>107</v>
      </c>
      <c r="F131" t="s">
        <v>27</v>
      </c>
      <c r="G131" t="s">
        <v>28</v>
      </c>
      <c r="H131" t="s">
        <v>29</v>
      </c>
      <c r="I131" t="s">
        <v>27</v>
      </c>
      <c r="J131" s="3">
        <v>180501</v>
      </c>
      <c r="K131" t="s">
        <v>30</v>
      </c>
      <c r="L131" t="s">
        <v>683</v>
      </c>
      <c r="M131" t="s">
        <v>32</v>
      </c>
      <c r="N131" t="s">
        <v>166</v>
      </c>
      <c r="O131" t="s">
        <v>82</v>
      </c>
      <c r="P131" s="3">
        <v>0</v>
      </c>
      <c r="Q131" s="3">
        <v>0</v>
      </c>
      <c r="R131" t="s">
        <v>110</v>
      </c>
      <c r="S131" t="s">
        <v>111</v>
      </c>
      <c r="T131" t="s">
        <v>37</v>
      </c>
      <c r="V131" t="s">
        <v>403</v>
      </c>
      <c r="W131" t="s">
        <v>446</v>
      </c>
      <c r="X131" s="5" t="s">
        <v>107</v>
      </c>
    </row>
    <row r="132" spans="1:24" ht="15" thickBot="1">
      <c r="A132" t="s">
        <v>684</v>
      </c>
      <c r="B132" t="s">
        <v>685</v>
      </c>
      <c r="C132" t="s">
        <v>686</v>
      </c>
      <c r="F132" t="s">
        <v>27</v>
      </c>
      <c r="G132" t="s">
        <v>28</v>
      </c>
      <c r="I132" t="s">
        <v>27</v>
      </c>
      <c r="J132" s="3">
        <v>180501</v>
      </c>
      <c r="K132" t="s">
        <v>30</v>
      </c>
      <c r="L132" t="s">
        <v>687</v>
      </c>
      <c r="M132" t="s">
        <v>32</v>
      </c>
      <c r="N132" t="s">
        <v>166</v>
      </c>
      <c r="O132" t="s">
        <v>234</v>
      </c>
      <c r="P132" s="2">
        <v>49900</v>
      </c>
      <c r="Q132" s="2">
        <v>49900</v>
      </c>
      <c r="R132" t="s">
        <v>688</v>
      </c>
      <c r="S132" t="s">
        <v>244</v>
      </c>
      <c r="T132" t="s">
        <v>37</v>
      </c>
      <c r="V132" t="s">
        <v>420</v>
      </c>
      <c r="W132" t="s">
        <v>472</v>
      </c>
      <c r="X132" s="5" t="s">
        <v>686</v>
      </c>
    </row>
    <row r="133" spans="1:24" ht="15" thickBot="1">
      <c r="A133" t="s">
        <v>689</v>
      </c>
      <c r="B133" t="s">
        <v>690</v>
      </c>
      <c r="C133" t="s">
        <v>691</v>
      </c>
      <c r="F133" t="s">
        <v>27</v>
      </c>
      <c r="G133" t="s">
        <v>28</v>
      </c>
      <c r="I133" t="s">
        <v>27</v>
      </c>
      <c r="J133" s="3">
        <v>180501</v>
      </c>
      <c r="K133" t="s">
        <v>30</v>
      </c>
      <c r="L133" t="s">
        <v>692</v>
      </c>
      <c r="M133" t="s">
        <v>32</v>
      </c>
      <c r="N133" t="s">
        <v>693</v>
      </c>
      <c r="O133" t="s">
        <v>82</v>
      </c>
      <c r="P133" s="2">
        <v>2216900</v>
      </c>
      <c r="Q133" s="2">
        <v>2216900</v>
      </c>
      <c r="R133" t="s">
        <v>694</v>
      </c>
      <c r="S133" t="s">
        <v>244</v>
      </c>
      <c r="T133" t="s">
        <v>37</v>
      </c>
      <c r="V133" t="s">
        <v>420</v>
      </c>
      <c r="W133" t="s">
        <v>472</v>
      </c>
      <c r="X133" s="5" t="s">
        <v>691</v>
      </c>
    </row>
    <row r="134" spans="1:24" ht="15" thickBot="1">
      <c r="A134" t="s">
        <v>695</v>
      </c>
      <c r="B134" t="s">
        <v>696</v>
      </c>
      <c r="C134" t="s">
        <v>697</v>
      </c>
      <c r="F134" t="s">
        <v>27</v>
      </c>
      <c r="G134" t="s">
        <v>28</v>
      </c>
      <c r="I134" t="s">
        <v>27</v>
      </c>
      <c r="J134" s="3">
        <v>180501</v>
      </c>
      <c r="K134" t="s">
        <v>30</v>
      </c>
      <c r="L134" t="s">
        <v>698</v>
      </c>
      <c r="M134" t="s">
        <v>32</v>
      </c>
      <c r="N134" t="s">
        <v>166</v>
      </c>
      <c r="O134" t="s">
        <v>82</v>
      </c>
      <c r="P134" s="2">
        <v>10657800</v>
      </c>
      <c r="Q134" s="2">
        <v>10657800</v>
      </c>
      <c r="R134" t="s">
        <v>699</v>
      </c>
      <c r="S134" t="s">
        <v>84</v>
      </c>
      <c r="T134" t="s">
        <v>37</v>
      </c>
      <c r="V134" t="s">
        <v>343</v>
      </c>
      <c r="W134" t="s">
        <v>344</v>
      </c>
      <c r="X134" s="5" t="s">
        <v>697</v>
      </c>
    </row>
    <row r="135" spans="1:24" ht="15" thickBot="1">
      <c r="A135" t="s">
        <v>667</v>
      </c>
      <c r="B135" t="s">
        <v>700</v>
      </c>
      <c r="C135" t="s">
        <v>701</v>
      </c>
      <c r="F135" t="s">
        <v>27</v>
      </c>
      <c r="G135" t="s">
        <v>28</v>
      </c>
      <c r="I135" t="s">
        <v>27</v>
      </c>
      <c r="J135" s="3">
        <v>180501</v>
      </c>
      <c r="K135" t="s">
        <v>30</v>
      </c>
      <c r="L135" t="s">
        <v>702</v>
      </c>
      <c r="M135" t="s">
        <v>32</v>
      </c>
      <c r="N135" t="s">
        <v>703</v>
      </c>
      <c r="O135" t="s">
        <v>82</v>
      </c>
      <c r="P135" s="2">
        <v>15000</v>
      </c>
      <c r="Q135" s="2">
        <v>15000</v>
      </c>
      <c r="R135" t="s">
        <v>671</v>
      </c>
      <c r="S135" t="s">
        <v>244</v>
      </c>
      <c r="T135" t="s">
        <v>37</v>
      </c>
      <c r="V135" t="s">
        <v>410</v>
      </c>
      <c r="W135" t="s">
        <v>704</v>
      </c>
      <c r="X135" s="5" t="s">
        <v>701</v>
      </c>
    </row>
    <row r="136" spans="1:24" ht="15" thickBot="1">
      <c r="A136" t="s">
        <v>705</v>
      </c>
      <c r="B136" t="s">
        <v>706</v>
      </c>
      <c r="C136" t="s">
        <v>707</v>
      </c>
      <c r="F136" t="s">
        <v>27</v>
      </c>
      <c r="G136" t="s">
        <v>28</v>
      </c>
      <c r="I136" t="s">
        <v>27</v>
      </c>
      <c r="J136" s="3">
        <v>180501</v>
      </c>
      <c r="K136" t="s">
        <v>30</v>
      </c>
      <c r="L136" t="s">
        <v>708</v>
      </c>
      <c r="M136" t="s">
        <v>32</v>
      </c>
      <c r="N136" t="s">
        <v>166</v>
      </c>
      <c r="O136" t="s">
        <v>82</v>
      </c>
      <c r="P136" s="2">
        <v>10000</v>
      </c>
      <c r="Q136" s="2">
        <v>10000</v>
      </c>
      <c r="R136" t="s">
        <v>709</v>
      </c>
      <c r="S136" t="s">
        <v>269</v>
      </c>
      <c r="T136" t="s">
        <v>178</v>
      </c>
      <c r="V136" t="s">
        <v>343</v>
      </c>
      <c r="W136" t="s">
        <v>344</v>
      </c>
      <c r="X136" s="5" t="s">
        <v>707</v>
      </c>
    </row>
    <row r="137" spans="1:24" ht="15" thickBot="1">
      <c r="A137" t="s">
        <v>710</v>
      </c>
      <c r="B137" t="s">
        <v>711</v>
      </c>
      <c r="C137" t="s">
        <v>712</v>
      </c>
      <c r="F137" t="s">
        <v>27</v>
      </c>
      <c r="G137" t="s">
        <v>28</v>
      </c>
      <c r="H137" t="s">
        <v>29</v>
      </c>
      <c r="I137" t="s">
        <v>27</v>
      </c>
      <c r="J137" s="3">
        <v>180501</v>
      </c>
      <c r="K137" t="s">
        <v>30</v>
      </c>
      <c r="L137" t="s">
        <v>713</v>
      </c>
      <c r="M137" t="s">
        <v>32</v>
      </c>
      <c r="N137" t="s">
        <v>166</v>
      </c>
      <c r="O137" t="s">
        <v>602</v>
      </c>
      <c r="P137" s="2">
        <v>10000</v>
      </c>
      <c r="Q137" s="2">
        <v>10000</v>
      </c>
      <c r="R137" t="s">
        <v>714</v>
      </c>
      <c r="S137" t="s">
        <v>269</v>
      </c>
      <c r="T137" t="s">
        <v>178</v>
      </c>
      <c r="V137" t="s">
        <v>403</v>
      </c>
      <c r="W137" t="s">
        <v>483</v>
      </c>
      <c r="X137" s="5" t="s">
        <v>962</v>
      </c>
    </row>
    <row r="138" spans="1:24" ht="15" thickBot="1">
      <c r="A138" t="s">
        <v>715</v>
      </c>
      <c r="B138" t="s">
        <v>716</v>
      </c>
      <c r="C138" t="s">
        <v>717</v>
      </c>
      <c r="F138" t="s">
        <v>27</v>
      </c>
      <c r="G138" t="s">
        <v>28</v>
      </c>
      <c r="I138" t="s">
        <v>27</v>
      </c>
      <c r="J138" s="3">
        <v>180501</v>
      </c>
      <c r="K138" t="s">
        <v>30</v>
      </c>
      <c r="L138" t="s">
        <v>718</v>
      </c>
      <c r="M138" t="s">
        <v>32</v>
      </c>
      <c r="N138" t="s">
        <v>719</v>
      </c>
      <c r="O138" t="s">
        <v>703</v>
      </c>
      <c r="P138" s="2">
        <v>15000</v>
      </c>
      <c r="Q138" s="2">
        <v>15000</v>
      </c>
      <c r="R138" t="s">
        <v>720</v>
      </c>
      <c r="S138" t="s">
        <v>244</v>
      </c>
      <c r="T138" t="s">
        <v>37</v>
      </c>
      <c r="V138" t="s">
        <v>410</v>
      </c>
      <c r="W138" t="s">
        <v>704</v>
      </c>
      <c r="X138" s="5" t="s">
        <v>717</v>
      </c>
    </row>
    <row r="139" spans="1:24" ht="15" thickBot="1">
      <c r="A139" t="s">
        <v>715</v>
      </c>
      <c r="B139" t="s">
        <v>721</v>
      </c>
      <c r="C139" t="s">
        <v>722</v>
      </c>
      <c r="F139" t="s">
        <v>27</v>
      </c>
      <c r="G139" t="s">
        <v>28</v>
      </c>
      <c r="I139" t="s">
        <v>27</v>
      </c>
      <c r="J139" s="3">
        <v>180501</v>
      </c>
      <c r="K139" t="s">
        <v>30</v>
      </c>
      <c r="L139" t="s">
        <v>723</v>
      </c>
      <c r="M139" t="s">
        <v>32</v>
      </c>
      <c r="N139" t="s">
        <v>719</v>
      </c>
      <c r="O139" t="s">
        <v>703</v>
      </c>
      <c r="P139" s="2">
        <v>50000</v>
      </c>
      <c r="Q139" s="2">
        <v>50000</v>
      </c>
      <c r="R139" t="s">
        <v>720</v>
      </c>
      <c r="S139" t="s">
        <v>244</v>
      </c>
      <c r="T139" t="s">
        <v>37</v>
      </c>
      <c r="V139" t="s">
        <v>343</v>
      </c>
      <c r="W139" t="s">
        <v>344</v>
      </c>
      <c r="X139" s="5" t="s">
        <v>722</v>
      </c>
    </row>
    <row r="140" spans="1:24" ht="15" thickBot="1">
      <c r="A140" t="s">
        <v>715</v>
      </c>
      <c r="B140" t="s">
        <v>724</v>
      </c>
      <c r="C140" t="s">
        <v>725</v>
      </c>
      <c r="F140" t="s">
        <v>27</v>
      </c>
      <c r="G140" t="s">
        <v>28</v>
      </c>
      <c r="I140" t="s">
        <v>27</v>
      </c>
      <c r="J140" s="3">
        <v>180501</v>
      </c>
      <c r="K140" t="s">
        <v>30</v>
      </c>
      <c r="L140" t="s">
        <v>726</v>
      </c>
      <c r="M140" t="s">
        <v>32</v>
      </c>
      <c r="N140" t="s">
        <v>719</v>
      </c>
      <c r="O140" t="s">
        <v>703</v>
      </c>
      <c r="P140" s="2">
        <v>12000</v>
      </c>
      <c r="Q140" s="2">
        <v>12000</v>
      </c>
      <c r="R140" t="s">
        <v>720</v>
      </c>
      <c r="S140" t="s">
        <v>244</v>
      </c>
      <c r="T140" t="s">
        <v>37</v>
      </c>
      <c r="V140" t="s">
        <v>343</v>
      </c>
      <c r="W140" t="s">
        <v>344</v>
      </c>
      <c r="X140" s="5" t="s">
        <v>725</v>
      </c>
    </row>
    <row r="141" spans="1:24" ht="15" thickBot="1">
      <c r="A141" t="s">
        <v>727</v>
      </c>
      <c r="B141" t="s">
        <v>728</v>
      </c>
      <c r="C141" t="s">
        <v>729</v>
      </c>
      <c r="F141" t="s">
        <v>27</v>
      </c>
      <c r="G141" t="s">
        <v>28</v>
      </c>
      <c r="I141" t="s">
        <v>27</v>
      </c>
      <c r="J141" s="3">
        <v>180501</v>
      </c>
      <c r="K141" t="s">
        <v>30</v>
      </c>
      <c r="L141" t="s">
        <v>730</v>
      </c>
      <c r="M141" t="s">
        <v>32</v>
      </c>
      <c r="N141" t="s">
        <v>719</v>
      </c>
      <c r="O141" t="s">
        <v>598</v>
      </c>
      <c r="P141" s="2">
        <v>49900</v>
      </c>
      <c r="Q141" s="2">
        <v>49900</v>
      </c>
      <c r="R141" t="s">
        <v>731</v>
      </c>
      <c r="S141" t="s">
        <v>244</v>
      </c>
      <c r="T141" t="s">
        <v>37</v>
      </c>
      <c r="V141" t="s">
        <v>343</v>
      </c>
      <c r="W141" t="s">
        <v>344</v>
      </c>
      <c r="X141" s="5" t="s">
        <v>729</v>
      </c>
    </row>
    <row r="142" spans="1:24" ht="15" thickBot="1">
      <c r="A142" t="s">
        <v>732</v>
      </c>
      <c r="B142" t="s">
        <v>733</v>
      </c>
      <c r="C142" t="s">
        <v>734</v>
      </c>
      <c r="F142" t="s">
        <v>27</v>
      </c>
      <c r="G142" t="s">
        <v>28</v>
      </c>
      <c r="I142" t="s">
        <v>27</v>
      </c>
      <c r="J142" s="3">
        <v>180501</v>
      </c>
      <c r="K142" t="s">
        <v>30</v>
      </c>
      <c r="L142" t="s">
        <v>735</v>
      </c>
      <c r="M142" t="s">
        <v>32</v>
      </c>
      <c r="N142" t="s">
        <v>166</v>
      </c>
      <c r="O142" t="s">
        <v>82</v>
      </c>
      <c r="P142" s="2">
        <v>77000</v>
      </c>
      <c r="Q142" s="2">
        <v>77000</v>
      </c>
      <c r="R142" t="s">
        <v>736</v>
      </c>
      <c r="S142" t="s">
        <v>244</v>
      </c>
      <c r="T142" t="s">
        <v>37</v>
      </c>
      <c r="V142" t="s">
        <v>343</v>
      </c>
      <c r="W142" t="s">
        <v>344</v>
      </c>
      <c r="X142" s="5" t="s">
        <v>734</v>
      </c>
    </row>
    <row r="143" spans="1:24" ht="15" thickBot="1">
      <c r="A143" t="s">
        <v>370</v>
      </c>
      <c r="B143" t="s">
        <v>737</v>
      </c>
      <c r="C143" t="s">
        <v>738</v>
      </c>
      <c r="F143" t="s">
        <v>27</v>
      </c>
      <c r="G143" t="s">
        <v>28</v>
      </c>
      <c r="H143" t="s">
        <v>219</v>
      </c>
      <c r="I143" t="s">
        <v>27</v>
      </c>
      <c r="J143" s="3">
        <v>180501</v>
      </c>
      <c r="K143" t="s">
        <v>30</v>
      </c>
      <c r="L143" t="s">
        <v>739</v>
      </c>
      <c r="M143" t="s">
        <v>32</v>
      </c>
      <c r="N143" t="s">
        <v>719</v>
      </c>
      <c r="O143" t="s">
        <v>82</v>
      </c>
      <c r="P143" s="2">
        <v>123000</v>
      </c>
      <c r="Q143" s="2">
        <v>123000</v>
      </c>
      <c r="R143" t="s">
        <v>374</v>
      </c>
      <c r="S143" t="s">
        <v>222</v>
      </c>
      <c r="T143" t="s">
        <v>178</v>
      </c>
      <c r="V143" t="s">
        <v>343</v>
      </c>
      <c r="W143" t="s">
        <v>391</v>
      </c>
      <c r="X143" s="5" t="s">
        <v>738</v>
      </c>
    </row>
    <row r="144" spans="1:24" ht="15" thickBot="1">
      <c r="A144" t="s">
        <v>740</v>
      </c>
      <c r="B144" t="s">
        <v>741</v>
      </c>
      <c r="C144" t="s">
        <v>742</v>
      </c>
      <c r="F144" t="s">
        <v>27</v>
      </c>
      <c r="G144" t="s">
        <v>28</v>
      </c>
      <c r="H144" t="s">
        <v>29</v>
      </c>
      <c r="I144" t="s">
        <v>27</v>
      </c>
      <c r="J144" s="3">
        <v>180501</v>
      </c>
      <c r="K144" t="s">
        <v>30</v>
      </c>
      <c r="L144" t="s">
        <v>743</v>
      </c>
      <c r="M144" t="s">
        <v>32</v>
      </c>
      <c r="N144" t="s">
        <v>693</v>
      </c>
      <c r="O144" t="s">
        <v>82</v>
      </c>
      <c r="P144" t="s">
        <v>744</v>
      </c>
      <c r="Q144" t="s">
        <v>744</v>
      </c>
      <c r="R144" t="s">
        <v>745</v>
      </c>
      <c r="S144" t="s">
        <v>244</v>
      </c>
      <c r="T144" t="s">
        <v>37</v>
      </c>
      <c r="V144" t="s">
        <v>343</v>
      </c>
      <c r="W144" t="s">
        <v>344</v>
      </c>
      <c r="X144" s="5" t="s">
        <v>742</v>
      </c>
    </row>
    <row r="145" spans="1:24" ht="15" thickBot="1">
      <c r="A145" t="s">
        <v>375</v>
      </c>
      <c r="B145" t="s">
        <v>746</v>
      </c>
      <c r="C145" t="s">
        <v>747</v>
      </c>
      <c r="F145" t="s">
        <v>27</v>
      </c>
      <c r="G145" t="s">
        <v>28</v>
      </c>
      <c r="H145" t="s">
        <v>219</v>
      </c>
      <c r="I145" t="s">
        <v>27</v>
      </c>
      <c r="J145" s="3">
        <v>180501</v>
      </c>
      <c r="K145" t="s">
        <v>30</v>
      </c>
      <c r="L145" t="s">
        <v>748</v>
      </c>
      <c r="M145" t="s">
        <v>32</v>
      </c>
      <c r="N145" t="s">
        <v>598</v>
      </c>
      <c r="O145" t="s">
        <v>82</v>
      </c>
      <c r="P145" s="2">
        <v>169000</v>
      </c>
      <c r="Q145" s="2">
        <v>169000</v>
      </c>
      <c r="R145" t="s">
        <v>379</v>
      </c>
      <c r="S145" t="s">
        <v>222</v>
      </c>
      <c r="T145" t="s">
        <v>178</v>
      </c>
      <c r="V145" t="s">
        <v>343</v>
      </c>
      <c r="W145" t="s">
        <v>344</v>
      </c>
      <c r="X145" s="5" t="s">
        <v>747</v>
      </c>
    </row>
    <row r="146" spans="1:24" ht="15" thickBot="1">
      <c r="A146" t="s">
        <v>749</v>
      </c>
      <c r="B146" t="s">
        <v>750</v>
      </c>
      <c r="C146" t="s">
        <v>751</v>
      </c>
      <c r="F146" t="s">
        <v>27</v>
      </c>
      <c r="G146" t="s">
        <v>28</v>
      </c>
      <c r="H146" t="s">
        <v>219</v>
      </c>
      <c r="I146" t="s">
        <v>27</v>
      </c>
      <c r="J146" s="3">
        <v>180501</v>
      </c>
      <c r="K146" t="s">
        <v>30</v>
      </c>
      <c r="L146" t="s">
        <v>752</v>
      </c>
      <c r="M146" t="s">
        <v>32</v>
      </c>
      <c r="N146" t="s">
        <v>703</v>
      </c>
      <c r="O146" t="s">
        <v>598</v>
      </c>
      <c r="P146" s="3">
        <v>0</v>
      </c>
      <c r="Q146" s="3">
        <v>0</v>
      </c>
      <c r="R146" t="s">
        <v>753</v>
      </c>
      <c r="S146" t="s">
        <v>222</v>
      </c>
      <c r="T146" t="s">
        <v>178</v>
      </c>
      <c r="V146" t="s">
        <v>343</v>
      </c>
      <c r="W146" t="s">
        <v>344</v>
      </c>
      <c r="X146" s="5" t="s">
        <v>751</v>
      </c>
    </row>
    <row r="147" spans="1:24" ht="15" thickBot="1">
      <c r="A147" t="s">
        <v>754</v>
      </c>
      <c r="B147" t="s">
        <v>755</v>
      </c>
      <c r="C147" t="s">
        <v>756</v>
      </c>
      <c r="F147" t="s">
        <v>27</v>
      </c>
      <c r="G147" t="s">
        <v>28</v>
      </c>
      <c r="H147" t="s">
        <v>219</v>
      </c>
      <c r="I147" t="s">
        <v>27</v>
      </c>
      <c r="J147" s="3">
        <v>180501</v>
      </c>
      <c r="K147" t="s">
        <v>30</v>
      </c>
      <c r="L147" t="s">
        <v>757</v>
      </c>
      <c r="M147" t="s">
        <v>32</v>
      </c>
      <c r="N147" t="s">
        <v>598</v>
      </c>
      <c r="O147" t="s">
        <v>82</v>
      </c>
      <c r="P147" s="2">
        <v>34500</v>
      </c>
      <c r="Q147" s="2">
        <v>34500</v>
      </c>
      <c r="R147" t="s">
        <v>758</v>
      </c>
      <c r="S147" t="s">
        <v>222</v>
      </c>
      <c r="T147" t="s">
        <v>178</v>
      </c>
      <c r="V147" t="s">
        <v>343</v>
      </c>
      <c r="W147" t="s">
        <v>391</v>
      </c>
      <c r="X147" s="5" t="s">
        <v>756</v>
      </c>
    </row>
    <row r="148" spans="1:24" ht="15" thickBot="1">
      <c r="A148" t="s">
        <v>759</v>
      </c>
      <c r="B148" t="s">
        <v>760</v>
      </c>
      <c r="C148" t="s">
        <v>761</v>
      </c>
      <c r="F148" t="s">
        <v>27</v>
      </c>
      <c r="G148" t="s">
        <v>28</v>
      </c>
      <c r="I148" t="s">
        <v>27</v>
      </c>
      <c r="J148" s="3">
        <v>180501</v>
      </c>
      <c r="K148" t="s">
        <v>30</v>
      </c>
      <c r="L148" t="s">
        <v>762</v>
      </c>
      <c r="M148" t="s">
        <v>32</v>
      </c>
      <c r="N148" t="s">
        <v>166</v>
      </c>
      <c r="O148" t="s">
        <v>82</v>
      </c>
      <c r="P148" s="2">
        <v>17200000</v>
      </c>
      <c r="Q148" s="2">
        <v>17200000</v>
      </c>
      <c r="R148" t="s">
        <v>763</v>
      </c>
      <c r="S148" t="s">
        <v>46</v>
      </c>
      <c r="T148" t="s">
        <v>47</v>
      </c>
      <c r="V148" t="s">
        <v>410</v>
      </c>
      <c r="W148" t="s">
        <v>764</v>
      </c>
      <c r="X148" s="5" t="s">
        <v>761</v>
      </c>
    </row>
    <row r="149" spans="1:24" ht="15" thickBot="1">
      <c r="A149" t="s">
        <v>759</v>
      </c>
      <c r="B149" t="s">
        <v>765</v>
      </c>
      <c r="C149" t="s">
        <v>766</v>
      </c>
      <c r="F149" t="s">
        <v>27</v>
      </c>
      <c r="G149" t="s">
        <v>28</v>
      </c>
      <c r="I149" t="s">
        <v>27</v>
      </c>
      <c r="J149" s="3">
        <v>180501</v>
      </c>
      <c r="K149" t="s">
        <v>30</v>
      </c>
      <c r="L149" t="s">
        <v>767</v>
      </c>
      <c r="M149" t="s">
        <v>32</v>
      </c>
      <c r="N149" t="s">
        <v>166</v>
      </c>
      <c r="O149" t="s">
        <v>82</v>
      </c>
      <c r="P149" s="2">
        <v>1300000</v>
      </c>
      <c r="Q149" s="2">
        <v>1300000</v>
      </c>
      <c r="R149" t="s">
        <v>763</v>
      </c>
      <c r="S149" t="s">
        <v>46</v>
      </c>
      <c r="T149" t="s">
        <v>47</v>
      </c>
      <c r="V149" t="s">
        <v>410</v>
      </c>
      <c r="W149" t="s">
        <v>768</v>
      </c>
      <c r="X149" s="5" t="s">
        <v>766</v>
      </c>
    </row>
    <row r="150" spans="1:24" ht="15" thickBot="1">
      <c r="A150" t="s">
        <v>392</v>
      </c>
      <c r="B150" t="s">
        <v>769</v>
      </c>
      <c r="C150" t="s">
        <v>770</v>
      </c>
      <c r="F150" t="s">
        <v>27</v>
      </c>
      <c r="G150" t="s">
        <v>28</v>
      </c>
      <c r="H150" t="s">
        <v>219</v>
      </c>
      <c r="I150" t="s">
        <v>27</v>
      </c>
      <c r="J150" s="3">
        <v>180501</v>
      </c>
      <c r="K150" t="s">
        <v>30</v>
      </c>
      <c r="L150" t="s">
        <v>771</v>
      </c>
      <c r="M150" t="s">
        <v>32</v>
      </c>
      <c r="N150" t="s">
        <v>772</v>
      </c>
      <c r="O150" t="s">
        <v>82</v>
      </c>
      <c r="P150" s="2">
        <v>238000</v>
      </c>
      <c r="Q150" s="2">
        <v>238000</v>
      </c>
      <c r="R150" t="s">
        <v>395</v>
      </c>
      <c r="S150" t="s">
        <v>222</v>
      </c>
      <c r="T150" t="s">
        <v>178</v>
      </c>
      <c r="V150" t="s">
        <v>343</v>
      </c>
      <c r="W150" t="s">
        <v>344</v>
      </c>
      <c r="X150" s="5" t="s">
        <v>770</v>
      </c>
    </row>
    <row r="151" spans="1:24" ht="15" thickBot="1">
      <c r="A151" t="s">
        <v>396</v>
      </c>
      <c r="B151" t="s">
        <v>773</v>
      </c>
      <c r="C151" t="s">
        <v>774</v>
      </c>
      <c r="F151" t="s">
        <v>27</v>
      </c>
      <c r="G151" t="s">
        <v>28</v>
      </c>
      <c r="I151" t="s">
        <v>27</v>
      </c>
      <c r="J151" s="3">
        <v>180501</v>
      </c>
      <c r="K151" t="s">
        <v>30</v>
      </c>
      <c r="L151" t="s">
        <v>775</v>
      </c>
      <c r="M151" t="s">
        <v>32</v>
      </c>
      <c r="N151" t="s">
        <v>170</v>
      </c>
      <c r="O151" t="s">
        <v>776</v>
      </c>
      <c r="P151" s="2">
        <v>7000000</v>
      </c>
      <c r="Q151" s="2">
        <v>7000000</v>
      </c>
      <c r="R151" t="s">
        <v>45</v>
      </c>
      <c r="S151" t="s">
        <v>36</v>
      </c>
      <c r="T151" t="s">
        <v>37</v>
      </c>
      <c r="U151" t="s">
        <v>777</v>
      </c>
      <c r="V151" t="s">
        <v>778</v>
      </c>
      <c r="W151" t="s">
        <v>779</v>
      </c>
      <c r="X151" s="5" t="s">
        <v>774</v>
      </c>
    </row>
    <row r="152" spans="1:24" ht="15" thickBot="1">
      <c r="A152" t="s">
        <v>464</v>
      </c>
      <c r="B152" t="s">
        <v>780</v>
      </c>
      <c r="C152" t="s">
        <v>781</v>
      </c>
      <c r="F152" t="s">
        <v>27</v>
      </c>
      <c r="G152" t="s">
        <v>122</v>
      </c>
      <c r="H152" t="s">
        <v>219</v>
      </c>
      <c r="I152" t="s">
        <v>27</v>
      </c>
      <c r="J152" s="3">
        <v>180501</v>
      </c>
      <c r="K152" t="s">
        <v>30</v>
      </c>
      <c r="L152" t="s">
        <v>782</v>
      </c>
      <c r="M152" t="s">
        <v>32</v>
      </c>
      <c r="N152" t="s">
        <v>598</v>
      </c>
      <c r="O152" t="s">
        <v>82</v>
      </c>
      <c r="P152" s="2">
        <v>189000</v>
      </c>
      <c r="Q152" s="2">
        <v>189000</v>
      </c>
      <c r="R152" t="s">
        <v>468</v>
      </c>
      <c r="S152" t="s">
        <v>222</v>
      </c>
      <c r="T152" t="s">
        <v>178</v>
      </c>
      <c r="V152" t="s">
        <v>343</v>
      </c>
      <c r="W152" t="s">
        <v>344</v>
      </c>
      <c r="X152" s="5" t="s">
        <v>963</v>
      </c>
    </row>
    <row r="153" spans="1:24" ht="15" thickBot="1">
      <c r="A153" t="s">
        <v>78</v>
      </c>
      <c r="B153" t="s">
        <v>783</v>
      </c>
      <c r="C153" t="s">
        <v>784</v>
      </c>
      <c r="F153" t="s">
        <v>27</v>
      </c>
      <c r="G153" t="s">
        <v>28</v>
      </c>
      <c r="I153" t="s">
        <v>27</v>
      </c>
      <c r="J153" s="3">
        <v>180501</v>
      </c>
      <c r="K153" t="s">
        <v>30</v>
      </c>
      <c r="L153" t="s">
        <v>785</v>
      </c>
      <c r="M153" t="s">
        <v>32</v>
      </c>
      <c r="N153" t="s">
        <v>170</v>
      </c>
      <c r="O153" t="s">
        <v>776</v>
      </c>
      <c r="P153" s="2">
        <v>72000000</v>
      </c>
      <c r="Q153" s="2">
        <v>72000000</v>
      </c>
      <c r="R153" t="s">
        <v>83</v>
      </c>
      <c r="S153" t="s">
        <v>84</v>
      </c>
      <c r="T153" t="s">
        <v>37</v>
      </c>
      <c r="U153" t="s">
        <v>777</v>
      </c>
      <c r="V153" t="s">
        <v>786</v>
      </c>
      <c r="W153" t="s">
        <v>787</v>
      </c>
      <c r="X153" s="5" t="s">
        <v>784</v>
      </c>
    </row>
    <row r="154" spans="1:24" ht="15" thickBot="1">
      <c r="A154" t="s">
        <v>78</v>
      </c>
      <c r="B154" t="s">
        <v>788</v>
      </c>
      <c r="C154" t="s">
        <v>789</v>
      </c>
      <c r="F154" t="s">
        <v>27</v>
      </c>
      <c r="G154" t="s">
        <v>28</v>
      </c>
      <c r="I154" t="s">
        <v>27</v>
      </c>
      <c r="J154" s="3">
        <v>180501</v>
      </c>
      <c r="K154" t="s">
        <v>30</v>
      </c>
      <c r="L154" t="s">
        <v>790</v>
      </c>
      <c r="M154" t="s">
        <v>32</v>
      </c>
      <c r="N154" t="s">
        <v>170</v>
      </c>
      <c r="O154" t="s">
        <v>776</v>
      </c>
      <c r="P154" s="2">
        <v>66000000</v>
      </c>
      <c r="Q154" s="2">
        <v>66000000</v>
      </c>
      <c r="R154" t="s">
        <v>83</v>
      </c>
      <c r="S154" t="s">
        <v>84</v>
      </c>
      <c r="T154" t="s">
        <v>37</v>
      </c>
      <c r="U154" t="s">
        <v>791</v>
      </c>
      <c r="V154" t="s">
        <v>786</v>
      </c>
      <c r="W154" t="s">
        <v>787</v>
      </c>
      <c r="X154" s="5" t="s">
        <v>789</v>
      </c>
    </row>
    <row r="155" spans="1:24" ht="15" thickBot="1">
      <c r="A155" t="s">
        <v>24</v>
      </c>
      <c r="B155" t="s">
        <v>792</v>
      </c>
      <c r="C155" t="s">
        <v>793</v>
      </c>
      <c r="F155" t="s">
        <v>27</v>
      </c>
      <c r="G155" t="s">
        <v>28</v>
      </c>
      <c r="I155" t="s">
        <v>27</v>
      </c>
      <c r="J155" s="3">
        <v>180501</v>
      </c>
      <c r="K155" t="s">
        <v>30</v>
      </c>
      <c r="L155" t="s">
        <v>794</v>
      </c>
      <c r="M155" t="s">
        <v>32</v>
      </c>
      <c r="N155" t="s">
        <v>170</v>
      </c>
      <c r="O155" t="s">
        <v>776</v>
      </c>
      <c r="P155" s="2">
        <v>9000000</v>
      </c>
      <c r="Q155" s="2">
        <v>9000000</v>
      </c>
      <c r="R155" t="s">
        <v>35</v>
      </c>
      <c r="S155" t="s">
        <v>36</v>
      </c>
      <c r="T155" t="s">
        <v>37</v>
      </c>
      <c r="U155" t="s">
        <v>791</v>
      </c>
      <c r="V155" t="s">
        <v>778</v>
      </c>
      <c r="W155" t="s">
        <v>795</v>
      </c>
      <c r="X155" s="5" t="s">
        <v>793</v>
      </c>
    </row>
    <row r="156" spans="1:24" ht="15" thickBot="1">
      <c r="A156" t="s">
        <v>796</v>
      </c>
      <c r="B156" t="s">
        <v>797</v>
      </c>
      <c r="C156" t="s">
        <v>798</v>
      </c>
      <c r="F156" t="s">
        <v>27</v>
      </c>
      <c r="G156" t="s">
        <v>28</v>
      </c>
      <c r="I156" t="s">
        <v>27</v>
      </c>
      <c r="J156" s="3">
        <v>180501</v>
      </c>
      <c r="K156" t="s">
        <v>30</v>
      </c>
      <c r="L156" t="s">
        <v>799</v>
      </c>
      <c r="M156" t="s">
        <v>32</v>
      </c>
      <c r="N156" t="s">
        <v>170</v>
      </c>
      <c r="O156" t="s">
        <v>776</v>
      </c>
      <c r="P156" s="2">
        <v>128000</v>
      </c>
      <c r="Q156" s="2">
        <v>128000</v>
      </c>
      <c r="R156" t="s">
        <v>800</v>
      </c>
      <c r="S156" t="s">
        <v>244</v>
      </c>
      <c r="T156" t="s">
        <v>37</v>
      </c>
      <c r="U156" t="s">
        <v>791</v>
      </c>
      <c r="V156" t="s">
        <v>801</v>
      </c>
      <c r="W156" t="s">
        <v>802</v>
      </c>
      <c r="X156" s="5" t="s">
        <v>798</v>
      </c>
    </row>
    <row r="157" spans="1:24" ht="15" thickBot="1">
      <c r="A157" t="s">
        <v>92</v>
      </c>
      <c r="B157" t="s">
        <v>803</v>
      </c>
      <c r="C157" t="s">
        <v>199</v>
      </c>
      <c r="F157" t="s">
        <v>27</v>
      </c>
      <c r="G157" t="s">
        <v>28</v>
      </c>
      <c r="I157" t="s">
        <v>27</v>
      </c>
      <c r="J157" s="3">
        <v>180501</v>
      </c>
      <c r="K157" t="s">
        <v>30</v>
      </c>
      <c r="L157" t="s">
        <v>804</v>
      </c>
      <c r="M157" t="s">
        <v>32</v>
      </c>
      <c r="N157" t="s">
        <v>170</v>
      </c>
      <c r="O157" t="s">
        <v>776</v>
      </c>
      <c r="P157" s="2">
        <v>8000000</v>
      </c>
      <c r="Q157" s="2">
        <v>8000000</v>
      </c>
      <c r="R157" t="s">
        <v>96</v>
      </c>
      <c r="S157" t="s">
        <v>36</v>
      </c>
      <c r="T157" t="s">
        <v>37</v>
      </c>
      <c r="U157" t="s">
        <v>791</v>
      </c>
      <c r="V157" t="s">
        <v>805</v>
      </c>
      <c r="W157" t="s">
        <v>806</v>
      </c>
      <c r="X157" s="5" t="s">
        <v>199</v>
      </c>
    </row>
    <row r="158" spans="1:24" ht="15" thickBot="1">
      <c r="A158" t="s">
        <v>807</v>
      </c>
      <c r="B158" t="s">
        <v>808</v>
      </c>
      <c r="C158" t="s">
        <v>809</v>
      </c>
      <c r="F158" t="s">
        <v>27</v>
      </c>
      <c r="G158" t="s">
        <v>28</v>
      </c>
      <c r="I158" t="s">
        <v>27</v>
      </c>
      <c r="J158" s="3">
        <v>180501</v>
      </c>
      <c r="K158" t="s">
        <v>30</v>
      </c>
      <c r="L158" t="s">
        <v>810</v>
      </c>
      <c r="M158" t="s">
        <v>32</v>
      </c>
      <c r="N158" t="s">
        <v>170</v>
      </c>
      <c r="O158" t="s">
        <v>776</v>
      </c>
      <c r="P158" s="2">
        <v>44000000</v>
      </c>
      <c r="Q158" s="2">
        <v>44000000</v>
      </c>
      <c r="R158" t="s">
        <v>811</v>
      </c>
      <c r="S158" t="s">
        <v>147</v>
      </c>
      <c r="T158" t="s">
        <v>118</v>
      </c>
      <c r="U158" t="s">
        <v>791</v>
      </c>
      <c r="V158" t="s">
        <v>778</v>
      </c>
      <c r="W158" t="s">
        <v>795</v>
      </c>
      <c r="X158" s="5" t="s">
        <v>809</v>
      </c>
    </row>
    <row r="159" spans="1:24" ht="15" thickBot="1">
      <c r="A159" t="s">
        <v>812</v>
      </c>
      <c r="B159" t="s">
        <v>813</v>
      </c>
      <c r="C159" t="s">
        <v>814</v>
      </c>
      <c r="F159" t="s">
        <v>27</v>
      </c>
      <c r="G159" t="s">
        <v>28</v>
      </c>
      <c r="I159" t="s">
        <v>27</v>
      </c>
      <c r="J159" s="3">
        <v>180501</v>
      </c>
      <c r="K159" t="s">
        <v>30</v>
      </c>
      <c r="L159" t="s">
        <v>815</v>
      </c>
      <c r="M159" t="s">
        <v>32</v>
      </c>
      <c r="N159" t="s">
        <v>170</v>
      </c>
      <c r="O159" t="s">
        <v>776</v>
      </c>
      <c r="P159" s="2">
        <v>41200000</v>
      </c>
      <c r="Q159" s="2">
        <v>41200000</v>
      </c>
      <c r="R159" t="s">
        <v>816</v>
      </c>
      <c r="S159" t="s">
        <v>817</v>
      </c>
      <c r="T159" t="s">
        <v>118</v>
      </c>
      <c r="U159" t="s">
        <v>791</v>
      </c>
      <c r="V159" t="s">
        <v>786</v>
      </c>
      <c r="W159" t="s">
        <v>818</v>
      </c>
      <c r="X159" s="5" t="s">
        <v>814</v>
      </c>
    </row>
    <row r="160" spans="1:24" ht="15" thickBot="1">
      <c r="A160" t="s">
        <v>819</v>
      </c>
      <c r="B160" t="s">
        <v>820</v>
      </c>
      <c r="C160" t="s">
        <v>821</v>
      </c>
      <c r="F160" t="s">
        <v>27</v>
      </c>
      <c r="G160" t="s">
        <v>28</v>
      </c>
      <c r="I160" t="s">
        <v>27</v>
      </c>
      <c r="J160" s="3">
        <v>180501</v>
      </c>
      <c r="K160" t="s">
        <v>30</v>
      </c>
      <c r="L160" t="s">
        <v>822</v>
      </c>
      <c r="M160" t="s">
        <v>32</v>
      </c>
      <c r="N160" t="s">
        <v>170</v>
      </c>
      <c r="O160" t="s">
        <v>823</v>
      </c>
      <c r="P160" s="2">
        <v>8000000</v>
      </c>
      <c r="Q160" s="2">
        <v>8000000</v>
      </c>
      <c r="R160" t="s">
        <v>824</v>
      </c>
      <c r="S160" t="s">
        <v>825</v>
      </c>
      <c r="T160" t="s">
        <v>118</v>
      </c>
      <c r="U160" t="s">
        <v>791</v>
      </c>
      <c r="V160" t="s">
        <v>778</v>
      </c>
      <c r="W160" t="s">
        <v>826</v>
      </c>
      <c r="X160" s="5" t="s">
        <v>821</v>
      </c>
    </row>
    <row r="161" spans="1:24" ht="15" thickBot="1">
      <c r="A161" t="s">
        <v>819</v>
      </c>
      <c r="B161" t="s">
        <v>827</v>
      </c>
      <c r="C161" t="s">
        <v>828</v>
      </c>
      <c r="F161" t="s">
        <v>27</v>
      </c>
      <c r="G161" t="s">
        <v>28</v>
      </c>
      <c r="I161" t="s">
        <v>27</v>
      </c>
      <c r="J161" s="3">
        <v>180501</v>
      </c>
      <c r="K161" t="s">
        <v>30</v>
      </c>
      <c r="L161" t="s">
        <v>829</v>
      </c>
      <c r="M161" t="s">
        <v>32</v>
      </c>
      <c r="N161" t="s">
        <v>170</v>
      </c>
      <c r="O161" t="s">
        <v>776</v>
      </c>
      <c r="P161" s="2">
        <v>15000000</v>
      </c>
      <c r="Q161" s="2">
        <v>15000000</v>
      </c>
      <c r="R161" t="s">
        <v>824</v>
      </c>
      <c r="S161" t="s">
        <v>825</v>
      </c>
      <c r="T161" t="s">
        <v>118</v>
      </c>
      <c r="U161" t="s">
        <v>791</v>
      </c>
      <c r="V161" t="s">
        <v>801</v>
      </c>
      <c r="W161" t="s">
        <v>802</v>
      </c>
      <c r="X161" s="5" t="s">
        <v>828</v>
      </c>
    </row>
    <row r="162" spans="1:24" ht="15" thickBot="1">
      <c r="A162" t="s">
        <v>830</v>
      </c>
      <c r="B162" t="s">
        <v>831</v>
      </c>
      <c r="C162" t="s">
        <v>832</v>
      </c>
      <c r="F162" t="s">
        <v>27</v>
      </c>
      <c r="G162" t="s">
        <v>28</v>
      </c>
      <c r="I162" t="s">
        <v>27</v>
      </c>
      <c r="J162" s="3">
        <v>180501</v>
      </c>
      <c r="K162" t="s">
        <v>30</v>
      </c>
      <c r="L162" t="s">
        <v>833</v>
      </c>
      <c r="M162" t="s">
        <v>32</v>
      </c>
      <c r="N162" t="s">
        <v>408</v>
      </c>
      <c r="O162" t="s">
        <v>64</v>
      </c>
      <c r="P162" s="2">
        <v>3880000</v>
      </c>
      <c r="Q162" s="2">
        <v>3880000</v>
      </c>
      <c r="R162" t="s">
        <v>816</v>
      </c>
      <c r="S162" t="s">
        <v>834</v>
      </c>
      <c r="T162" t="s">
        <v>118</v>
      </c>
      <c r="U162" t="s">
        <v>791</v>
      </c>
      <c r="V162" t="s">
        <v>801</v>
      </c>
      <c r="W162" t="s">
        <v>835</v>
      </c>
      <c r="X162" s="5" t="s">
        <v>832</v>
      </c>
    </row>
    <row r="163" spans="1:24" ht="15" thickBot="1">
      <c r="A163" t="s">
        <v>560</v>
      </c>
      <c r="B163" t="s">
        <v>836</v>
      </c>
      <c r="C163" t="s">
        <v>837</v>
      </c>
      <c r="F163" t="s">
        <v>27</v>
      </c>
      <c r="G163" t="s">
        <v>28</v>
      </c>
      <c r="H163" t="s">
        <v>219</v>
      </c>
      <c r="I163" t="s">
        <v>27</v>
      </c>
      <c r="J163" s="3">
        <v>180501</v>
      </c>
      <c r="K163" t="s">
        <v>30</v>
      </c>
      <c r="L163" t="s">
        <v>838</v>
      </c>
      <c r="M163" t="s">
        <v>32</v>
      </c>
      <c r="N163" t="s">
        <v>512</v>
      </c>
      <c r="O163" t="s">
        <v>82</v>
      </c>
      <c r="P163" s="2">
        <v>112880</v>
      </c>
      <c r="Q163" s="2">
        <v>112880</v>
      </c>
      <c r="R163" t="s">
        <v>564</v>
      </c>
      <c r="S163" t="s">
        <v>222</v>
      </c>
      <c r="T163" t="s">
        <v>178</v>
      </c>
      <c r="V163" t="s">
        <v>343</v>
      </c>
      <c r="W163" t="s">
        <v>344</v>
      </c>
      <c r="X163" s="5" t="s">
        <v>964</v>
      </c>
    </row>
    <row r="164" spans="1:24" ht="15" thickBot="1">
      <c r="A164" t="s">
        <v>839</v>
      </c>
      <c r="B164" t="s">
        <v>840</v>
      </c>
      <c r="C164" t="s">
        <v>841</v>
      </c>
      <c r="F164" t="s">
        <v>27</v>
      </c>
      <c r="G164" t="s">
        <v>28</v>
      </c>
      <c r="H164" t="s">
        <v>29</v>
      </c>
      <c r="I164" t="s">
        <v>27</v>
      </c>
      <c r="J164" s="3">
        <v>180501</v>
      </c>
      <c r="K164" t="s">
        <v>30</v>
      </c>
      <c r="L164" t="s">
        <v>842</v>
      </c>
      <c r="M164" t="s">
        <v>32</v>
      </c>
      <c r="N164" t="s">
        <v>512</v>
      </c>
      <c r="O164" t="s">
        <v>82</v>
      </c>
      <c r="P164" s="2">
        <v>20000</v>
      </c>
      <c r="Q164" s="2">
        <v>20000</v>
      </c>
      <c r="R164" t="s">
        <v>843</v>
      </c>
      <c r="S164" t="s">
        <v>222</v>
      </c>
      <c r="T164" t="s">
        <v>178</v>
      </c>
      <c r="V164" t="s">
        <v>343</v>
      </c>
      <c r="W164" t="s">
        <v>344</v>
      </c>
      <c r="X164" s="5" t="s">
        <v>841</v>
      </c>
    </row>
    <row r="165" spans="1:24" ht="15" thickBot="1">
      <c r="A165" t="s">
        <v>844</v>
      </c>
      <c r="B165" t="s">
        <v>845</v>
      </c>
      <c r="C165" t="s">
        <v>846</v>
      </c>
      <c r="F165" t="s">
        <v>27</v>
      </c>
      <c r="G165" t="s">
        <v>122</v>
      </c>
      <c r="I165" t="s">
        <v>27</v>
      </c>
      <c r="J165" s="3">
        <v>180501</v>
      </c>
      <c r="K165" t="s">
        <v>30</v>
      </c>
      <c r="L165" t="s">
        <v>847</v>
      </c>
      <c r="M165" t="s">
        <v>32</v>
      </c>
      <c r="N165" t="s">
        <v>408</v>
      </c>
      <c r="O165" t="s">
        <v>64</v>
      </c>
      <c r="P165" s="2">
        <v>1051600</v>
      </c>
      <c r="Q165" s="2">
        <v>1051600</v>
      </c>
      <c r="R165" t="s">
        <v>848</v>
      </c>
      <c r="S165" t="s">
        <v>638</v>
      </c>
      <c r="T165" t="s">
        <v>37</v>
      </c>
      <c r="V165" t="s">
        <v>410</v>
      </c>
      <c r="W165" t="s">
        <v>768</v>
      </c>
      <c r="X165" s="5" t="s">
        <v>846</v>
      </c>
    </row>
    <row r="166" spans="1:24" ht="15" thickBot="1">
      <c r="A166" t="s">
        <v>555</v>
      </c>
      <c r="B166" t="s">
        <v>849</v>
      </c>
      <c r="C166" t="s">
        <v>850</v>
      </c>
      <c r="F166" t="s">
        <v>27</v>
      </c>
      <c r="G166" t="s">
        <v>28</v>
      </c>
      <c r="H166" t="s">
        <v>29</v>
      </c>
      <c r="I166" t="s">
        <v>27</v>
      </c>
      <c r="J166" s="3">
        <v>180501</v>
      </c>
      <c r="K166" t="s">
        <v>30</v>
      </c>
      <c r="L166" t="s">
        <v>851</v>
      </c>
      <c r="M166" t="s">
        <v>32</v>
      </c>
      <c r="N166" t="s">
        <v>598</v>
      </c>
      <c r="O166" t="s">
        <v>82</v>
      </c>
      <c r="P166" s="2">
        <v>169000</v>
      </c>
      <c r="Q166" s="2">
        <v>169000</v>
      </c>
      <c r="R166" t="s">
        <v>559</v>
      </c>
      <c r="S166" t="s">
        <v>222</v>
      </c>
      <c r="T166" t="s">
        <v>178</v>
      </c>
      <c r="V166" t="s">
        <v>410</v>
      </c>
      <c r="W166" t="s">
        <v>411</v>
      </c>
      <c r="X166" s="5" t="s">
        <v>850</v>
      </c>
    </row>
    <row r="167" spans="1:24" ht="15" thickBot="1">
      <c r="A167" t="s">
        <v>852</v>
      </c>
      <c r="B167" t="s">
        <v>853</v>
      </c>
      <c r="C167" t="s">
        <v>854</v>
      </c>
      <c r="F167" t="s">
        <v>27</v>
      </c>
      <c r="G167" t="s">
        <v>28</v>
      </c>
      <c r="I167" t="s">
        <v>27</v>
      </c>
      <c r="J167" s="3">
        <v>180501</v>
      </c>
      <c r="K167" t="s">
        <v>30</v>
      </c>
      <c r="L167" t="s">
        <v>855</v>
      </c>
      <c r="M167" t="s">
        <v>32</v>
      </c>
      <c r="N167" t="s">
        <v>408</v>
      </c>
      <c r="O167" t="s">
        <v>64</v>
      </c>
      <c r="P167" s="2">
        <v>4116000</v>
      </c>
      <c r="Q167" s="2">
        <v>4116000</v>
      </c>
      <c r="R167" t="s">
        <v>856</v>
      </c>
      <c r="S167" t="s">
        <v>857</v>
      </c>
      <c r="T167" t="s">
        <v>302</v>
      </c>
      <c r="V167" t="s">
        <v>403</v>
      </c>
      <c r="W167" t="s">
        <v>858</v>
      </c>
      <c r="X167" s="5" t="s">
        <v>854</v>
      </c>
    </row>
    <row r="168" spans="1:24" ht="15" thickBot="1">
      <c r="A168" t="s">
        <v>396</v>
      </c>
      <c r="B168" t="s">
        <v>859</v>
      </c>
      <c r="C168" t="s">
        <v>860</v>
      </c>
      <c r="F168" t="s">
        <v>27</v>
      </c>
      <c r="G168" t="s">
        <v>28</v>
      </c>
      <c r="I168" t="s">
        <v>27</v>
      </c>
      <c r="J168" s="3">
        <v>180501</v>
      </c>
      <c r="K168" t="s">
        <v>30</v>
      </c>
      <c r="L168" t="s">
        <v>861</v>
      </c>
      <c r="M168" t="s">
        <v>32</v>
      </c>
      <c r="N168" t="s">
        <v>408</v>
      </c>
      <c r="O168" t="s">
        <v>64</v>
      </c>
      <c r="P168" s="2">
        <v>3495000</v>
      </c>
      <c r="Q168" s="2">
        <v>3495000</v>
      </c>
      <c r="R168" t="s">
        <v>45</v>
      </c>
      <c r="S168" t="s">
        <v>36</v>
      </c>
      <c r="T168" t="s">
        <v>37</v>
      </c>
      <c r="V168" t="s">
        <v>410</v>
      </c>
      <c r="W168" t="s">
        <v>411</v>
      </c>
      <c r="X168" s="5" t="s">
        <v>860</v>
      </c>
    </row>
    <row r="169" spans="1:24" ht="15" thickBot="1">
      <c r="A169" t="s">
        <v>48</v>
      </c>
      <c r="B169" t="s">
        <v>862</v>
      </c>
      <c r="C169" t="s">
        <v>863</v>
      </c>
      <c r="F169" t="s">
        <v>27</v>
      </c>
      <c r="G169" t="s">
        <v>28</v>
      </c>
      <c r="H169" t="s">
        <v>29</v>
      </c>
      <c r="I169" t="s">
        <v>27</v>
      </c>
      <c r="J169" s="3">
        <v>180501</v>
      </c>
      <c r="K169" t="s">
        <v>30</v>
      </c>
      <c r="L169" t="s">
        <v>864</v>
      </c>
      <c r="M169" t="s">
        <v>32</v>
      </c>
      <c r="N169" t="s">
        <v>865</v>
      </c>
      <c r="O169" t="s">
        <v>64</v>
      </c>
      <c r="P169" s="2">
        <v>2000000</v>
      </c>
      <c r="Q169" s="2">
        <v>2000000</v>
      </c>
      <c r="R169" t="s">
        <v>53</v>
      </c>
      <c r="S169" t="s">
        <v>36</v>
      </c>
      <c r="T169" t="s">
        <v>37</v>
      </c>
      <c r="V169" t="s">
        <v>403</v>
      </c>
      <c r="W169" t="s">
        <v>550</v>
      </c>
      <c r="X169" s="5" t="s">
        <v>863</v>
      </c>
    </row>
    <row r="170" spans="1:24" ht="15" thickBot="1">
      <c r="A170" t="s">
        <v>590</v>
      </c>
      <c r="B170" t="s">
        <v>866</v>
      </c>
      <c r="C170" t="s">
        <v>867</v>
      </c>
      <c r="F170" t="s">
        <v>27</v>
      </c>
      <c r="G170" t="s">
        <v>28</v>
      </c>
      <c r="I170" t="s">
        <v>27</v>
      </c>
      <c r="J170" s="3">
        <v>180501</v>
      </c>
      <c r="K170" t="s">
        <v>30</v>
      </c>
      <c r="L170" t="s">
        <v>868</v>
      </c>
      <c r="M170" t="s">
        <v>32</v>
      </c>
      <c r="N170" t="s">
        <v>408</v>
      </c>
      <c r="O170" t="s">
        <v>64</v>
      </c>
      <c r="P170" s="2">
        <v>2972400</v>
      </c>
      <c r="Q170" s="2">
        <v>2972400</v>
      </c>
      <c r="R170" t="s">
        <v>594</v>
      </c>
      <c r="S170" t="s">
        <v>244</v>
      </c>
      <c r="T170" t="s">
        <v>37</v>
      </c>
      <c r="V170" t="s">
        <v>343</v>
      </c>
      <c r="W170" t="s">
        <v>344</v>
      </c>
      <c r="X170" s="5" t="s">
        <v>867</v>
      </c>
    </row>
    <row r="171" spans="1:24" ht="15" thickBot="1">
      <c r="A171" t="s">
        <v>869</v>
      </c>
      <c r="B171" t="s">
        <v>870</v>
      </c>
      <c r="C171" t="s">
        <v>871</v>
      </c>
      <c r="F171" t="s">
        <v>27</v>
      </c>
      <c r="G171" t="s">
        <v>28</v>
      </c>
      <c r="I171" t="s">
        <v>27</v>
      </c>
      <c r="J171" s="3">
        <v>180501</v>
      </c>
      <c r="K171" t="s">
        <v>30</v>
      </c>
      <c r="L171" t="s">
        <v>872</v>
      </c>
      <c r="M171" t="s">
        <v>32</v>
      </c>
      <c r="N171" t="s">
        <v>408</v>
      </c>
      <c r="O171" t="s">
        <v>64</v>
      </c>
      <c r="P171" s="2">
        <v>47600000</v>
      </c>
      <c r="Q171" s="2">
        <v>47600000</v>
      </c>
      <c r="R171" t="s">
        <v>873</v>
      </c>
      <c r="S171" t="s">
        <v>874</v>
      </c>
      <c r="T171" t="s">
        <v>127</v>
      </c>
      <c r="V171" t="s">
        <v>410</v>
      </c>
      <c r="W171" t="s">
        <v>768</v>
      </c>
      <c r="X171" s="5" t="s">
        <v>871</v>
      </c>
    </row>
    <row r="172" spans="1:24" ht="15" thickBot="1">
      <c r="A172" t="s">
        <v>24</v>
      </c>
      <c r="B172" t="s">
        <v>875</v>
      </c>
      <c r="C172" t="s">
        <v>26</v>
      </c>
      <c r="F172" t="s">
        <v>27</v>
      </c>
      <c r="G172" t="s">
        <v>28</v>
      </c>
      <c r="H172" t="s">
        <v>29</v>
      </c>
      <c r="I172" t="s">
        <v>27</v>
      </c>
      <c r="J172" s="3">
        <v>180501</v>
      </c>
      <c r="K172" t="s">
        <v>30</v>
      </c>
      <c r="L172" t="s">
        <v>876</v>
      </c>
      <c r="M172" t="s">
        <v>32</v>
      </c>
      <c r="N172" t="s">
        <v>408</v>
      </c>
      <c r="O172" t="s">
        <v>64</v>
      </c>
      <c r="P172" s="2">
        <v>5700000</v>
      </c>
      <c r="Q172" s="2">
        <v>5700000</v>
      </c>
      <c r="R172" t="s">
        <v>877</v>
      </c>
      <c r="S172" t="s">
        <v>36</v>
      </c>
      <c r="T172" t="s">
        <v>37</v>
      </c>
      <c r="V172" t="s">
        <v>410</v>
      </c>
      <c r="W172" t="s">
        <v>764</v>
      </c>
      <c r="X172" s="5" t="s">
        <v>26</v>
      </c>
    </row>
    <row r="173" spans="1:24" ht="15" thickBot="1">
      <c r="A173" t="s">
        <v>291</v>
      </c>
      <c r="B173" t="s">
        <v>878</v>
      </c>
      <c r="C173" t="s">
        <v>879</v>
      </c>
      <c r="F173" t="s">
        <v>27</v>
      </c>
      <c r="G173" t="s">
        <v>28</v>
      </c>
      <c r="I173" t="s">
        <v>27</v>
      </c>
      <c r="J173" s="3">
        <v>180501</v>
      </c>
      <c r="K173" t="s">
        <v>30</v>
      </c>
      <c r="L173" t="s">
        <v>880</v>
      </c>
      <c r="M173" t="s">
        <v>32</v>
      </c>
      <c r="N173" t="s">
        <v>408</v>
      </c>
      <c r="O173" t="s">
        <v>64</v>
      </c>
      <c r="P173" s="2">
        <v>2700000</v>
      </c>
      <c r="Q173" s="2">
        <v>2700000</v>
      </c>
      <c r="R173" t="s">
        <v>295</v>
      </c>
      <c r="S173" t="s">
        <v>295</v>
      </c>
      <c r="T173" t="s">
        <v>118</v>
      </c>
      <c r="V173" t="s">
        <v>403</v>
      </c>
      <c r="W173" t="s">
        <v>483</v>
      </c>
      <c r="X173" s="5" t="s">
        <v>879</v>
      </c>
    </row>
    <row r="174" spans="1:24" ht="15" thickBot="1">
      <c r="A174" t="s">
        <v>881</v>
      </c>
      <c r="B174" t="s">
        <v>882</v>
      </c>
      <c r="C174" t="s">
        <v>883</v>
      </c>
      <c r="F174" t="s">
        <v>27</v>
      </c>
      <c r="G174" t="s">
        <v>884</v>
      </c>
      <c r="I174" t="s">
        <v>27</v>
      </c>
      <c r="J174" s="3">
        <v>180501</v>
      </c>
      <c r="K174" t="s">
        <v>30</v>
      </c>
      <c r="L174" t="s">
        <v>885</v>
      </c>
      <c r="M174" t="s">
        <v>32</v>
      </c>
      <c r="N174" t="s">
        <v>400</v>
      </c>
      <c r="O174" t="s">
        <v>64</v>
      </c>
      <c r="P174" s="2">
        <v>5460100</v>
      </c>
      <c r="Q174" s="2">
        <v>5460100</v>
      </c>
      <c r="R174" t="s">
        <v>886</v>
      </c>
      <c r="S174" t="s">
        <v>244</v>
      </c>
      <c r="T174" t="s">
        <v>37</v>
      </c>
      <c r="V174" t="s">
        <v>420</v>
      </c>
      <c r="W174" t="s">
        <v>425</v>
      </c>
      <c r="X174" s="5" t="s">
        <v>883</v>
      </c>
    </row>
    <row r="175" spans="1:24" ht="15" thickBot="1">
      <c r="A175" t="s">
        <v>887</v>
      </c>
      <c r="B175" t="s">
        <v>888</v>
      </c>
      <c r="C175" t="s">
        <v>889</v>
      </c>
      <c r="F175" t="s">
        <v>27</v>
      </c>
      <c r="G175" t="s">
        <v>28</v>
      </c>
      <c r="I175" t="s">
        <v>27</v>
      </c>
      <c r="J175" s="3">
        <v>180501</v>
      </c>
      <c r="K175" t="s">
        <v>30</v>
      </c>
      <c r="L175" t="s">
        <v>890</v>
      </c>
      <c r="M175" t="s">
        <v>32</v>
      </c>
      <c r="N175" t="s">
        <v>166</v>
      </c>
      <c r="O175" t="s">
        <v>82</v>
      </c>
      <c r="P175" s="2">
        <v>1136800</v>
      </c>
      <c r="Q175" s="2">
        <v>1136800</v>
      </c>
      <c r="R175" t="s">
        <v>891</v>
      </c>
      <c r="S175" t="s">
        <v>857</v>
      </c>
      <c r="T175" t="s">
        <v>302</v>
      </c>
      <c r="V175" t="s">
        <v>343</v>
      </c>
      <c r="W175" t="s">
        <v>344</v>
      </c>
      <c r="X175" s="5" t="s">
        <v>889</v>
      </c>
    </row>
    <row r="176" spans="1:24" ht="15" thickBot="1">
      <c r="A176" t="s">
        <v>881</v>
      </c>
      <c r="B176" t="s">
        <v>892</v>
      </c>
      <c r="C176" t="s">
        <v>241</v>
      </c>
      <c r="F176" t="s">
        <v>27</v>
      </c>
      <c r="G176" t="s">
        <v>28</v>
      </c>
      <c r="I176" t="s">
        <v>27</v>
      </c>
      <c r="J176" s="3">
        <v>180501</v>
      </c>
      <c r="K176" t="s">
        <v>30</v>
      </c>
      <c r="L176" t="s">
        <v>893</v>
      </c>
      <c r="M176" t="s">
        <v>32</v>
      </c>
      <c r="N176" t="s">
        <v>400</v>
      </c>
      <c r="O176" t="s">
        <v>64</v>
      </c>
      <c r="P176" s="2">
        <v>99980</v>
      </c>
      <c r="Q176" s="2">
        <v>99980</v>
      </c>
      <c r="R176" t="s">
        <v>886</v>
      </c>
      <c r="S176" t="s">
        <v>244</v>
      </c>
      <c r="T176" t="s">
        <v>37</v>
      </c>
      <c r="V176" t="s">
        <v>403</v>
      </c>
      <c r="W176" t="s">
        <v>463</v>
      </c>
      <c r="X176" s="5" t="s">
        <v>241</v>
      </c>
    </row>
    <row r="177" spans="1:24" ht="15" thickBot="1">
      <c r="A177" t="s">
        <v>894</v>
      </c>
      <c r="B177" t="s">
        <v>895</v>
      </c>
      <c r="C177" t="s">
        <v>896</v>
      </c>
      <c r="F177" t="s">
        <v>27</v>
      </c>
      <c r="G177" t="s">
        <v>28</v>
      </c>
      <c r="H177" t="s">
        <v>29</v>
      </c>
      <c r="I177" t="s">
        <v>27</v>
      </c>
      <c r="J177" s="3">
        <v>180501</v>
      </c>
      <c r="K177" t="s">
        <v>30</v>
      </c>
      <c r="L177" t="s">
        <v>897</v>
      </c>
      <c r="M177" t="s">
        <v>32</v>
      </c>
      <c r="N177" t="s">
        <v>408</v>
      </c>
      <c r="O177" t="s">
        <v>64</v>
      </c>
      <c r="P177" s="2">
        <v>24345500</v>
      </c>
      <c r="Q177" s="2">
        <v>24345500</v>
      </c>
      <c r="R177" t="s">
        <v>898</v>
      </c>
      <c r="S177" t="s">
        <v>84</v>
      </c>
      <c r="T177" t="s">
        <v>37</v>
      </c>
      <c r="V177" t="s">
        <v>343</v>
      </c>
      <c r="W177" t="s">
        <v>344</v>
      </c>
      <c r="X177" s="5" t="s">
        <v>896</v>
      </c>
    </row>
    <row r="178" spans="1:24" ht="15" thickBot="1">
      <c r="A178" t="s">
        <v>270</v>
      </c>
      <c r="B178" t="s">
        <v>899</v>
      </c>
      <c r="C178" t="s">
        <v>272</v>
      </c>
      <c r="F178" t="s">
        <v>27</v>
      </c>
      <c r="G178" t="s">
        <v>28</v>
      </c>
      <c r="I178" t="s">
        <v>27</v>
      </c>
      <c r="J178" s="3">
        <v>180501</v>
      </c>
      <c r="K178" t="s">
        <v>30</v>
      </c>
      <c r="L178" t="s">
        <v>900</v>
      </c>
      <c r="M178" t="s">
        <v>32</v>
      </c>
      <c r="N178" t="s">
        <v>865</v>
      </c>
      <c r="O178" t="s">
        <v>64</v>
      </c>
      <c r="P178" s="2">
        <v>572800</v>
      </c>
      <c r="Q178" s="2">
        <v>572800</v>
      </c>
      <c r="R178" t="s">
        <v>274</v>
      </c>
      <c r="S178" t="s">
        <v>269</v>
      </c>
      <c r="T178" t="s">
        <v>178</v>
      </c>
      <c r="V178" t="s">
        <v>403</v>
      </c>
      <c r="W178" t="s">
        <v>463</v>
      </c>
      <c r="X178" s="5" t="s">
        <v>272</v>
      </c>
    </row>
    <row r="179" spans="1:24" ht="15" thickBot="1">
      <c r="A179" t="s">
        <v>672</v>
      </c>
      <c r="B179" t="s">
        <v>901</v>
      </c>
      <c r="C179" t="s">
        <v>902</v>
      </c>
      <c r="F179" t="s">
        <v>27</v>
      </c>
      <c r="G179" t="s">
        <v>28</v>
      </c>
      <c r="H179" t="s">
        <v>29</v>
      </c>
      <c r="I179" t="s">
        <v>27</v>
      </c>
      <c r="J179" s="3">
        <v>180501</v>
      </c>
      <c r="K179" t="s">
        <v>30</v>
      </c>
      <c r="L179" t="s">
        <v>903</v>
      </c>
      <c r="M179" t="s">
        <v>32</v>
      </c>
      <c r="N179" t="s">
        <v>408</v>
      </c>
      <c r="O179" t="s">
        <v>64</v>
      </c>
      <c r="P179" s="2">
        <v>15000</v>
      </c>
      <c r="Q179" s="2">
        <v>15000</v>
      </c>
      <c r="R179" t="s">
        <v>675</v>
      </c>
      <c r="S179" t="s">
        <v>244</v>
      </c>
      <c r="T179" t="s">
        <v>37</v>
      </c>
      <c r="V179" t="s">
        <v>410</v>
      </c>
      <c r="W179" t="s">
        <v>411</v>
      </c>
      <c r="X179" s="5" t="s">
        <v>902</v>
      </c>
    </row>
    <row r="180" spans="1:24" ht="15" thickBot="1">
      <c r="A180" t="s">
        <v>24</v>
      </c>
      <c r="B180" t="s">
        <v>904</v>
      </c>
      <c r="C180" t="s">
        <v>905</v>
      </c>
      <c r="F180" t="s">
        <v>27</v>
      </c>
      <c r="G180" t="s">
        <v>28</v>
      </c>
      <c r="H180" t="s">
        <v>29</v>
      </c>
      <c r="I180" t="s">
        <v>27</v>
      </c>
      <c r="J180" s="3">
        <v>180501</v>
      </c>
      <c r="K180" t="s">
        <v>30</v>
      </c>
      <c r="L180" t="s">
        <v>906</v>
      </c>
      <c r="M180" t="s">
        <v>32</v>
      </c>
      <c r="N180" t="s">
        <v>865</v>
      </c>
      <c r="O180" t="s">
        <v>52</v>
      </c>
      <c r="P180" s="2">
        <v>8398300</v>
      </c>
      <c r="Q180" s="2">
        <v>8398300</v>
      </c>
      <c r="R180" t="s">
        <v>877</v>
      </c>
      <c r="S180" t="s">
        <v>36</v>
      </c>
      <c r="T180" t="s">
        <v>37</v>
      </c>
      <c r="V180" t="s">
        <v>403</v>
      </c>
      <c r="W180" t="s">
        <v>550</v>
      </c>
      <c r="X180" s="5" t="s">
        <v>905</v>
      </c>
    </row>
    <row r="181" spans="1:24" ht="15" thickBot="1">
      <c r="A181" t="s">
        <v>695</v>
      </c>
      <c r="B181" t="s">
        <v>907</v>
      </c>
      <c r="C181" t="s">
        <v>908</v>
      </c>
      <c r="F181" t="s">
        <v>27</v>
      </c>
      <c r="G181" t="s">
        <v>28</v>
      </c>
      <c r="H181" t="s">
        <v>29</v>
      </c>
      <c r="I181" t="s">
        <v>27</v>
      </c>
      <c r="J181" s="3">
        <v>180501</v>
      </c>
      <c r="K181" t="s">
        <v>30</v>
      </c>
      <c r="L181" t="s">
        <v>909</v>
      </c>
      <c r="M181" t="s">
        <v>32</v>
      </c>
      <c r="N181" t="s">
        <v>408</v>
      </c>
      <c r="O181" t="s">
        <v>64</v>
      </c>
      <c r="P181" s="2">
        <v>27000000</v>
      </c>
      <c r="Q181" s="2">
        <v>27000000</v>
      </c>
      <c r="R181" t="s">
        <v>699</v>
      </c>
      <c r="S181" t="s">
        <v>84</v>
      </c>
      <c r="T181" t="s">
        <v>37</v>
      </c>
      <c r="V181" t="s">
        <v>343</v>
      </c>
      <c r="W181" t="s">
        <v>344</v>
      </c>
      <c r="X181" s="5" t="s">
        <v>908</v>
      </c>
    </row>
    <row r="182" spans="1:24" ht="15" thickBot="1">
      <c r="A182" t="s">
        <v>695</v>
      </c>
      <c r="B182" t="s">
        <v>910</v>
      </c>
      <c r="C182" t="s">
        <v>911</v>
      </c>
      <c r="F182" t="s">
        <v>27</v>
      </c>
      <c r="G182" t="s">
        <v>28</v>
      </c>
      <c r="H182" t="s">
        <v>29</v>
      </c>
      <c r="I182" t="s">
        <v>27</v>
      </c>
      <c r="J182" s="3">
        <v>180501</v>
      </c>
      <c r="K182" t="s">
        <v>30</v>
      </c>
      <c r="L182" t="s">
        <v>912</v>
      </c>
      <c r="M182" t="s">
        <v>32</v>
      </c>
      <c r="N182" t="s">
        <v>408</v>
      </c>
      <c r="O182" t="s">
        <v>64</v>
      </c>
      <c r="P182" s="2">
        <v>7500000</v>
      </c>
      <c r="Q182" s="2">
        <v>7500000</v>
      </c>
      <c r="R182" t="s">
        <v>699</v>
      </c>
      <c r="S182" t="s">
        <v>84</v>
      </c>
      <c r="T182" t="s">
        <v>37</v>
      </c>
      <c r="V182" t="s">
        <v>343</v>
      </c>
      <c r="W182" t="s">
        <v>344</v>
      </c>
      <c r="X182" s="5" t="s">
        <v>911</v>
      </c>
    </row>
    <row r="183" spans="1:24" ht="15" thickBot="1">
      <c r="A183" t="s">
        <v>105</v>
      </c>
      <c r="B183" t="s">
        <v>913</v>
      </c>
      <c r="C183" t="s">
        <v>107</v>
      </c>
      <c r="F183" t="s">
        <v>27</v>
      </c>
      <c r="G183" t="s">
        <v>28</v>
      </c>
      <c r="H183" t="s">
        <v>29</v>
      </c>
      <c r="I183" t="s">
        <v>27</v>
      </c>
      <c r="J183" s="3">
        <v>180501</v>
      </c>
      <c r="K183" t="s">
        <v>30</v>
      </c>
      <c r="L183" t="s">
        <v>914</v>
      </c>
      <c r="M183" t="s">
        <v>32</v>
      </c>
      <c r="N183" t="s">
        <v>408</v>
      </c>
      <c r="O183" t="s">
        <v>64</v>
      </c>
      <c r="P183" s="3">
        <v>0</v>
      </c>
      <c r="Q183" s="3">
        <v>0</v>
      </c>
      <c r="R183" t="s">
        <v>915</v>
      </c>
      <c r="S183" t="s">
        <v>111</v>
      </c>
      <c r="T183" t="s">
        <v>37</v>
      </c>
      <c r="V183" t="s">
        <v>403</v>
      </c>
      <c r="W183" t="s">
        <v>446</v>
      </c>
      <c r="X183" s="5" t="s">
        <v>107</v>
      </c>
    </row>
    <row r="184" spans="1:24" ht="15" thickBot="1">
      <c r="A184" t="s">
        <v>715</v>
      </c>
      <c r="B184" t="s">
        <v>916</v>
      </c>
      <c r="C184" t="s">
        <v>917</v>
      </c>
      <c r="F184" t="s">
        <v>27</v>
      </c>
      <c r="G184" t="s">
        <v>28</v>
      </c>
      <c r="I184" t="s">
        <v>27</v>
      </c>
      <c r="J184" s="3">
        <v>180501</v>
      </c>
      <c r="K184" t="s">
        <v>30</v>
      </c>
      <c r="L184" t="s">
        <v>918</v>
      </c>
      <c r="M184" t="s">
        <v>32</v>
      </c>
      <c r="N184" t="s">
        <v>408</v>
      </c>
      <c r="O184" t="s">
        <v>64</v>
      </c>
      <c r="P184" s="2">
        <v>15000</v>
      </c>
      <c r="Q184" s="2">
        <v>15000</v>
      </c>
      <c r="R184" t="s">
        <v>720</v>
      </c>
      <c r="S184" t="s">
        <v>244</v>
      </c>
      <c r="T184" t="s">
        <v>37</v>
      </c>
      <c r="V184" t="s">
        <v>410</v>
      </c>
      <c r="W184" t="s">
        <v>704</v>
      </c>
      <c r="X184" s="5" t="s">
        <v>917</v>
      </c>
    </row>
    <row r="185" spans="1:24" ht="15" thickBot="1">
      <c r="A185" t="s">
        <v>732</v>
      </c>
      <c r="B185" t="s">
        <v>919</v>
      </c>
      <c r="C185" t="s">
        <v>920</v>
      </c>
      <c r="F185" t="s">
        <v>27</v>
      </c>
      <c r="G185" t="s">
        <v>28</v>
      </c>
      <c r="I185" t="s">
        <v>27</v>
      </c>
      <c r="J185" s="3">
        <v>180501</v>
      </c>
      <c r="K185" t="s">
        <v>30</v>
      </c>
      <c r="L185" t="s">
        <v>921</v>
      </c>
      <c r="M185" t="s">
        <v>32</v>
      </c>
      <c r="N185" t="s">
        <v>408</v>
      </c>
      <c r="O185" t="s">
        <v>64</v>
      </c>
      <c r="P185" s="2">
        <v>15000</v>
      </c>
      <c r="Q185" s="2">
        <v>15000</v>
      </c>
      <c r="R185" t="s">
        <v>736</v>
      </c>
      <c r="S185" t="s">
        <v>244</v>
      </c>
      <c r="T185" t="s">
        <v>37</v>
      </c>
      <c r="V185" t="s">
        <v>410</v>
      </c>
      <c r="W185" t="s">
        <v>417</v>
      </c>
      <c r="X185" s="5" t="s">
        <v>920</v>
      </c>
    </row>
    <row r="186" spans="1:24" ht="15" thickBot="1">
      <c r="A186" t="s">
        <v>78</v>
      </c>
      <c r="B186" t="s">
        <v>922</v>
      </c>
      <c r="C186" t="s">
        <v>923</v>
      </c>
      <c r="F186" t="s">
        <v>27</v>
      </c>
      <c r="G186" t="s">
        <v>28</v>
      </c>
      <c r="I186" t="s">
        <v>27</v>
      </c>
      <c r="J186" s="3">
        <v>180501</v>
      </c>
      <c r="K186" t="s">
        <v>30</v>
      </c>
      <c r="L186" t="s">
        <v>924</v>
      </c>
      <c r="M186" t="s">
        <v>32</v>
      </c>
      <c r="N186" t="s">
        <v>408</v>
      </c>
      <c r="O186" t="s">
        <v>64</v>
      </c>
      <c r="P186" s="2">
        <v>29474200</v>
      </c>
      <c r="Q186" s="2">
        <v>29474200</v>
      </c>
      <c r="R186" t="s">
        <v>83</v>
      </c>
      <c r="S186" t="s">
        <v>84</v>
      </c>
      <c r="T186" t="s">
        <v>37</v>
      </c>
      <c r="V186" t="s">
        <v>403</v>
      </c>
      <c r="W186" t="s">
        <v>550</v>
      </c>
      <c r="X186" s="5" t="s">
        <v>923</v>
      </c>
    </row>
    <row r="187" spans="1:24" ht="15" thickBot="1">
      <c r="A187" t="s">
        <v>925</v>
      </c>
      <c r="B187" t="s">
        <v>926</v>
      </c>
      <c r="C187" t="s">
        <v>927</v>
      </c>
      <c r="F187" t="s">
        <v>27</v>
      </c>
      <c r="G187" t="s">
        <v>28</v>
      </c>
      <c r="H187" t="s">
        <v>29</v>
      </c>
      <c r="I187" t="s">
        <v>27</v>
      </c>
      <c r="J187" s="3">
        <v>180501</v>
      </c>
      <c r="K187" t="s">
        <v>30</v>
      </c>
      <c r="L187" t="s">
        <v>928</v>
      </c>
      <c r="M187" t="s">
        <v>32</v>
      </c>
      <c r="N187" t="s">
        <v>408</v>
      </c>
      <c r="O187" t="s">
        <v>64</v>
      </c>
      <c r="P187" s="2">
        <v>3000000</v>
      </c>
      <c r="Q187" s="2">
        <v>3000000</v>
      </c>
      <c r="R187" t="s">
        <v>929</v>
      </c>
      <c r="S187" t="s">
        <v>84</v>
      </c>
      <c r="T187" t="s">
        <v>37</v>
      </c>
      <c r="V187" t="s">
        <v>343</v>
      </c>
      <c r="W187" t="s">
        <v>344</v>
      </c>
      <c r="X187" s="5" t="s">
        <v>927</v>
      </c>
    </row>
    <row r="188" spans="1:24" ht="15" thickBot="1">
      <c r="A188" t="s">
        <v>925</v>
      </c>
      <c r="B188" t="s">
        <v>930</v>
      </c>
      <c r="C188" t="s">
        <v>931</v>
      </c>
      <c r="F188" t="s">
        <v>27</v>
      </c>
      <c r="G188" t="s">
        <v>28</v>
      </c>
      <c r="H188" t="s">
        <v>29</v>
      </c>
      <c r="I188" t="s">
        <v>27</v>
      </c>
      <c r="J188" s="3">
        <v>180501</v>
      </c>
      <c r="K188" t="s">
        <v>30</v>
      </c>
      <c r="L188" t="s">
        <v>932</v>
      </c>
      <c r="M188" t="s">
        <v>32</v>
      </c>
      <c r="N188" t="s">
        <v>408</v>
      </c>
      <c r="O188" t="s">
        <v>64</v>
      </c>
      <c r="P188" s="2">
        <v>600000</v>
      </c>
      <c r="Q188" s="2">
        <v>600000</v>
      </c>
      <c r="R188" t="s">
        <v>929</v>
      </c>
      <c r="S188" t="s">
        <v>84</v>
      </c>
      <c r="T188" t="s">
        <v>37</v>
      </c>
      <c r="V188" t="s">
        <v>343</v>
      </c>
      <c r="W188" t="s">
        <v>344</v>
      </c>
      <c r="X188" s="5" t="s">
        <v>931</v>
      </c>
    </row>
    <row r="189" spans="1:24" ht="15" thickBot="1">
      <c r="A189" t="s">
        <v>92</v>
      </c>
      <c r="B189" t="s">
        <v>933</v>
      </c>
      <c r="C189" t="s">
        <v>934</v>
      </c>
      <c r="F189" t="s">
        <v>27</v>
      </c>
      <c r="G189" t="s">
        <v>28</v>
      </c>
      <c r="H189" t="s">
        <v>29</v>
      </c>
      <c r="I189" t="s">
        <v>27</v>
      </c>
      <c r="J189" s="3">
        <v>180501</v>
      </c>
      <c r="K189" t="s">
        <v>30</v>
      </c>
      <c r="L189" t="s">
        <v>935</v>
      </c>
      <c r="M189" t="s">
        <v>32</v>
      </c>
      <c r="N189" t="s">
        <v>408</v>
      </c>
      <c r="O189" t="s">
        <v>64</v>
      </c>
      <c r="P189" s="2">
        <v>2200000</v>
      </c>
      <c r="Q189" s="2">
        <v>2200000</v>
      </c>
      <c r="R189" t="s">
        <v>96</v>
      </c>
      <c r="S189" t="s">
        <v>36</v>
      </c>
      <c r="T189" t="s">
        <v>37</v>
      </c>
      <c r="V189" t="s">
        <v>343</v>
      </c>
      <c r="W189" t="s">
        <v>344</v>
      </c>
      <c r="X189" s="5" t="s">
        <v>934</v>
      </c>
    </row>
    <row r="190" spans="1:24" ht="15" thickBot="1">
      <c r="A190" t="s">
        <v>936</v>
      </c>
      <c r="B190" t="s">
        <v>937</v>
      </c>
      <c r="C190" t="s">
        <v>938</v>
      </c>
      <c r="F190" t="s">
        <v>27</v>
      </c>
      <c r="G190" t="s">
        <v>28</v>
      </c>
      <c r="I190" t="s">
        <v>27</v>
      </c>
      <c r="J190" s="3">
        <v>180501</v>
      </c>
      <c r="K190" t="s">
        <v>30</v>
      </c>
      <c r="L190" t="s">
        <v>939</v>
      </c>
      <c r="M190" t="s">
        <v>32</v>
      </c>
      <c r="N190" t="s">
        <v>400</v>
      </c>
      <c r="O190" t="s">
        <v>401</v>
      </c>
      <c r="P190" s="2">
        <v>4940000</v>
      </c>
      <c r="Q190" s="2">
        <v>4940000</v>
      </c>
      <c r="R190" t="s">
        <v>940</v>
      </c>
      <c r="S190" t="s">
        <v>46</v>
      </c>
      <c r="T190" t="s">
        <v>47</v>
      </c>
      <c r="V190" t="s">
        <v>420</v>
      </c>
      <c r="W190" t="s">
        <v>941</v>
      </c>
      <c r="X190" s="5" t="s">
        <v>965</v>
      </c>
    </row>
    <row r="191" spans="1:24" ht="15" thickBot="1">
      <c r="A191" t="s">
        <v>537</v>
      </c>
      <c r="B191" t="s">
        <v>942</v>
      </c>
      <c r="C191" t="s">
        <v>943</v>
      </c>
      <c r="F191" t="s">
        <v>27</v>
      </c>
      <c r="G191" t="s">
        <v>28</v>
      </c>
      <c r="I191" t="s">
        <v>27</v>
      </c>
      <c r="J191" s="3">
        <v>180501</v>
      </c>
      <c r="K191" t="s">
        <v>30</v>
      </c>
      <c r="L191" t="s">
        <v>944</v>
      </c>
      <c r="M191" t="s">
        <v>32</v>
      </c>
      <c r="N191" t="s">
        <v>400</v>
      </c>
      <c r="O191" t="s">
        <v>64</v>
      </c>
      <c r="P191" s="2">
        <v>15000</v>
      </c>
      <c r="Q191" s="2">
        <v>15000</v>
      </c>
      <c r="R191" t="s">
        <v>541</v>
      </c>
      <c r="S191" t="s">
        <v>269</v>
      </c>
      <c r="T191" t="s">
        <v>178</v>
      </c>
      <c r="V191" t="s">
        <v>343</v>
      </c>
      <c r="W191" t="s">
        <v>391</v>
      </c>
      <c r="X191" s="5" t="s">
        <v>943</v>
      </c>
    </row>
    <row r="192" spans="1:24" ht="15" thickBot="1">
      <c r="A192" t="s">
        <v>945</v>
      </c>
      <c r="B192" t="s">
        <v>946</v>
      </c>
      <c r="C192" t="s">
        <v>947</v>
      </c>
      <c r="F192" t="s">
        <v>27</v>
      </c>
      <c r="G192" t="s">
        <v>28</v>
      </c>
      <c r="I192" t="s">
        <v>27</v>
      </c>
      <c r="J192" s="3">
        <v>180501</v>
      </c>
      <c r="K192" s="7" t="s">
        <v>30</v>
      </c>
      <c r="L192" t="s">
        <v>948</v>
      </c>
      <c r="M192" t="s">
        <v>32</v>
      </c>
      <c r="N192" t="s">
        <v>170</v>
      </c>
      <c r="O192" t="s">
        <v>429</v>
      </c>
      <c r="P192" s="3">
        <v>0</v>
      </c>
      <c r="Q192" s="3">
        <v>0</v>
      </c>
      <c r="R192" t="s">
        <v>949</v>
      </c>
      <c r="S192" t="s">
        <v>950</v>
      </c>
      <c r="T192" t="s">
        <v>118</v>
      </c>
      <c r="U192" t="s">
        <v>951</v>
      </c>
      <c r="V192" t="s">
        <v>786</v>
      </c>
      <c r="W192" t="s">
        <v>952</v>
      </c>
      <c r="X192" s="6" t="s">
        <v>947</v>
      </c>
    </row>
  </sheetData>
  <mergeCells count="1">
    <mergeCell ref="A1:X1"/>
  </mergeCells>
  <hyperlinks>
    <hyperlink ref="X3" r:id="rId1" display="https://emenscr.nesdc.go.th/viewer/view.html?id=5b1916500804dc6a51d619ca&amp;username=mnre10081" xr:uid="{00000000-0004-0000-0000-000000000000}"/>
    <hyperlink ref="X4" r:id="rId2" display="https://emenscr.nesdc.go.th/viewer/view.html?id=5b1e1f98ea79507e38d7c645&amp;username=industry03091" xr:uid="{00000000-0004-0000-0000-000001000000}"/>
    <hyperlink ref="X5" r:id="rId3" display="https://emenscr.nesdc.go.th/viewer/view.html?id=5b1e3beaea79507e38d7c66d&amp;username=mnre10041" xr:uid="{00000000-0004-0000-0000-000002000000}"/>
    <hyperlink ref="X6" r:id="rId4" display="https://emenscr.nesdc.go.th/viewer/view.html?id=5b1f7325ea79507e38d7c713&amp;username=mnre10061" xr:uid="{00000000-0004-0000-0000-000003000000}"/>
    <hyperlink ref="X7" r:id="rId5" display="https://emenscr.nesdc.go.th/viewer/view.html?id=5b209656bdb2d17e2f9a180d&amp;username=mnre10111" xr:uid="{00000000-0004-0000-0000-000004000000}"/>
    <hyperlink ref="X8" r:id="rId6" display="https://emenscr.nesdc.go.th/viewer/view.html?id=5b2098d7bdb2d17e2f9a1819&amp;username=mnre10041" xr:uid="{00000000-0004-0000-0000-000005000000}"/>
    <hyperlink ref="X9" r:id="rId7" display="https://emenscr.nesdc.go.th/viewer/view.html?id=5b20cd08bdb2d17e2f9a18db&amp;username=nesdb11141" xr:uid="{00000000-0004-0000-0000-000006000000}"/>
    <hyperlink ref="X10" r:id="rId8" display="https://emenscr.nesdc.go.th/viewer/view.html?id=5b20fb6a7587e67e2e721277&amp;username=mnre08051" xr:uid="{00000000-0004-0000-0000-000007000000}"/>
    <hyperlink ref="X11" r:id="rId9" display="https://emenscr.nesdc.go.th/viewer/view.html?id=5b212966916f477e3991efa2&amp;username=mnre07071" xr:uid="{00000000-0004-0000-0000-000008000000}"/>
    <hyperlink ref="X12" r:id="rId10" display="https://emenscr.nesdc.go.th/viewer/view.html?id=5b226911bdb2d17e2f9a1ac6&amp;username=mnre10101" xr:uid="{00000000-0004-0000-0000-000009000000}"/>
    <hyperlink ref="X13" r:id="rId11" display="https://emenscr.nesdc.go.th/viewer/view.html?id=5b35ec80cb396840636296a8&amp;username=mdes03041" xr:uid="{00000000-0004-0000-0000-00000A000000}"/>
    <hyperlink ref="X14" r:id="rId12" display="https://emenscr.nesdc.go.th/viewer/view.html?id=5b45a054dcbff32555b44308&amp;username=mnre03021" xr:uid="{00000000-0004-0000-0000-00000B000000}"/>
    <hyperlink ref="X15" r:id="rId13" display="https://emenscr.nesdc.go.th/viewer/view.html?id=5c05de34b5776840dd12a2ad&amp;username=cmu6593131" xr:uid="{00000000-0004-0000-0000-00000C000000}"/>
    <hyperlink ref="X16" r:id="rId14" display="https://emenscr.nesdc.go.th/viewer/view.html?id=5c57b2a14819522ef1ca2c4c&amp;username=mot04171" xr:uid="{00000000-0004-0000-0000-00000D000000}"/>
    <hyperlink ref="X17" r:id="rId15" display="https://emenscr.nesdc.go.th/viewer/view.html?id=5c8636b9648eef5b706ebb88&amp;username=industry03061" xr:uid="{00000000-0004-0000-0000-00000E000000}"/>
    <hyperlink ref="X18" r:id="rId16" display="https://emenscr.nesdc.go.th/viewer/view.html?id=5cc7f8faf78b133fe6b15075&amp;username=swu690261" xr:uid="{00000000-0004-0000-0000-00000F000000}"/>
    <hyperlink ref="X19" r:id="rId17" display="https://emenscr.nesdc.go.th/viewer/view.html?id=5d0328433d444c41747baf88&amp;username=most531131" xr:uid="{00000000-0004-0000-0000-000010000000}"/>
    <hyperlink ref="X20" r:id="rId18" display="https://emenscr.nesdc.go.th/viewer/view.html?id=5d5a701bd761090508f43cdf&amp;username=m-society520194011" xr:uid="{00000000-0004-0000-0000-000011000000}"/>
    <hyperlink ref="X21" r:id="rId19" display="https://emenscr.nesdc.go.th/viewer/view.html?id=5d72204489e2df1450c6512d&amp;username=rmutt0578321" xr:uid="{00000000-0004-0000-0000-000012000000}"/>
    <hyperlink ref="X22" r:id="rId20" display="https://emenscr.nesdc.go.th/viewer/view.html?id=5d8b2465c9040805a0286e10&amp;username=mnre07071" xr:uid="{00000000-0004-0000-0000-000013000000}"/>
    <hyperlink ref="X23" r:id="rId21" display="https://emenscr.nesdc.go.th/viewer/view.html?id=5d8b6e6242d188059b35570d&amp;username=mnre07071" xr:uid="{00000000-0004-0000-0000-000014000000}"/>
    <hyperlink ref="X24" r:id="rId22" display="https://emenscr.nesdc.go.th/viewer/view.html?id=5d9d57451cf04a5bcff24326&amp;username=moe5210261" xr:uid="{00000000-0004-0000-0000-000015000000}"/>
    <hyperlink ref="X25" r:id="rId23" display="https://emenscr.nesdc.go.th/viewer/view.html?id=5d9eb6f0161e9a5bd4af28e9&amp;username=pbru0555341" xr:uid="{00000000-0004-0000-0000-000016000000}"/>
    <hyperlink ref="X26" r:id="rId24" display="https://emenscr.nesdc.go.th/viewer/view.html?id=5db1305fa099c7147031973b&amp;username=mol04011" xr:uid="{00000000-0004-0000-0000-000017000000}"/>
    <hyperlink ref="X27" r:id="rId25" display="https://emenscr.nesdc.go.th/viewer/view.html?id=5db2a5e1a12569147ec983c1&amp;username=most53121" xr:uid="{00000000-0004-0000-0000-000018000000}"/>
    <hyperlink ref="X28" r:id="rId26" display="https://emenscr.nesdc.go.th/viewer/view.html?id=5db98854b9b2250a3a28ea1a&amp;username=mnre10101" xr:uid="{00000000-0004-0000-0000-000019000000}"/>
    <hyperlink ref="X29" r:id="rId27" display="https://emenscr.nesdc.go.th/viewer/view.html?id=5dbaa543b9b2250a3a28ebc9&amp;username=mnre10081" xr:uid="{00000000-0004-0000-0000-00001A000000}"/>
    <hyperlink ref="X30" r:id="rId28" display="https://emenscr.nesdc.go.th/viewer/view.html?id=5dbbdfa3a22d744a2993a620&amp;username=mnre10061" xr:uid="{00000000-0004-0000-0000-00001B000000}"/>
    <hyperlink ref="X31" r:id="rId29" display="https://emenscr.nesdc.go.th/viewer/view.html?id=5dccdd5aefbbb90303acb1ae&amp;username=moi0017341" xr:uid="{00000000-0004-0000-0000-00001C000000}"/>
    <hyperlink ref="X32" r:id="rId30" display="https://emenscr.nesdc.go.th/viewer/view.html?id=5dde4e11db5d485e5144c5f8&amp;username=moe040081" xr:uid="{00000000-0004-0000-0000-00001D000000}"/>
    <hyperlink ref="X33" r:id="rId31" display="https://emenscr.nesdc.go.th/viewer/view.html?id=5de5e71c09987646b1c79375&amp;username=cmu6593131" xr:uid="{00000000-0004-0000-0000-00001E000000}"/>
    <hyperlink ref="X34" r:id="rId32" display="https://emenscr.nesdc.go.th/viewer/view.html?id=5de71f2c9f75a146bbce0685&amp;username=cmu6593131" xr:uid="{00000000-0004-0000-0000-00001F000000}"/>
    <hyperlink ref="X35" r:id="rId33" display="https://emenscr.nesdc.go.th/viewer/view.html?id=5de781519f75a146bbce0737&amp;username=moi0017071" xr:uid="{00000000-0004-0000-0000-000020000000}"/>
    <hyperlink ref="X36" r:id="rId34" display="https://emenscr.nesdc.go.th/viewer/view.html?id=5def565011e6364ece801cff&amp;username=moe040081" xr:uid="{00000000-0004-0000-0000-000021000000}"/>
    <hyperlink ref="X37" r:id="rId35" display="https://emenscr.nesdc.go.th/viewer/view.html?id=5df351119bd9f12c4a2d09b6&amp;username=mnre0214301" xr:uid="{00000000-0004-0000-0000-000022000000}"/>
    <hyperlink ref="X38" r:id="rId36" display="https://emenscr.nesdc.go.th/viewer/view.html?id=5df5782a62ad211a54e749dc&amp;username=moe040081" xr:uid="{00000000-0004-0000-0000-000023000000}"/>
    <hyperlink ref="X39" r:id="rId37" display="https://emenscr.nesdc.go.th/viewer/view.html?id=5dfb297db03e921a67e373d6&amp;username=mnre0214361" xr:uid="{00000000-0004-0000-0000-000024000000}"/>
    <hyperlink ref="X40" r:id="rId38" display="https://emenscr.nesdc.go.th/viewer/view.html?id=5dfb2fc0b03e921a67e37406&amp;username=mnre0214631" xr:uid="{00000000-0004-0000-0000-000025000000}"/>
    <hyperlink ref="X41" r:id="rId39" display="https://emenscr.nesdc.go.th/viewer/view.html?id=5e00836cca0feb49b458bd06&amp;username=opm02201" xr:uid="{00000000-0004-0000-0000-000026000000}"/>
    <hyperlink ref="X42" r:id="rId40" display="https://emenscr.nesdc.go.th/viewer/view.html?id=5e030e0db459dd49a9ac788b&amp;username=moe02391" xr:uid="{00000000-0004-0000-0000-000027000000}"/>
    <hyperlink ref="X43" r:id="rId41" display="https://emenscr.nesdc.go.th/viewer/view.html?id=5e031fc942c5ca49af55ae10&amp;username=moe021261" xr:uid="{00000000-0004-0000-0000-000028000000}"/>
    <hyperlink ref="X44" r:id="rId42" display="https://emenscr.nesdc.go.th/viewer/view.html?id=5e03b98cca0feb49b458c4ff&amp;username=pkru11171" xr:uid="{00000000-0004-0000-0000-000029000000}"/>
    <hyperlink ref="X45" r:id="rId43" display="https://emenscr.nesdc.go.th/viewer/view.html?id=5e04714c6f155549ab8fc1b6&amp;username=mnre02041" xr:uid="{00000000-0004-0000-0000-00002A000000}"/>
    <hyperlink ref="X46" r:id="rId44" display="https://emenscr.nesdc.go.th/viewer/view.html?id=5e0536475baa7b44654ddebb&amp;username=mnre0214471" xr:uid="{00000000-0004-0000-0000-00002B000000}"/>
    <hyperlink ref="X47" r:id="rId45" display="https://emenscr.nesdc.go.th/viewer/view.html?id=5e05b6e4e82416445c17a3c2&amp;username=ubu05291" xr:uid="{00000000-0004-0000-0000-00002C000000}"/>
    <hyperlink ref="X48" r:id="rId46" display="https://emenscr.nesdc.go.th/viewer/view.html?id=5e2ab98f7146fc2f6e533956&amp;username=district96131" xr:uid="{00000000-0004-0000-0000-00002D000000}"/>
    <hyperlink ref="X49" r:id="rId47" display="https://emenscr.nesdc.go.th/viewer/view.html?id=5e58fe3908d9c92c132e579b&amp;username=moi0022561" xr:uid="{00000000-0004-0000-0000-00002E000000}"/>
    <hyperlink ref="X50" r:id="rId48" display="https://emenscr.nesdc.go.th/viewer/view.html?id=5e590102f342062c18e04f19&amp;username=moi0022561" xr:uid="{00000000-0004-0000-0000-00002F000000}"/>
    <hyperlink ref="X51" r:id="rId49" display="https://emenscr.nesdc.go.th/viewer/view.html?id=5e86f1cfa0b9b705da203f89&amp;username=mnre0214501" xr:uid="{00000000-0004-0000-0000-000030000000}"/>
    <hyperlink ref="X52" r:id="rId50" display="https://emenscr.nesdc.go.th/viewer/view.html?id=5ee0ab6f954d6b253313ec55&amp;username=mnre04381" xr:uid="{00000000-0004-0000-0000-000031000000}"/>
    <hyperlink ref="X53" r:id="rId51" display="https://emenscr.nesdc.go.th/viewer/view.html?id=5eec365e87fc7f200c770023&amp;username=dmcr_regional_21_11" xr:uid="{00000000-0004-0000-0000-000032000000}"/>
    <hyperlink ref="X54" r:id="rId52" display="https://emenscr.nesdc.go.th/viewer/view.html?id=5eec974e8360f1201ae660ac&amp;username=dmcr_regional_86_11" xr:uid="{00000000-0004-0000-0000-000033000000}"/>
    <hyperlink ref="X55" r:id="rId53" display="https://emenscr.nesdc.go.th/viewer/view.html?id=5ef034663148937792caba2f&amp;username=mnre04361" xr:uid="{00000000-0004-0000-0000-000034000000}"/>
    <hyperlink ref="X56" r:id="rId54" display="https://emenscr.nesdc.go.th/viewer/view.html?id=5ef460292d7d7a47827f194e&amp;username=obec_regional_65_31" xr:uid="{00000000-0004-0000-0000-000035000000}"/>
    <hyperlink ref="X57" r:id="rId55" display="https://emenscr.nesdc.go.th/viewer/view.html?id=5efa0d7777aa5a28f7674ad3&amp;username=moe040081" xr:uid="{00000000-0004-0000-0000-000036000000}"/>
    <hyperlink ref="X58" r:id="rId56" display="https://emenscr.nesdc.go.th/viewer/view.html?id=5efaf87939c9f370c57afe71&amp;username=obec_regional_24_41" xr:uid="{00000000-0004-0000-0000-000037000000}"/>
    <hyperlink ref="X59" r:id="rId57" display="https://emenscr.nesdc.go.th/viewer/view.html?id=5efb19f57f752b70c7ec84eb&amp;username=obec_regional_95_41" xr:uid="{00000000-0004-0000-0000-000038000000}"/>
    <hyperlink ref="X60" r:id="rId58" display="https://emenscr.nesdc.go.th/viewer/view.html?id=5f0536ed6f44432fc422f666&amp;username=obec_regional_60_31" xr:uid="{00000000-0004-0000-0000-000039000000}"/>
    <hyperlink ref="X61" r:id="rId59" display="https://emenscr.nesdc.go.th/viewer/view.html?id=5f06cf886fda33521e67b4a2&amp;username=obec_regional_20_51" xr:uid="{00000000-0004-0000-0000-00003A000000}"/>
    <hyperlink ref="X62" r:id="rId60" display="https://emenscr.nesdc.go.th/viewer/view.html?id=5f1017b006dab05f327a9f8f&amp;username=obec_regional_25_21" xr:uid="{00000000-0004-0000-0000-00003B000000}"/>
    <hyperlink ref="X63" r:id="rId61" display="https://emenscr.nesdc.go.th/viewer/view.html?id=5f101a6e06dab05f327a9f9b&amp;username=obec_regional_46_21" xr:uid="{00000000-0004-0000-0000-00003C000000}"/>
    <hyperlink ref="X64" r:id="rId62" display="https://emenscr.nesdc.go.th/viewer/view.html?id=5f115778f440262ba4bb0224&amp;username=obec_regional_65_21" xr:uid="{00000000-0004-0000-0000-00003D000000}"/>
    <hyperlink ref="X65" r:id="rId63" display="https://emenscr.nesdc.go.th/viewer/view.html?id=5f28e1684ae89a0c1450de0a&amp;username=obec_regional_12_41" xr:uid="{00000000-0004-0000-0000-00003E000000}"/>
    <hyperlink ref="X66" r:id="rId64" display="https://emenscr.nesdc.go.th/viewer/view.html?id=5f29829cadc5890c1c144c16&amp;username=obec_regional_50_21" xr:uid="{00000000-0004-0000-0000-00003F000000}"/>
    <hyperlink ref="X67" r:id="rId65" display="https://emenscr.nesdc.go.th/viewer/view.html?id=5f2a863a9b1b9e3fab85a825&amp;username=mnre10091" xr:uid="{00000000-0004-0000-0000-000040000000}"/>
    <hyperlink ref="X68" r:id="rId66" display="https://emenscr.nesdc.go.th/viewer/view.html?id=5f2a9934c65fbf3fac321003&amp;username=mnre10091" xr:uid="{00000000-0004-0000-0000-000041000000}"/>
    <hyperlink ref="X69" r:id="rId67" display="https://emenscr.nesdc.go.th/viewer/view.html?id=5f2b65b7fc885f16484be970&amp;username=most53091" xr:uid="{00000000-0004-0000-0000-000042000000}"/>
    <hyperlink ref="X70" r:id="rId68" display="https://emenscr.nesdc.go.th/viewer/view.html?id=5f2ba728ab9aa9251e67f55d&amp;username=mnre10091" xr:uid="{00000000-0004-0000-0000-000043000000}"/>
    <hyperlink ref="X71" r:id="rId69" display="https://emenscr.nesdc.go.th/viewer/view.html?id=5f2baf55ab9aa9251e67f58a&amp;username=mnre10091" xr:uid="{00000000-0004-0000-0000-000044000000}"/>
    <hyperlink ref="X72" r:id="rId70" display="https://emenscr.nesdc.go.th/viewer/view.html?id=5f2cbfc65d3d8c1b64cee0d2&amp;username=most53091" xr:uid="{00000000-0004-0000-0000-000045000000}"/>
    <hyperlink ref="X73" r:id="rId71" display="https://emenscr.nesdc.go.th/viewer/view.html?id=5f2cd15467a1a91b6c4af107&amp;username=mnre08101" xr:uid="{00000000-0004-0000-0000-000046000000}"/>
    <hyperlink ref="X74" r:id="rId72" display="https://emenscr.nesdc.go.th/viewer/view.html?id=5f2ce38567a1a91b6c4af180&amp;username=mnre08101" xr:uid="{00000000-0004-0000-0000-000047000000}"/>
    <hyperlink ref="X75" r:id="rId73" display="https://emenscr.nesdc.go.th/viewer/view.html?id=5f2cfebe5d3d8c1b64cee25b&amp;username=swu690261" xr:uid="{00000000-0004-0000-0000-000048000000}"/>
    <hyperlink ref="X76" r:id="rId74" display="https://emenscr.nesdc.go.th/viewer/view.html?id=5f2d350231c92705f06ecccf&amp;username=mnre02071" xr:uid="{00000000-0004-0000-0000-000049000000}"/>
    <hyperlink ref="X77" r:id="rId75" display="https://emenscr.nesdc.go.th/viewer/view.html?id=5f2d64655a5ea30bc8e0c5bd&amp;username=mnre10091" xr:uid="{00000000-0004-0000-0000-00004A000000}"/>
    <hyperlink ref="X78" r:id="rId76" display="https://emenscr.nesdc.go.th/viewer/view.html?id=5f3d383f97741009600a423b&amp;username=moe02741" xr:uid="{00000000-0004-0000-0000-00004B000000}"/>
    <hyperlink ref="X79" r:id="rId77" display="https://emenscr.nesdc.go.th/viewer/view.html?id=5f3e1fb597741009600a42b7&amp;username=obec_regional_92_41" xr:uid="{00000000-0004-0000-0000-00004C000000}"/>
    <hyperlink ref="X80" r:id="rId78" display="https://emenscr.nesdc.go.th/viewer/view.html?id=5f43545ea5aadb728f7231e5&amp;username=obec_regional_70_21" xr:uid="{00000000-0004-0000-0000-00004D000000}"/>
    <hyperlink ref="X81" r:id="rId79" display="https://emenscr.nesdc.go.th/viewer/view.html?id=5f528085d506130fc4d48c52&amp;username=obec_regional_26_21" xr:uid="{00000000-0004-0000-0000-00004E000000}"/>
    <hyperlink ref="X82" r:id="rId80" display="https://emenscr.nesdc.go.th/viewer/view.html?id=5f58958dd506130fc4d48d78&amp;username=obec_regional_46_21" xr:uid="{00000000-0004-0000-0000-00004F000000}"/>
    <hyperlink ref="X83" r:id="rId81" display="https://emenscr.nesdc.go.th/viewer/view.html?id=5f5b4137eea4d527691de5f9&amp;username=obec_regional_80_51" xr:uid="{00000000-0004-0000-0000-000050000000}"/>
    <hyperlink ref="X84" r:id="rId82" display="https://emenscr.nesdc.go.th/viewer/view.html?id=5f5f3261438daa2779403e8a&amp;username=obec_regional_44_51" xr:uid="{00000000-0004-0000-0000-000051000000}"/>
    <hyperlink ref="X85" r:id="rId83" display="https://emenscr.nesdc.go.th/viewer/view.html?id=5f619c286cae187250a8603d&amp;username=obec_regional_84_31" xr:uid="{00000000-0004-0000-0000-000052000000}"/>
    <hyperlink ref="X86" r:id="rId84" display="https://emenscr.nesdc.go.th/viewer/view.html?id=5f682ac4451132185ff59fca&amp;username=obec_regional_55_31" xr:uid="{00000000-0004-0000-0000-000053000000}"/>
    <hyperlink ref="X87" r:id="rId85" display="https://emenscr.nesdc.go.th/viewer/view.html?id=5f69c5ef9c6af045fbf3cdda&amp;username=obec_regional_82_21" xr:uid="{00000000-0004-0000-0000-000054000000}"/>
    <hyperlink ref="X88" r:id="rId86" display="https://emenscr.nesdc.go.th/viewer/view.html?id=5f6abb627c54104601acfbdc&amp;username=obec_regional_20_41" xr:uid="{00000000-0004-0000-0000-000055000000}"/>
    <hyperlink ref="X89" r:id="rId87" display="https://emenscr.nesdc.go.th/viewer/view.html?id=5f7035f10f92324608a113bd&amp;username=obec_regional_15_21" xr:uid="{00000000-0004-0000-0000-000056000000}"/>
    <hyperlink ref="X90" r:id="rId88" display="https://emenscr.nesdc.go.th/viewer/view.html?id=5f71b1747c54104601acfdb0&amp;username=rus0585141" xr:uid="{00000000-0004-0000-0000-000057000000}"/>
    <hyperlink ref="X91" r:id="rId89" display="https://emenscr.nesdc.go.th/viewer/view.html?id=5f8803d4df059b3a1acf346d&amp;username=obec_regional_56_31" xr:uid="{00000000-0004-0000-0000-000058000000}"/>
    <hyperlink ref="X92" r:id="rId90" display="https://emenscr.nesdc.go.th/viewer/view.html?id=5f8916437c428e3b0e2d8af8&amp;username=obec_regional_65_51" xr:uid="{00000000-0004-0000-0000-000059000000}"/>
    <hyperlink ref="X93" r:id="rId91" display="https://emenscr.nesdc.go.th/viewer/view.html?id=5f891b7f7c428e3b0e2d8b11&amp;username=obec_regional_56_31" xr:uid="{00000000-0004-0000-0000-00005A000000}"/>
    <hyperlink ref="X94" r:id="rId92" display="https://emenscr.nesdc.go.th/viewer/view.html?id=5f8e6f7111a7db3c1e1dbf99&amp;username=obec_regional_55_21" xr:uid="{00000000-0004-0000-0000-00005B000000}"/>
    <hyperlink ref="X95" r:id="rId93" display="https://emenscr.nesdc.go.th/viewer/view.html?id=5f8ea2af24b40c3c1750bfbf&amp;username=obec_regional_18_31" xr:uid="{00000000-0004-0000-0000-00005C000000}"/>
    <hyperlink ref="X96" r:id="rId94" display="https://emenscr.nesdc.go.th/viewer/view.html?id=5f8fba096c3834541c553fa6&amp;username=moe021181" xr:uid="{00000000-0004-0000-0000-00005D000000}"/>
    <hyperlink ref="X97" r:id="rId95" display="https://emenscr.nesdc.go.th/viewer/view.html?id=5f9191e07a165259d1a20c4b&amp;username=obec_regional_62_21" xr:uid="{00000000-0004-0000-0000-00005E000000}"/>
    <hyperlink ref="X98" r:id="rId96" display="https://emenscr.nesdc.go.th/viewer/view.html?id=5f97a97989823720ff7562e2&amp;username=obec_regional_50_21" xr:uid="{00000000-0004-0000-0000-00005F000000}"/>
    <hyperlink ref="X99" r:id="rId97" display="https://emenscr.nesdc.go.th/viewer/view.html?id=5f9810f09e1aee3e3c42ca32&amp;username=obec_regional_53_31" xr:uid="{00000000-0004-0000-0000-000060000000}"/>
    <hyperlink ref="X100" r:id="rId98" display="https://emenscr.nesdc.go.th/viewer/view.html?id=5f98fac96b583e15228b4ec9&amp;username=obec_regional_63_31" xr:uid="{00000000-0004-0000-0000-000061000000}"/>
    <hyperlink ref="X101" r:id="rId99" display="https://emenscr.nesdc.go.th/viewer/view.html?id=5f991f7de8cc5f75ced963c8&amp;username=obec_regional_84_21" xr:uid="{00000000-0004-0000-0000-000062000000}"/>
    <hyperlink ref="X102" r:id="rId100" display="https://emenscr.nesdc.go.th/viewer/view.html?id=5f99ecff5eb17e10cce9673b&amp;username=obec_regional_80_61" xr:uid="{00000000-0004-0000-0000-000063000000}"/>
    <hyperlink ref="X103" r:id="rId101" display="https://emenscr.nesdc.go.th/viewer/view.html?id=5f9a387898a1a850b9eca41d&amp;username=obec_regional_70_31" xr:uid="{00000000-0004-0000-0000-000064000000}"/>
    <hyperlink ref="X104" r:id="rId102" display="https://emenscr.nesdc.go.th/viewer/view.html?id=5f9a43298f85135b66769cf5&amp;username=obec_regional_40_41" xr:uid="{00000000-0004-0000-0000-000065000000}"/>
    <hyperlink ref="X105" r:id="rId103" display="https://emenscr.nesdc.go.th/viewer/view.html?id=5f9a7f079be3a25b6cc1a4c4&amp;username=obec_regional_77_21" xr:uid="{00000000-0004-0000-0000-000066000000}"/>
    <hyperlink ref="X106" r:id="rId104" display="https://emenscr.nesdc.go.th/viewer/view.html?id=5f9b94a15bce6b5590e68510&amp;username=obec_regional_50_81" xr:uid="{00000000-0004-0000-0000-000067000000}"/>
    <hyperlink ref="X107" r:id="rId105" display="https://emenscr.nesdc.go.th/viewer/view.html?id=5fb341393122ce2ce97471fe&amp;username=most531131" xr:uid="{00000000-0004-0000-0000-000068000000}"/>
    <hyperlink ref="X108" r:id="rId106" display="https://emenscr.nesdc.go.th/viewer/view.html?id=5fb4cda4152e2542a428d09f&amp;username=mnre0214541" xr:uid="{00000000-0004-0000-0000-000069000000}"/>
    <hyperlink ref="X109" r:id="rId107" display="https://emenscr.nesdc.go.th/viewer/view.html?id=5fb4e438152e2542a428d0e9&amp;username=mnre10061" xr:uid="{00000000-0004-0000-0000-00006A000000}"/>
    <hyperlink ref="X110" r:id="rId108" display="https://emenscr.nesdc.go.th/viewer/view.html?id=5fb4eebef66b5442a6ec03b0&amp;username=mnre10061" xr:uid="{00000000-0004-0000-0000-00006B000000}"/>
    <hyperlink ref="X111" r:id="rId109" display="https://emenscr.nesdc.go.th/viewer/view.html?id=5fbb58fa0d3eec2a6b9e4c57&amp;username=mnre0214541" xr:uid="{00000000-0004-0000-0000-00006C000000}"/>
    <hyperlink ref="X112" r:id="rId110" display="https://emenscr.nesdc.go.th/viewer/view.html?id=5fbcc0259a014c2a732f73b0&amp;username=mnre10081" xr:uid="{00000000-0004-0000-0000-00006D000000}"/>
    <hyperlink ref="X113" r:id="rId111" display="https://emenscr.nesdc.go.th/viewer/view.html?id=5fbe2affbeab9d2a7939bfb1&amp;username=mnre10091" xr:uid="{00000000-0004-0000-0000-00006E000000}"/>
    <hyperlink ref="X114" r:id="rId112" display="https://emenscr.nesdc.go.th/viewer/view.html?id=5fbf33647232b72a71f77f3e&amp;username=mnre10081" xr:uid="{00000000-0004-0000-0000-00006F000000}"/>
    <hyperlink ref="X115" r:id="rId113" display="https://emenscr.nesdc.go.th/viewer/view.html?id=5fbf6b0f7232b72a71f77f9b&amp;username=moi0017461" xr:uid="{00000000-0004-0000-0000-000070000000}"/>
    <hyperlink ref="X116" r:id="rId114" display="https://emenscr.nesdc.go.th/viewer/view.html?id=5fc4b92a688f30399de3875d&amp;username=mnre10091" xr:uid="{00000000-0004-0000-0000-000071000000}"/>
    <hyperlink ref="X117" r:id="rId115" display="https://emenscr.nesdc.go.th/viewer/view.html?id=5fc9d78e5d06316aaee532f5&amp;username=moe021261" xr:uid="{00000000-0004-0000-0000-000072000000}"/>
    <hyperlink ref="X118" r:id="rId116" display="https://emenscr.nesdc.go.th/viewer/view.html?id=5fcdeffdb6a0d61613d97b7c&amp;username=mnre0214171" xr:uid="{00000000-0004-0000-0000-000073000000}"/>
    <hyperlink ref="X119" r:id="rId117" display="https://emenscr.nesdc.go.th/viewer/view.html?id=5fce43af1540bf161ab27827&amp;username=dmcr_regional_86_11" xr:uid="{00000000-0004-0000-0000-000074000000}"/>
    <hyperlink ref="X120" r:id="rId118" display="https://emenscr.nesdc.go.th/viewer/view.html?id=5fd05f44c97e955911453c55&amp;username=dnp_regional_81_11" xr:uid="{00000000-0004-0000-0000-000075000000}"/>
    <hyperlink ref="X121" r:id="rId119" display="https://emenscr.nesdc.go.th/viewer/view.html?id=5fd6e94fa7ca1a34f39f3440&amp;username=mnre0214771" xr:uid="{00000000-0004-0000-0000-000076000000}"/>
    <hyperlink ref="X122" r:id="rId120" display="https://emenscr.nesdc.go.th/viewer/view.html?id=5fd712446eb12634f2968c89&amp;username=ubu05291" xr:uid="{00000000-0004-0000-0000-000077000000}"/>
    <hyperlink ref="X123" r:id="rId121" display="https://emenscr.nesdc.go.th/viewer/view.html?id=5fd9aeb6ea2eef1b27a27084&amp;username=mnre04361" xr:uid="{00000000-0004-0000-0000-000078000000}"/>
    <hyperlink ref="X124" r:id="rId122" display="https://emenscr.nesdc.go.th/viewer/view.html?id=5febec4148dad842bf57cb30&amp;username=obec_regional_57_51" xr:uid="{00000000-0004-0000-0000-000079000000}"/>
    <hyperlink ref="X125" r:id="rId123" display="https://emenscr.nesdc.go.th/viewer/view.html?id=6007ac0e4e1db3311e74b947&amp;username=mnre0214191" xr:uid="{00000000-0004-0000-0000-00007A000000}"/>
    <hyperlink ref="X126" r:id="rId124" display="https://emenscr.nesdc.go.th/viewer/view.html?id=600e9254ef06eb0e8c9adefe&amp;username=kpru053681" xr:uid="{00000000-0004-0000-0000-00007B000000}"/>
    <hyperlink ref="X127" r:id="rId125" display="https://emenscr.nesdc.go.th/viewer/view.html?id=6011284b4037f647d85e8276&amp;username=mnre0214251" xr:uid="{00000000-0004-0000-0000-00007C000000}"/>
    <hyperlink ref="X128" r:id="rId126" display="https://emenscr.nesdc.go.th/viewer/view.html?id=6012620bdca25b658e8ee4e2&amp;username=mnre0214341" xr:uid="{00000000-0004-0000-0000-00007D000000}"/>
    <hyperlink ref="X129" r:id="rId127" display="https://emenscr.nesdc.go.th/viewer/view.html?id=6012729aee427a6586714fa6&amp;username=mnre0214501" xr:uid="{00000000-0004-0000-0000-00007E000000}"/>
    <hyperlink ref="X130" r:id="rId128" display="https://emenscr.nesdc.go.th/viewer/view.html?id=60127b03d7ffce6585ff0535&amp;username=mnre0214501" xr:uid="{00000000-0004-0000-0000-00007F000000}"/>
    <hyperlink ref="X131" r:id="rId129" display="https://emenscr.nesdc.go.th/viewer/view.html?id=601285f4df09716587640014&amp;username=mnre03021" xr:uid="{00000000-0004-0000-0000-000080000000}"/>
    <hyperlink ref="X132" r:id="rId130" display="https://emenscr.nesdc.go.th/viewer/view.html?id=601288a4d7ffce6585ff057d&amp;username=mnre0214041" xr:uid="{00000000-0004-0000-0000-000081000000}"/>
    <hyperlink ref="X133" r:id="rId131" display="https://emenscr.nesdc.go.th/viewer/view.html?id=60138d86dca25b658e8ee692&amp;username=mnre02011" xr:uid="{00000000-0004-0000-0000-000082000000}"/>
    <hyperlink ref="X134" r:id="rId132" display="https://emenscr.nesdc.go.th/viewer/view.html?id=6013ba59dca25b658e8ee73c&amp;username=mnre08121" xr:uid="{00000000-0004-0000-0000-000083000000}"/>
    <hyperlink ref="X135" r:id="rId133" display="https://emenscr.nesdc.go.th/viewer/view.html?id=6013be07dca25b658e8ee754&amp;username=mnre0214251" xr:uid="{00000000-0004-0000-0000-000084000000}"/>
    <hyperlink ref="X136" r:id="rId134" display="https://emenscr.nesdc.go.th/viewer/view.html?id=60163ab535fb5c2f7ac7d453&amp;username=moe02501" xr:uid="{00000000-0004-0000-0000-000085000000}"/>
    <hyperlink ref="X137" r:id="rId135" display="https://emenscr.nesdc.go.th/viewer/view.html?id=60177b1835fb5c2f7ac7d602&amp;username=moe02491" xr:uid="{00000000-0004-0000-0000-000086000000}"/>
    <hyperlink ref="X138" r:id="rId136" display="https://emenscr.nesdc.go.th/viewer/view.html?id=6017a6f6662c8a2f73e2fdfe&amp;username=mnre0214481" xr:uid="{00000000-0004-0000-0000-000087000000}"/>
    <hyperlink ref="X139" r:id="rId137" display="https://emenscr.nesdc.go.th/viewer/view.html?id=6017b039e172002f71a84fe5&amp;username=mnre0214481" xr:uid="{00000000-0004-0000-0000-000088000000}"/>
    <hyperlink ref="X140" r:id="rId138" display="https://emenscr.nesdc.go.th/viewer/view.html?id=6017bb4135fb5c2f7ac7d6bb&amp;username=mnre0214481" xr:uid="{00000000-0004-0000-0000-000089000000}"/>
    <hyperlink ref="X141" r:id="rId139" display="https://emenscr.nesdc.go.th/viewer/view.html?id=601a558218b8722b6e8ec473&amp;username=mnre0214721" xr:uid="{00000000-0004-0000-0000-00008A000000}"/>
    <hyperlink ref="X142" r:id="rId140" display="https://emenscr.nesdc.go.th/viewer/view.html?id=60236bd4cb34a615b0f6fb68&amp;username=mnre0214261" xr:uid="{00000000-0004-0000-0000-00008B000000}"/>
    <hyperlink ref="X143" r:id="rId141" display="https://emenscr.nesdc.go.th/viewer/view.html?id=604b570b85d2a877c888e6e1&amp;username=obec_regional_25_21" xr:uid="{00000000-0004-0000-0000-00008C000000}"/>
    <hyperlink ref="X144" r:id="rId142" display="https://emenscr.nesdc.go.th/viewer/view.html?id=607e685f9db1f67958ba30ae&amp;username=mnre0214151" xr:uid="{00000000-0004-0000-0000-00008D000000}"/>
    <hyperlink ref="X145" r:id="rId143" display="https://emenscr.nesdc.go.th/viewer/view.html?id=60b5b03dd88a3742e4270274&amp;username=obec_regional_46_21" xr:uid="{00000000-0004-0000-0000-00008E000000}"/>
    <hyperlink ref="X146" r:id="rId144" display="https://emenscr.nesdc.go.th/viewer/view.html?id=60c1e822a82c221878b8634d&amp;username=obec_regional_20_21" xr:uid="{00000000-0004-0000-0000-00008F000000}"/>
    <hyperlink ref="X147" r:id="rId145" display="https://emenscr.nesdc.go.th/viewer/view.html?id=60decea5db82ee57dd1c9811&amp;username=obec_regional_22_31" xr:uid="{00000000-0004-0000-0000-000090000000}"/>
    <hyperlink ref="X148" r:id="rId146" display="https://emenscr.nesdc.go.th/viewer/view.html?id=60e29a9514f4d5170d3da1ff&amp;username=industry03101" xr:uid="{00000000-0004-0000-0000-000091000000}"/>
    <hyperlink ref="X149" r:id="rId147" display="https://emenscr.nesdc.go.th/viewer/view.html?id=60e2c9c6bcf570643a9fb134&amp;username=industry03101" xr:uid="{00000000-0004-0000-0000-000092000000}"/>
    <hyperlink ref="X150" r:id="rId148" display="https://emenscr.nesdc.go.th/viewer/view.html?id=61027a06bb52a230b961d076&amp;username=obec_regional_50_21" xr:uid="{00000000-0004-0000-0000-000093000000}"/>
    <hyperlink ref="X151" r:id="rId149" display="https://emenscr.nesdc.go.th/viewer/view.html?id=6108c5470dbfdc660d97e94b&amp;username=mnre10091" xr:uid="{00000000-0004-0000-0000-000094000000}"/>
    <hyperlink ref="X152" r:id="rId150" display="https://emenscr.nesdc.go.th/viewer/view.html?id=6108d23e68ef9a6613771d28&amp;username=obec_regional_26_21" xr:uid="{00000000-0004-0000-0000-000095000000}"/>
    <hyperlink ref="X153" r:id="rId151" display="https://emenscr.nesdc.go.th/viewer/view.html?id=610906350dbfdc660d97e997&amp;username=mnre08051" xr:uid="{00000000-0004-0000-0000-000096000000}"/>
    <hyperlink ref="X154" r:id="rId152" display="https://emenscr.nesdc.go.th/viewer/view.html?id=610a0ff91145aa6a5d456be6&amp;username=mnre08051" xr:uid="{00000000-0004-0000-0000-000097000000}"/>
    <hyperlink ref="X155" r:id="rId153" display="https://emenscr.nesdc.go.th/viewer/view.html?id=610a7a8ceeb6226fa20f3e7d&amp;username=mnre10081" xr:uid="{00000000-0004-0000-0000-000098000000}"/>
    <hyperlink ref="X156" r:id="rId154" display="https://emenscr.nesdc.go.th/viewer/view.html?id=610b80099af47d6f9a34e76a&amp;username=mnre02251" xr:uid="{00000000-0004-0000-0000-000099000000}"/>
    <hyperlink ref="X157" r:id="rId155" display="https://emenscr.nesdc.go.th/viewer/view.html?id=610ba2c9d9ddc16fa0068967&amp;username=mnre10101" xr:uid="{00000000-0004-0000-0000-00009A000000}"/>
    <hyperlink ref="X158" r:id="rId156" display="https://emenscr.nesdc.go.th/viewer/view.html?id=6113a305e054a16ecd22ba63&amp;username=most53071" xr:uid="{00000000-0004-0000-0000-00009B000000}"/>
    <hyperlink ref="X159" r:id="rId157" display="https://emenscr.nesdc.go.th/viewer/view.html?id=6117619f4bf4461f93d6e574&amp;username=ku05131011" xr:uid="{00000000-0004-0000-0000-00009C000000}"/>
    <hyperlink ref="X160" r:id="rId158" display="https://emenscr.nesdc.go.th/viewer/view.html?id=6119ded8454a1a7072169792&amp;username=cu05122381" xr:uid="{00000000-0004-0000-0000-00009D000000}"/>
    <hyperlink ref="X161" r:id="rId159" display="https://emenscr.nesdc.go.th/viewer/view.html?id=611a06f2454a1a7072169830&amp;username=cu05122381" xr:uid="{00000000-0004-0000-0000-00009E000000}"/>
    <hyperlink ref="X162" r:id="rId160" display="https://emenscr.nesdc.go.th/viewer/view.html?id=611a34c7b1eab9706bc8548d&amp;username=buu62021" xr:uid="{00000000-0004-0000-0000-00009F000000}"/>
    <hyperlink ref="X163" r:id="rId161" display="https://emenscr.nesdc.go.th/viewer/view.html?id=612466771b57965ac162ef61&amp;username=obec_regional_84_21" xr:uid="{00000000-0004-0000-0000-0000A0000000}"/>
    <hyperlink ref="X164" r:id="rId162" display="https://emenscr.nesdc.go.th/viewer/view.html?id=615bd123842ae437dcb10850&amp;username=obec_regional_71_51" xr:uid="{00000000-0004-0000-0000-0000A1000000}"/>
    <hyperlink ref="X165" r:id="rId163" display="https://emenscr.nesdc.go.th/viewer/view.html?id=6178c2e9929eeb74de1c6479&amp;username=dnp_regional_521" xr:uid="{00000000-0004-0000-0000-0000A2000000}"/>
    <hyperlink ref="X166" r:id="rId164" display="https://emenscr.nesdc.go.th/viewer/view.html?id=617a5a64e5b95b6abff43068&amp;username=obec_regional_63_31" xr:uid="{00000000-0004-0000-0000-0000A3000000}"/>
    <hyperlink ref="X167" r:id="rId165" display="https://emenscr.nesdc.go.th/viewer/view.html?id=617f89766cccdb5cd1eb5bd7&amp;username=moi0021911" xr:uid="{00000000-0004-0000-0000-0000A4000000}"/>
    <hyperlink ref="X168" r:id="rId166" display="https://emenscr.nesdc.go.th/viewer/view.html?id=6180e37d45ef3a65de46a3db&amp;username=mnre10091" xr:uid="{00000000-0004-0000-0000-0000A5000000}"/>
    <hyperlink ref="X169" r:id="rId167" display="https://emenscr.nesdc.go.th/viewer/view.html?id=61976282d51ed2220a0bdea4&amp;username=mnre10041" xr:uid="{00000000-0004-0000-0000-0000A6000000}"/>
    <hyperlink ref="X170" r:id="rId168" display="https://emenscr.nesdc.go.th/viewer/view.html?id=61a499ed77658f43f36681b8&amp;username=mnre0214541" xr:uid="{00000000-0004-0000-0000-0000A7000000}"/>
    <hyperlink ref="X171" r:id="rId169" display="https://emenscr.nesdc.go.th/viewer/view.html?id=61a589957a9fbf43eacea433&amp;username=mot0703551" xr:uid="{00000000-0004-0000-0000-0000A8000000}"/>
    <hyperlink ref="X172" r:id="rId170" display="https://emenscr.nesdc.go.th/viewer/view.html?id=61a73bfe77658f43f3668479&amp;username=mnre10081" xr:uid="{00000000-0004-0000-0000-0000A9000000}"/>
    <hyperlink ref="X173" r:id="rId171" display="https://emenscr.nesdc.go.th/viewer/view.html?id=61a98c7c77658f43f36685f2&amp;username=ubu05291" xr:uid="{00000000-0004-0000-0000-0000AA000000}"/>
    <hyperlink ref="X174" r:id="rId172" display="https://emenscr.nesdc.go.th/viewer/view.html?id=61aed86be4a0ba43f163b36a&amp;username=mnre0214071" xr:uid="{00000000-0004-0000-0000-0000AB000000}"/>
    <hyperlink ref="X175" r:id="rId173" display="https://emenscr.nesdc.go.th/viewer/view.html?id=61b033f0e55ef143eb1fcf4e&amp;username=moi0021541" xr:uid="{00000000-0004-0000-0000-0000AC000000}"/>
    <hyperlink ref="X176" r:id="rId174" display="https://emenscr.nesdc.go.th/viewer/view.html?id=61b063f3c02cee271c611f5a&amp;username=mnre0214071" xr:uid="{00000000-0004-0000-0000-0000AD000000}"/>
    <hyperlink ref="X177" r:id="rId175" display="https://emenscr.nesdc.go.th/viewer/view.html?id=61b06c2d46d3a6271aae2397&amp;username=mnre08021" xr:uid="{00000000-0004-0000-0000-0000AE000000}"/>
    <hyperlink ref="X178" r:id="rId176" display="https://emenscr.nesdc.go.th/viewer/view.html?id=61b1abd420af770c9d9bf654&amp;username=moe021261" xr:uid="{00000000-0004-0000-0000-0000AF000000}"/>
    <hyperlink ref="X179" r:id="rId177" display="https://emenscr.nesdc.go.th/viewer/view.html?id=61b6c1a420af770c9d9bf7c7&amp;username=mnre0214341" xr:uid="{00000000-0004-0000-0000-0000B0000000}"/>
    <hyperlink ref="X180" r:id="rId178" display="https://emenscr.nesdc.go.th/viewer/view.html?id=61b9a69d7087b01cf7ac2b68&amp;username=mnre10081" xr:uid="{00000000-0004-0000-0000-0000B1000000}"/>
    <hyperlink ref="X181" r:id="rId179" display="https://emenscr.nesdc.go.th/viewer/view.html?id=61b9a91f7087b01cf7ac2b74&amp;username=mnre08121" xr:uid="{00000000-0004-0000-0000-0000B2000000}"/>
    <hyperlink ref="X182" r:id="rId180" display="https://emenscr.nesdc.go.th/viewer/view.html?id=61b9b3599832d51cf432cdbd&amp;username=mnre08121" xr:uid="{00000000-0004-0000-0000-0000B3000000}"/>
    <hyperlink ref="X183" r:id="rId181" display="https://emenscr.nesdc.go.th/viewer/view.html?id=61bab70a358cdf1cf68825f6&amp;username=mnre03021" xr:uid="{00000000-0004-0000-0000-0000B4000000}"/>
    <hyperlink ref="X184" r:id="rId182" display="https://emenscr.nesdc.go.th/viewer/view.html?id=61bc361cc326516233ced8aa&amp;username=mnre0214481" xr:uid="{00000000-0004-0000-0000-0000B5000000}"/>
    <hyperlink ref="X185" r:id="rId183" display="https://emenscr.nesdc.go.th/viewer/view.html?id=61c2cd7dcf8d3033eb3ef579&amp;username=mnre0214261" xr:uid="{00000000-0004-0000-0000-0000B6000000}"/>
    <hyperlink ref="X186" r:id="rId184" display="https://emenscr.nesdc.go.th/viewer/view.html?id=61c3e8d4cf8d3033eb3ef65a&amp;username=mnre08051" xr:uid="{00000000-0004-0000-0000-0000B7000000}"/>
    <hyperlink ref="X187" r:id="rId185" display="https://emenscr.nesdc.go.th/viewer/view.html?id=61c427f95203dc33e5cb5008&amp;username=mnre08111" xr:uid="{00000000-0004-0000-0000-0000B8000000}"/>
    <hyperlink ref="X188" r:id="rId186" display="https://emenscr.nesdc.go.th/viewer/view.html?id=61c42f61cf8d3033eb3ef751&amp;username=mnre08111" xr:uid="{00000000-0004-0000-0000-0000B9000000}"/>
    <hyperlink ref="X189" r:id="rId187" display="https://emenscr.nesdc.go.th/viewer/view.html?id=61c54a63cf8d3033eb3ef80b&amp;username=mnre10101" xr:uid="{00000000-0004-0000-0000-0000BA000000}"/>
    <hyperlink ref="X190" r:id="rId188" display="https://emenscr.nesdc.go.th/viewer/view.html?id=61ca78b174e0ea615e990ab3&amp;username=industry03121" xr:uid="{00000000-0004-0000-0000-0000BB000000}"/>
    <hyperlink ref="X191" r:id="rId189" display="https://emenscr.nesdc.go.th/viewer/view.html?id=61d80817818afa2cb9a75e3f&amp;username=moe021181" xr:uid="{00000000-0004-0000-0000-0000BC000000}"/>
    <hyperlink ref="X192" r:id="rId190" display="https://emenscr.nesdc.go.th/viewer/view.html?id=61e29bbbfd7eaa7f04b30861&amp;username=most53041" xr:uid="{00000000-0004-0000-0000-0000BD000000}"/>
  </hyperlinks>
  <pageMargins left="0.7" right="0.7" top="0.75" bottom="0.75" header="0.3" footer="0.3"/>
  <pageSetup paperSize="9" orientation="portrait" horizontalDpi="0" verticalDpi="0" r:id="rId19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5A305-66FB-4F41-8B60-F6D039D8A558}">
  <sheetPr>
    <tabColor rgb="FFCCFF33"/>
  </sheetPr>
  <dimension ref="A1:R384"/>
  <sheetViews>
    <sheetView topLeftCell="M1" zoomScale="90" zoomScaleNormal="90" workbookViewId="0">
      <selection activeCell="Q1" sqref="Q1:R1048576"/>
    </sheetView>
  </sheetViews>
  <sheetFormatPr defaultColWidth="9.109375" defaultRowHeight="21"/>
  <cols>
    <col min="1" max="1" width="16.33203125" style="33" bestFit="1" customWidth="1"/>
    <col min="2" max="2" width="17.77734375" style="33" bestFit="1" customWidth="1"/>
    <col min="3" max="3" width="28.21875" style="40" customWidth="1"/>
    <col min="4" max="4" width="18.6640625" style="33" hidden="1" customWidth="1"/>
    <col min="5" max="5" width="45.109375" style="35" customWidth="1"/>
    <col min="6" max="6" width="31.33203125" style="33" hidden="1" customWidth="1"/>
    <col min="7" max="7" width="44.88671875" style="33" hidden="1" customWidth="1"/>
    <col min="8" max="8" width="17.109375" style="40" bestFit="1" customWidth="1"/>
    <col min="9" max="9" width="21" style="33" bestFit="1" customWidth="1"/>
    <col min="10" max="10" width="20.44140625" style="33" bestFit="1" customWidth="1"/>
    <col min="11" max="11" width="34" style="33" customWidth="1"/>
    <col min="12" max="12" width="69.6640625" style="33" bestFit="1" customWidth="1"/>
    <col min="13" max="13" width="13.6640625" style="33" bestFit="1" customWidth="1"/>
    <col min="14" max="14" width="31.88671875" style="33" customWidth="1"/>
    <col min="15" max="15" width="22.5546875" style="33" customWidth="1"/>
    <col min="16" max="16" width="14" style="33" bestFit="1" customWidth="1"/>
    <col min="17" max="17" width="16.44140625" style="33" hidden="1" customWidth="1"/>
    <col min="18" max="18" width="17.77734375" style="33" hidden="1" customWidth="1"/>
    <col min="19" max="16384" width="9.109375" style="33"/>
  </cols>
  <sheetData>
    <row r="1" spans="1:18" ht="30.6">
      <c r="A1" s="77" t="s">
        <v>966</v>
      </c>
    </row>
    <row r="2" spans="1:18" s="40" customFormat="1">
      <c r="A2" s="172" t="s">
        <v>22</v>
      </c>
      <c r="B2" s="172" t="s">
        <v>23</v>
      </c>
      <c r="C2" s="172" t="s">
        <v>2508</v>
      </c>
      <c r="D2" s="171" t="s">
        <v>2</v>
      </c>
      <c r="E2" s="172" t="s">
        <v>3</v>
      </c>
      <c r="F2" s="171" t="s">
        <v>3</v>
      </c>
      <c r="G2" s="171" t="s">
        <v>7</v>
      </c>
      <c r="H2" s="172" t="s">
        <v>967</v>
      </c>
      <c r="I2" s="172" t="s">
        <v>14</v>
      </c>
      <c r="J2" s="172" t="s">
        <v>15</v>
      </c>
      <c r="K2" s="172" t="s">
        <v>18</v>
      </c>
      <c r="L2" s="172" t="s">
        <v>19</v>
      </c>
      <c r="M2" s="172" t="s">
        <v>2506</v>
      </c>
      <c r="N2" s="172" t="s">
        <v>20</v>
      </c>
      <c r="O2" s="172" t="s">
        <v>21</v>
      </c>
      <c r="P2" s="172" t="s">
        <v>2509</v>
      </c>
      <c r="Q2" s="171" t="s">
        <v>2513</v>
      </c>
      <c r="R2" s="171" t="s">
        <v>2507</v>
      </c>
    </row>
    <row r="3" spans="1:18" s="35" customFormat="1">
      <c r="A3" s="181" t="s">
        <v>1625</v>
      </c>
      <c r="B3" s="181" t="s">
        <v>1627</v>
      </c>
      <c r="C3" s="174" t="s">
        <v>2510</v>
      </c>
      <c r="D3" s="173" t="s">
        <v>39</v>
      </c>
      <c r="E3" s="176" t="s">
        <v>40</v>
      </c>
      <c r="F3" s="173" t="s">
        <v>40</v>
      </c>
      <c r="G3" s="173" t="s">
        <v>28</v>
      </c>
      <c r="H3" s="174">
        <v>2561</v>
      </c>
      <c r="I3" s="173" t="s">
        <v>43</v>
      </c>
      <c r="J3" s="173" t="s">
        <v>44</v>
      </c>
      <c r="K3" s="173" t="s">
        <v>45</v>
      </c>
      <c r="L3" s="173" t="s">
        <v>46</v>
      </c>
      <c r="M3" s="173" t="s">
        <v>2519</v>
      </c>
      <c r="N3" s="173" t="s">
        <v>47</v>
      </c>
      <c r="O3" s="173"/>
      <c r="P3" s="173"/>
      <c r="Q3" s="173"/>
      <c r="R3" s="173" t="s">
        <v>1109</v>
      </c>
    </row>
    <row r="4" spans="1:18" s="35" customFormat="1">
      <c r="A4" s="181" t="s">
        <v>1625</v>
      </c>
      <c r="B4" s="181" t="s">
        <v>1627</v>
      </c>
      <c r="C4" s="174" t="s">
        <v>2510</v>
      </c>
      <c r="D4" s="175" t="s">
        <v>217</v>
      </c>
      <c r="E4" s="177" t="s">
        <v>218</v>
      </c>
      <c r="F4" s="175" t="s">
        <v>218</v>
      </c>
      <c r="G4" s="175" t="s">
        <v>28</v>
      </c>
      <c r="H4" s="135">
        <v>2562</v>
      </c>
      <c r="I4" s="175" t="s">
        <v>44</v>
      </c>
      <c r="J4" s="175" t="s">
        <v>34</v>
      </c>
      <c r="K4" s="175" t="s">
        <v>221</v>
      </c>
      <c r="L4" s="175" t="s">
        <v>222</v>
      </c>
      <c r="M4" s="173" t="s">
        <v>2516</v>
      </c>
      <c r="N4" s="175" t="s">
        <v>178</v>
      </c>
      <c r="O4" s="175"/>
      <c r="P4" s="175"/>
      <c r="Q4" s="175"/>
      <c r="R4" s="175" t="s">
        <v>1109</v>
      </c>
    </row>
    <row r="5" spans="1:18" s="35" customFormat="1">
      <c r="A5" s="181" t="s">
        <v>1625</v>
      </c>
      <c r="B5" s="181" t="s">
        <v>1627</v>
      </c>
      <c r="C5" s="174" t="s">
        <v>2510</v>
      </c>
      <c r="D5" s="173" t="s">
        <v>386</v>
      </c>
      <c r="E5" s="131" t="str">
        <f>HYPERLINK(Q5,F5)</f>
        <v>สร้างจิตสำนึกในการอนุรักษ์พลังงาน สพม.3 ประจำปี 2563</v>
      </c>
      <c r="F5" s="173" t="s">
        <v>387</v>
      </c>
      <c r="G5" s="173" t="s">
        <v>28</v>
      </c>
      <c r="H5" s="174">
        <v>2563</v>
      </c>
      <c r="I5" s="173" t="s">
        <v>389</v>
      </c>
      <c r="J5" s="173" t="s">
        <v>207</v>
      </c>
      <c r="K5" s="173" t="s">
        <v>390</v>
      </c>
      <c r="L5" s="173" t="s">
        <v>222</v>
      </c>
      <c r="M5" s="173" t="s">
        <v>2516</v>
      </c>
      <c r="N5" s="173" t="s">
        <v>178</v>
      </c>
      <c r="O5" s="173" t="s">
        <v>2287</v>
      </c>
      <c r="P5" s="173"/>
      <c r="Q5" s="173" t="s">
        <v>2292</v>
      </c>
      <c r="R5" s="173" t="s">
        <v>391</v>
      </c>
    </row>
    <row r="6" spans="1:18" s="35" customFormat="1">
      <c r="A6" s="181" t="s">
        <v>1625</v>
      </c>
      <c r="B6" s="181" t="s">
        <v>1627</v>
      </c>
      <c r="C6" s="174" t="s">
        <v>2510</v>
      </c>
      <c r="D6" s="173" t="s">
        <v>393</v>
      </c>
      <c r="E6" s="131" t="str">
        <f>HYPERLINK(Q6,F6)</f>
        <v>โครงการสร้างจิตสำนึกและความรู้ในการผลิตและบริโภคที่เป็นมิตรกับสิ่งแวดล้อม</v>
      </c>
      <c r="F6" s="173" t="s">
        <v>237</v>
      </c>
      <c r="G6" s="173" t="s">
        <v>28</v>
      </c>
      <c r="H6" s="132">
        <v>2563</v>
      </c>
      <c r="I6" s="173" t="s">
        <v>58</v>
      </c>
      <c r="J6" s="173" t="s">
        <v>109</v>
      </c>
      <c r="K6" s="173" t="s">
        <v>395</v>
      </c>
      <c r="L6" s="173" t="s">
        <v>222</v>
      </c>
      <c r="M6" s="173" t="s">
        <v>2516</v>
      </c>
      <c r="N6" s="173" t="s">
        <v>178</v>
      </c>
      <c r="O6" s="173" t="s">
        <v>2287</v>
      </c>
      <c r="P6" s="173"/>
      <c r="Q6" s="173" t="s">
        <v>2300</v>
      </c>
      <c r="R6" s="173" t="s">
        <v>391</v>
      </c>
    </row>
    <row r="7" spans="1:18" s="35" customFormat="1">
      <c r="A7" s="181" t="s">
        <v>1625</v>
      </c>
      <c r="B7" s="181" t="s">
        <v>1627</v>
      </c>
      <c r="C7" s="174" t="s">
        <v>2510</v>
      </c>
      <c r="D7" s="175" t="s">
        <v>86</v>
      </c>
      <c r="E7" s="177" t="s">
        <v>87</v>
      </c>
      <c r="F7" s="175" t="s">
        <v>87</v>
      </c>
      <c r="G7" s="175" t="s">
        <v>28</v>
      </c>
      <c r="H7" s="135">
        <v>2563</v>
      </c>
      <c r="I7" s="175" t="s">
        <v>89</v>
      </c>
      <c r="J7" s="175" t="s">
        <v>64</v>
      </c>
      <c r="K7" s="175" t="s">
        <v>90</v>
      </c>
      <c r="L7" s="175" t="s">
        <v>91</v>
      </c>
      <c r="M7" s="173" t="s">
        <v>2548</v>
      </c>
      <c r="N7" s="175" t="s">
        <v>37</v>
      </c>
      <c r="O7" s="175"/>
      <c r="P7" s="175"/>
      <c r="Q7" s="175"/>
      <c r="R7" s="175" t="s">
        <v>1109</v>
      </c>
    </row>
    <row r="8" spans="1:18" s="35" customFormat="1">
      <c r="A8" s="181" t="s">
        <v>1625</v>
      </c>
      <c r="B8" s="181" t="s">
        <v>1627</v>
      </c>
      <c r="C8" s="174" t="s">
        <v>2510</v>
      </c>
      <c r="D8" s="175" t="s">
        <v>223</v>
      </c>
      <c r="E8" s="177" t="s">
        <v>224</v>
      </c>
      <c r="F8" s="175" t="s">
        <v>224</v>
      </c>
      <c r="G8" s="175" t="s">
        <v>28</v>
      </c>
      <c r="H8" s="135">
        <v>2563</v>
      </c>
      <c r="I8" s="175" t="s">
        <v>58</v>
      </c>
      <c r="J8" s="175" t="s">
        <v>109</v>
      </c>
      <c r="K8" s="175" t="s">
        <v>116</v>
      </c>
      <c r="L8" s="175" t="s">
        <v>117</v>
      </c>
      <c r="M8" s="173" t="s">
        <v>2547</v>
      </c>
      <c r="N8" s="175" t="s">
        <v>118</v>
      </c>
      <c r="O8" s="175"/>
      <c r="P8" s="175"/>
      <c r="Q8" s="175"/>
      <c r="R8" s="175" t="s">
        <v>1109</v>
      </c>
    </row>
    <row r="9" spans="1:18" s="35" customFormat="1">
      <c r="A9" s="181" t="s">
        <v>1625</v>
      </c>
      <c r="B9" s="181" t="s">
        <v>1627</v>
      </c>
      <c r="C9" s="174" t="s">
        <v>2510</v>
      </c>
      <c r="D9" s="175" t="s">
        <v>236</v>
      </c>
      <c r="E9" s="177" t="s">
        <v>237</v>
      </c>
      <c r="F9" s="175" t="s">
        <v>237</v>
      </c>
      <c r="G9" s="175" t="s">
        <v>28</v>
      </c>
      <c r="H9" s="135">
        <v>2563</v>
      </c>
      <c r="I9" s="175" t="s">
        <v>58</v>
      </c>
      <c r="J9" s="175" t="s">
        <v>109</v>
      </c>
      <c r="K9" s="175" t="s">
        <v>221</v>
      </c>
      <c r="L9" s="175" t="s">
        <v>222</v>
      </c>
      <c r="M9" s="173" t="s">
        <v>2516</v>
      </c>
      <c r="N9" s="175" t="s">
        <v>178</v>
      </c>
      <c r="O9" s="175"/>
      <c r="P9" s="175"/>
      <c r="Q9" s="175"/>
      <c r="R9" s="175" t="s">
        <v>1109</v>
      </c>
    </row>
    <row r="10" spans="1:18" s="35" customFormat="1">
      <c r="A10" s="181" t="s">
        <v>1625</v>
      </c>
      <c r="B10" s="181" t="s">
        <v>1627</v>
      </c>
      <c r="C10" s="174" t="s">
        <v>2510</v>
      </c>
      <c r="D10" s="175" t="s">
        <v>254</v>
      </c>
      <c r="E10" s="177" t="s">
        <v>255</v>
      </c>
      <c r="F10" s="175" t="s">
        <v>255</v>
      </c>
      <c r="G10" s="175" t="s">
        <v>28</v>
      </c>
      <c r="H10" s="135">
        <v>2563</v>
      </c>
      <c r="I10" s="175" t="s">
        <v>58</v>
      </c>
      <c r="J10" s="175" t="s">
        <v>109</v>
      </c>
      <c r="K10" s="175" t="s">
        <v>257</v>
      </c>
      <c r="L10" s="175" t="s">
        <v>244</v>
      </c>
      <c r="M10" s="173" t="s">
        <v>2518</v>
      </c>
      <c r="N10" s="175" t="s">
        <v>37</v>
      </c>
      <c r="O10" s="175"/>
      <c r="P10" s="175"/>
      <c r="Q10" s="175"/>
      <c r="R10" s="175" t="s">
        <v>1109</v>
      </c>
    </row>
    <row r="11" spans="1:18" s="35" customFormat="1">
      <c r="A11" s="181" t="s">
        <v>1625</v>
      </c>
      <c r="B11" s="181" t="s">
        <v>1627</v>
      </c>
      <c r="C11" s="174" t="s">
        <v>2510</v>
      </c>
      <c r="D11" s="175" t="s">
        <v>345</v>
      </c>
      <c r="E11" s="177" t="s">
        <v>346</v>
      </c>
      <c r="F11" s="175" t="s">
        <v>346</v>
      </c>
      <c r="G11" s="175" t="s">
        <v>28</v>
      </c>
      <c r="H11" s="135">
        <v>2563</v>
      </c>
      <c r="I11" s="175" t="s">
        <v>58</v>
      </c>
      <c r="J11" s="175" t="s">
        <v>109</v>
      </c>
      <c r="K11" s="175" t="s">
        <v>221</v>
      </c>
      <c r="L11" s="175" t="s">
        <v>222</v>
      </c>
      <c r="M11" s="173" t="s">
        <v>2516</v>
      </c>
      <c r="N11" s="175" t="s">
        <v>178</v>
      </c>
      <c r="O11" s="175"/>
      <c r="P11" s="175"/>
      <c r="Q11" s="175"/>
      <c r="R11" s="175" t="s">
        <v>1109</v>
      </c>
    </row>
    <row r="12" spans="1:18" s="35" customFormat="1">
      <c r="A12" s="181" t="s">
        <v>1625</v>
      </c>
      <c r="B12" s="181" t="s">
        <v>1627</v>
      </c>
      <c r="C12" s="174" t="s">
        <v>2510</v>
      </c>
      <c r="D12" s="175" t="s">
        <v>349</v>
      </c>
      <c r="E12" s="177" t="s">
        <v>350</v>
      </c>
      <c r="F12" s="175" t="s">
        <v>350</v>
      </c>
      <c r="G12" s="175" t="s">
        <v>28</v>
      </c>
      <c r="H12" s="135">
        <v>2563</v>
      </c>
      <c r="I12" s="175" t="s">
        <v>207</v>
      </c>
      <c r="J12" s="175" t="s">
        <v>109</v>
      </c>
      <c r="K12" s="175" t="s">
        <v>352</v>
      </c>
      <c r="L12" s="175" t="s">
        <v>222</v>
      </c>
      <c r="M12" s="173" t="s">
        <v>2516</v>
      </c>
      <c r="N12" s="175" t="s">
        <v>178</v>
      </c>
      <c r="O12" s="175"/>
      <c r="P12" s="175"/>
      <c r="Q12" s="175"/>
      <c r="R12" s="175" t="s">
        <v>1109</v>
      </c>
    </row>
    <row r="13" spans="1:18" s="35" customFormat="1">
      <c r="A13" s="181" t="s">
        <v>1625</v>
      </c>
      <c r="B13" s="181" t="s">
        <v>1627</v>
      </c>
      <c r="C13" s="174" t="s">
        <v>2510</v>
      </c>
      <c r="D13" s="175" t="s">
        <v>376</v>
      </c>
      <c r="E13" s="177" t="s">
        <v>377</v>
      </c>
      <c r="F13" s="175" t="s">
        <v>377</v>
      </c>
      <c r="G13" s="175" t="s">
        <v>28</v>
      </c>
      <c r="H13" s="135">
        <v>2563</v>
      </c>
      <c r="I13" s="175" t="s">
        <v>58</v>
      </c>
      <c r="J13" s="175" t="s">
        <v>109</v>
      </c>
      <c r="K13" s="175" t="s">
        <v>379</v>
      </c>
      <c r="L13" s="175" t="s">
        <v>222</v>
      </c>
      <c r="M13" s="173" t="s">
        <v>2516</v>
      </c>
      <c r="N13" s="175" t="s">
        <v>178</v>
      </c>
      <c r="O13" s="175"/>
      <c r="P13" s="175"/>
      <c r="Q13" s="175"/>
      <c r="R13" s="175" t="s">
        <v>1109</v>
      </c>
    </row>
    <row r="14" spans="1:18" s="35" customFormat="1">
      <c r="A14" s="181" t="s">
        <v>1625</v>
      </c>
      <c r="B14" s="181" t="s">
        <v>1627</v>
      </c>
      <c r="C14" s="174" t="s">
        <v>2510</v>
      </c>
      <c r="D14" s="173" t="s">
        <v>737</v>
      </c>
      <c r="E14" s="131" t="str">
        <f t="shared" ref="E14:E55" si="0">HYPERLINK(Q14,F14)</f>
        <v>เรียนรู้พฤกษศาสตร์เพื่อการอนุรักษ์</v>
      </c>
      <c r="F14" s="173" t="s">
        <v>738</v>
      </c>
      <c r="G14" s="173" t="s">
        <v>28</v>
      </c>
      <c r="H14" s="132">
        <v>2564</v>
      </c>
      <c r="I14" s="173" t="s">
        <v>719</v>
      </c>
      <c r="J14" s="173" t="s">
        <v>82</v>
      </c>
      <c r="K14" s="173" t="s">
        <v>374</v>
      </c>
      <c r="L14" s="173" t="s">
        <v>222</v>
      </c>
      <c r="M14" s="173" t="s">
        <v>2516</v>
      </c>
      <c r="N14" s="173" t="s">
        <v>178</v>
      </c>
      <c r="O14" s="173" t="s">
        <v>2305</v>
      </c>
      <c r="P14" s="173"/>
      <c r="Q14" s="173" t="s">
        <v>2328</v>
      </c>
      <c r="R14" s="173" t="s">
        <v>391</v>
      </c>
    </row>
    <row r="15" spans="1:18" s="35" customFormat="1">
      <c r="A15" s="181" t="s">
        <v>1625</v>
      </c>
      <c r="B15" s="181" t="s">
        <v>1627</v>
      </c>
      <c r="C15" s="174" t="s">
        <v>2510</v>
      </c>
      <c r="D15" s="173" t="s">
        <v>755</v>
      </c>
      <c r="E15" s="131" t="str">
        <f t="shared" si="0"/>
        <v>ค่าย “เยาวชน...รักษ์พงไพร เฉลิมพระเกียรติ ๖๐ พรรษา สมเด็จพระเทพรัตนราชสุดาฯ สยามบรมราชกุมารี” ประจำปี ๒๕๖๔</v>
      </c>
      <c r="F15" s="173" t="s">
        <v>756</v>
      </c>
      <c r="G15" s="173" t="s">
        <v>28</v>
      </c>
      <c r="H15" s="132">
        <v>2564</v>
      </c>
      <c r="I15" s="173" t="s">
        <v>598</v>
      </c>
      <c r="J15" s="173" t="s">
        <v>82</v>
      </c>
      <c r="K15" s="173" t="s">
        <v>758</v>
      </c>
      <c r="L15" s="173" t="s">
        <v>222</v>
      </c>
      <c r="M15" s="173" t="s">
        <v>2516</v>
      </c>
      <c r="N15" s="173" t="s">
        <v>178</v>
      </c>
      <c r="O15" s="173" t="s">
        <v>2305</v>
      </c>
      <c r="P15" s="173"/>
      <c r="Q15" s="173" t="s">
        <v>2338</v>
      </c>
      <c r="R15" s="173" t="s">
        <v>391</v>
      </c>
    </row>
    <row r="16" spans="1:18" s="35" customFormat="1">
      <c r="A16" s="181" t="s">
        <v>1625</v>
      </c>
      <c r="B16" s="181" t="s">
        <v>1627</v>
      </c>
      <c r="C16" s="174" t="s">
        <v>2510</v>
      </c>
      <c r="D16" s="173" t="s">
        <v>604</v>
      </c>
      <c r="E16" s="131" t="str">
        <f t="shared" si="0"/>
        <v>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 ป้องกันเเละเเก้ไขปัญหาหมอกควันเเละไฟป่าจังหวัดลำพูน</v>
      </c>
      <c r="F16" s="173" t="s">
        <v>605</v>
      </c>
      <c r="G16" s="173" t="s">
        <v>28</v>
      </c>
      <c r="H16" s="132">
        <v>2564</v>
      </c>
      <c r="I16" s="173" t="s">
        <v>208</v>
      </c>
      <c r="J16" s="173" t="s">
        <v>82</v>
      </c>
      <c r="K16" s="173" t="s">
        <v>594</v>
      </c>
      <c r="L16" s="173" t="s">
        <v>244</v>
      </c>
      <c r="M16" s="173" t="s">
        <v>2518</v>
      </c>
      <c r="N16" s="173" t="s">
        <v>37</v>
      </c>
      <c r="O16" s="173" t="s">
        <v>2305</v>
      </c>
      <c r="P16" s="173"/>
      <c r="Q16" s="173" t="s">
        <v>2341</v>
      </c>
      <c r="R16" s="173" t="s">
        <v>391</v>
      </c>
    </row>
    <row r="17" spans="1:18" s="35" customFormat="1">
      <c r="A17" s="181" t="s">
        <v>1625</v>
      </c>
      <c r="B17" s="182" t="s">
        <v>1627</v>
      </c>
      <c r="C17" s="174" t="s">
        <v>2510</v>
      </c>
      <c r="D17" s="130" t="s">
        <v>1202</v>
      </c>
      <c r="E17" s="131" t="str">
        <f t="shared" si="0"/>
        <v>ค่าย "เยาวชนรักษ์พงไพรเฉลิมพระเกียรติ 60 พรรษา สมเด็จพระเทพรัตนราชสุดาฯ สยามบรมราชกุมารี ประจำปี 2565</v>
      </c>
      <c r="F17" s="130" t="s">
        <v>1203</v>
      </c>
      <c r="G17" s="130" t="s">
        <v>28</v>
      </c>
      <c r="H17" s="132">
        <v>2565</v>
      </c>
      <c r="I17" s="130" t="s">
        <v>408</v>
      </c>
      <c r="J17" s="130" t="s">
        <v>64</v>
      </c>
      <c r="K17" s="130" t="s">
        <v>531</v>
      </c>
      <c r="L17" s="130" t="s">
        <v>222</v>
      </c>
      <c r="M17" s="173" t="s">
        <v>2516</v>
      </c>
      <c r="N17" s="130" t="s">
        <v>178</v>
      </c>
      <c r="O17" s="130" t="s">
        <v>2078</v>
      </c>
      <c r="P17" s="130"/>
      <c r="Q17" s="130" t="s">
        <v>1206</v>
      </c>
      <c r="R17" s="130" t="s">
        <v>391</v>
      </c>
    </row>
    <row r="18" spans="1:18" s="35" customFormat="1">
      <c r="A18" s="181" t="s">
        <v>1625</v>
      </c>
      <c r="B18" s="182" t="s">
        <v>1627</v>
      </c>
      <c r="C18" s="174" t="s">
        <v>2510</v>
      </c>
      <c r="D18" s="130" t="s">
        <v>1207</v>
      </c>
      <c r="E18" s="131" t="str">
        <f t="shared" si="0"/>
        <v>ค่าย “เยาวชน...รักษ์พงไพร เฉลิมพระเกียรติ ๖๐ พรรษา สมเด็จพระเทพรัตนราชสุดาฯ  สยามบรมราชกุมารี” ประจำปี ๒๕๖๕</v>
      </c>
      <c r="F18" s="130" t="s">
        <v>1208</v>
      </c>
      <c r="G18" s="130" t="s">
        <v>28</v>
      </c>
      <c r="H18" s="132">
        <v>2565</v>
      </c>
      <c r="I18" s="130" t="s">
        <v>52</v>
      </c>
      <c r="J18" s="130" t="s">
        <v>64</v>
      </c>
      <c r="K18" s="130" t="s">
        <v>758</v>
      </c>
      <c r="L18" s="130" t="s">
        <v>222</v>
      </c>
      <c r="M18" s="173" t="s">
        <v>2516</v>
      </c>
      <c r="N18" s="130" t="s">
        <v>178</v>
      </c>
      <c r="O18" s="130" t="s">
        <v>2078</v>
      </c>
      <c r="P18" s="130"/>
      <c r="Q18" s="130" t="s">
        <v>1211</v>
      </c>
      <c r="R18" s="130" t="s">
        <v>391</v>
      </c>
    </row>
    <row r="19" spans="1:18" s="35" customFormat="1">
      <c r="A19" s="181" t="s">
        <v>1625</v>
      </c>
      <c r="B19" s="182" t="s">
        <v>1627</v>
      </c>
      <c r="C19" s="174" t="s">
        <v>2510</v>
      </c>
      <c r="D19" s="130" t="s">
        <v>942</v>
      </c>
      <c r="E19" s="131" t="str">
        <f t="shared" si="0"/>
        <v>ขับเคลื่อนการดำเนินงานสวนพฤกษศาสตร์โรงเรียน 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ประจำปีงบประมาณ พ.ศ.2565</v>
      </c>
      <c r="F19" s="130" t="s">
        <v>943</v>
      </c>
      <c r="G19" s="130" t="s">
        <v>28</v>
      </c>
      <c r="H19" s="132">
        <v>2565</v>
      </c>
      <c r="I19" s="130" t="s">
        <v>400</v>
      </c>
      <c r="J19" s="130" t="s">
        <v>64</v>
      </c>
      <c r="K19" s="130" t="s">
        <v>541</v>
      </c>
      <c r="L19" s="130" t="s">
        <v>269</v>
      </c>
      <c r="M19" s="173" t="s">
        <v>2515</v>
      </c>
      <c r="N19" s="130" t="s">
        <v>178</v>
      </c>
      <c r="O19" s="130" t="s">
        <v>2078</v>
      </c>
      <c r="P19" s="130"/>
      <c r="Q19" s="130" t="s">
        <v>1111</v>
      </c>
      <c r="R19" s="130" t="s">
        <v>391</v>
      </c>
    </row>
    <row r="20" spans="1:18" s="35" customFormat="1">
      <c r="A20" s="181" t="s">
        <v>1625</v>
      </c>
      <c r="B20" s="182" t="s">
        <v>1627</v>
      </c>
      <c r="C20" s="174" t="s">
        <v>2510</v>
      </c>
      <c r="D20" s="130" t="s">
        <v>1235</v>
      </c>
      <c r="E20" s="131" t="str">
        <f t="shared" si="0"/>
        <v>โครงการพัฒนานักออกแบบนวัตกรรมด้านพลังงาน รุ่นเยาว์ (The Young Energy Designer)</v>
      </c>
      <c r="F20" s="130" t="s">
        <v>1236</v>
      </c>
      <c r="G20" s="130" t="s">
        <v>122</v>
      </c>
      <c r="H20" s="132">
        <v>2565</v>
      </c>
      <c r="I20" s="130" t="s">
        <v>1229</v>
      </c>
      <c r="J20" s="130" t="s">
        <v>1237</v>
      </c>
      <c r="K20" s="130" t="s">
        <v>1230</v>
      </c>
      <c r="L20" s="130" t="s">
        <v>1231</v>
      </c>
      <c r="M20" s="173" t="s">
        <v>2529</v>
      </c>
      <c r="N20" s="130" t="s">
        <v>1232</v>
      </c>
      <c r="O20" s="130" t="s">
        <v>2080</v>
      </c>
      <c r="P20" s="130"/>
      <c r="Q20" s="130" t="s">
        <v>1239</v>
      </c>
      <c r="R20" s="130" t="s">
        <v>391</v>
      </c>
    </row>
    <row r="21" spans="1:18" s="35" customFormat="1">
      <c r="A21" s="181" t="s">
        <v>1625</v>
      </c>
      <c r="B21" s="182" t="s">
        <v>1627</v>
      </c>
      <c r="C21" s="174" t="s">
        <v>2510</v>
      </c>
      <c r="D21" s="130" t="s">
        <v>1250</v>
      </c>
      <c r="E21" s="131" t="str">
        <f t="shared" si="0"/>
        <v>ประชุมสัมมนาเชิงปฏิบัติการของเครือข่ายเชิงพื้นที่ (Rakpongprai Network : RN) เพื่อการการพัฒนา ภาคเหนือ กลุ่มที่ 1 ค่าย “เยาวชน..... รักษ์พงไพร เฉลิมพระเกียรติ 60 พรรษา สมเด็จพระเทพรัตนราชสุดา ฯ สยามบรมราชกุมารี” สู่ความยั่งยืน ประจำปี 2565</v>
      </c>
      <c r="F21" s="130" t="s">
        <v>1251</v>
      </c>
      <c r="G21" s="130" t="s">
        <v>28</v>
      </c>
      <c r="H21" s="132">
        <v>2565</v>
      </c>
      <c r="I21" s="130" t="s">
        <v>52</v>
      </c>
      <c r="J21" s="130" t="s">
        <v>64</v>
      </c>
      <c r="K21" s="130" t="s">
        <v>493</v>
      </c>
      <c r="L21" s="130" t="s">
        <v>222</v>
      </c>
      <c r="M21" s="173" t="s">
        <v>2516</v>
      </c>
      <c r="N21" s="130" t="s">
        <v>178</v>
      </c>
      <c r="O21" s="130" t="s">
        <v>2080</v>
      </c>
      <c r="P21" s="130"/>
      <c r="Q21" s="130" t="s">
        <v>1254</v>
      </c>
      <c r="R21" s="130" t="s">
        <v>391</v>
      </c>
    </row>
    <row r="22" spans="1:18" s="35" customFormat="1">
      <c r="A22" s="181" t="s">
        <v>1625</v>
      </c>
      <c r="B22" s="181" t="s">
        <v>1627</v>
      </c>
      <c r="C22" s="174" t="s">
        <v>2510</v>
      </c>
      <c r="D22" s="173" t="s">
        <v>1332</v>
      </c>
      <c r="E22" s="131" t="str">
        <f t="shared" si="0"/>
        <v xml:space="preserve">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 </v>
      </c>
      <c r="F22" s="173" t="s">
        <v>2085</v>
      </c>
      <c r="G22" s="173" t="s">
        <v>28</v>
      </c>
      <c r="H22" s="174">
        <v>2566</v>
      </c>
      <c r="I22" s="173" t="s">
        <v>170</v>
      </c>
      <c r="J22" s="173" t="s">
        <v>776</v>
      </c>
      <c r="K22" s="173" t="s">
        <v>1334</v>
      </c>
      <c r="L22" s="173" t="s">
        <v>244</v>
      </c>
      <c r="M22" s="173" t="s">
        <v>2518</v>
      </c>
      <c r="N22" s="173" t="s">
        <v>37</v>
      </c>
      <c r="O22" s="173" t="s">
        <v>2080</v>
      </c>
      <c r="P22" s="173"/>
      <c r="Q22" s="173" t="s">
        <v>1901</v>
      </c>
      <c r="R22" s="173" t="s">
        <v>802</v>
      </c>
    </row>
    <row r="23" spans="1:18" s="35" customFormat="1">
      <c r="A23" s="181" t="s">
        <v>1625</v>
      </c>
      <c r="B23" s="181" t="s">
        <v>1627</v>
      </c>
      <c r="C23" s="174" t="s">
        <v>2510</v>
      </c>
      <c r="D23" s="173" t="s">
        <v>1373</v>
      </c>
      <c r="E23" s="131" t="str">
        <f t="shared" si="0"/>
        <v>โครงการพัฒนาและเพิ่มประสิทธิภาพระบบการประเมินผลกระทบสิ่งแวดล้อม</v>
      </c>
      <c r="F23" s="173" t="s">
        <v>1374</v>
      </c>
      <c r="G23" s="173" t="s">
        <v>28</v>
      </c>
      <c r="H23" s="174">
        <v>2566</v>
      </c>
      <c r="I23" s="173" t="s">
        <v>170</v>
      </c>
      <c r="J23" s="173" t="s">
        <v>776</v>
      </c>
      <c r="K23" s="173" t="s">
        <v>1375</v>
      </c>
      <c r="L23" s="173" t="s">
        <v>36</v>
      </c>
      <c r="M23" s="173" t="s">
        <v>2517</v>
      </c>
      <c r="N23" s="173" t="s">
        <v>37</v>
      </c>
      <c r="O23" s="173" t="s">
        <v>2080</v>
      </c>
      <c r="P23" s="173"/>
      <c r="Q23" s="173" t="s">
        <v>1940</v>
      </c>
      <c r="R23" s="173" t="s">
        <v>802</v>
      </c>
    </row>
    <row r="24" spans="1:18" s="35" customFormat="1">
      <c r="A24" s="181" t="s">
        <v>1625</v>
      </c>
      <c r="B24" s="181" t="s">
        <v>1627</v>
      </c>
      <c r="C24" s="174" t="s">
        <v>2510</v>
      </c>
      <c r="D24" s="173" t="s">
        <v>1485</v>
      </c>
      <c r="E24" s="131" t="str">
        <f t="shared" si="0"/>
        <v>ค่ายเยาวชน...รักษ์พงไพร เฉลิมพระเกียรติ 60 พรรษา สมเด็จพระเทพรัตนราชสา ฯ สยามบรมราชกุมารี ปี 2566</v>
      </c>
      <c r="F24" s="173" t="s">
        <v>1486</v>
      </c>
      <c r="G24" s="173" t="s">
        <v>28</v>
      </c>
      <c r="H24" s="174">
        <v>2566</v>
      </c>
      <c r="I24" s="173" t="s">
        <v>1462</v>
      </c>
      <c r="J24" s="173" t="s">
        <v>776</v>
      </c>
      <c r="K24" s="173" t="s">
        <v>493</v>
      </c>
      <c r="L24" s="173" t="s">
        <v>222</v>
      </c>
      <c r="M24" s="173" t="s">
        <v>2516</v>
      </c>
      <c r="N24" s="173" t="s">
        <v>178</v>
      </c>
      <c r="O24" s="173" t="s">
        <v>2080</v>
      </c>
      <c r="P24" s="173"/>
      <c r="Q24" s="173" t="s">
        <v>2046</v>
      </c>
      <c r="R24" s="173" t="s">
        <v>802</v>
      </c>
    </row>
    <row r="25" spans="1:18" s="35" customFormat="1">
      <c r="A25" s="181" t="s">
        <v>1625</v>
      </c>
      <c r="B25" s="181" t="s">
        <v>1627</v>
      </c>
      <c r="C25" s="174" t="s">
        <v>2510</v>
      </c>
      <c r="D25" s="173" t="s">
        <v>1488</v>
      </c>
      <c r="E25" s="131" t="str">
        <f t="shared" si="0"/>
        <v>ค่าย “เยาวชนรักษ์พงไพรเฉลิมพระเกียรติ 60 พรรษา สมเด็จพระเทพรัตนราชสุดาฯสยามบรมราชกุมารี” ประจำปี 2566</v>
      </c>
      <c r="F25" s="173" t="s">
        <v>1489</v>
      </c>
      <c r="G25" s="173" t="s">
        <v>28</v>
      </c>
      <c r="H25" s="174">
        <v>2566</v>
      </c>
      <c r="I25" s="173" t="s">
        <v>1462</v>
      </c>
      <c r="J25" s="173" t="s">
        <v>776</v>
      </c>
      <c r="K25" s="173" t="s">
        <v>531</v>
      </c>
      <c r="L25" s="173" t="s">
        <v>222</v>
      </c>
      <c r="M25" s="173" t="s">
        <v>2516</v>
      </c>
      <c r="N25" s="173" t="s">
        <v>178</v>
      </c>
      <c r="O25" s="173" t="s">
        <v>2080</v>
      </c>
      <c r="P25" s="173"/>
      <c r="Q25" s="173" t="s">
        <v>2048</v>
      </c>
      <c r="R25" s="173" t="s">
        <v>802</v>
      </c>
    </row>
    <row r="26" spans="1:18" s="35" customFormat="1">
      <c r="A26" s="181" t="s">
        <v>1625</v>
      </c>
      <c r="B26" s="181" t="s">
        <v>1627</v>
      </c>
      <c r="C26" s="174" t="s">
        <v>2510</v>
      </c>
      <c r="D26" s="173" t="s">
        <v>2101</v>
      </c>
      <c r="E26" s="131" t="str">
        <f t="shared" si="0"/>
        <v>โครงการปรับปรุงอาคารสำนักงานสำนักงานศึกษาธิการจังหวัดนครสวรรค์</v>
      </c>
      <c r="F26" s="173" t="s">
        <v>2102</v>
      </c>
      <c r="G26" s="173" t="s">
        <v>28</v>
      </c>
      <c r="H26" s="174">
        <v>2567</v>
      </c>
      <c r="I26" s="173" t="s">
        <v>1512</v>
      </c>
      <c r="J26" s="173" t="s">
        <v>1513</v>
      </c>
      <c r="K26" s="173" t="s">
        <v>2103</v>
      </c>
      <c r="L26" s="173" t="s">
        <v>269</v>
      </c>
      <c r="M26" s="173" t="s">
        <v>2515</v>
      </c>
      <c r="N26" s="173" t="s">
        <v>178</v>
      </c>
      <c r="O26" s="173" t="s">
        <v>2092</v>
      </c>
      <c r="P26" s="173"/>
      <c r="Q26" s="173" t="s">
        <v>2104</v>
      </c>
      <c r="R26" s="173" t="s">
        <v>1627</v>
      </c>
    </row>
    <row r="27" spans="1:18" s="35" customFormat="1">
      <c r="A27" s="181" t="s">
        <v>1625</v>
      </c>
      <c r="B27" s="181" t="s">
        <v>1627</v>
      </c>
      <c r="C27" s="174" t="s">
        <v>2510</v>
      </c>
      <c r="D27" s="173" t="s">
        <v>1560</v>
      </c>
      <c r="E27" s="131" t="str">
        <f t="shared" si="0"/>
        <v>โครงการค่ายเยาวชนเสริมสร้างคุณภาพชีวิตเป็นมิตรกับสิ่งแวดล้อม</v>
      </c>
      <c r="F27" s="173" t="s">
        <v>1561</v>
      </c>
      <c r="G27" s="173" t="s">
        <v>28</v>
      </c>
      <c r="H27" s="174">
        <v>2567</v>
      </c>
      <c r="I27" s="173" t="s">
        <v>1512</v>
      </c>
      <c r="J27" s="173" t="s">
        <v>1513</v>
      </c>
      <c r="K27" s="173" t="s">
        <v>1562</v>
      </c>
      <c r="L27" s="173" t="s">
        <v>269</v>
      </c>
      <c r="M27" s="173" t="s">
        <v>2515</v>
      </c>
      <c r="N27" s="173" t="s">
        <v>178</v>
      </c>
      <c r="O27" s="173" t="s">
        <v>2092</v>
      </c>
      <c r="P27" s="173"/>
      <c r="Q27" s="173" t="s">
        <v>1811</v>
      </c>
      <c r="R27" s="173" t="s">
        <v>1627</v>
      </c>
    </row>
    <row r="28" spans="1:18" s="35" customFormat="1">
      <c r="A28" s="181" t="s">
        <v>1625</v>
      </c>
      <c r="B28" s="181" t="s">
        <v>1627</v>
      </c>
      <c r="C28" s="174" t="s">
        <v>2510</v>
      </c>
      <c r="D28" s="173" t="s">
        <v>2106</v>
      </c>
      <c r="E28" s="131" t="str">
        <f t="shared" si="0"/>
        <v>ขับเคลื่อนสิ่งแวดล้อมศึกษา สืบสานศาสตร์พระราชาสู่การพัฒนาที่ยั่งยืน ตามเป้าหมายการพัฒนาที่ยั่งยืน (sustainable Development Goals : SDGs)    สู่สถานศึกษา ในสังกัดสำนักงานเขตพื้นที่การศึกษามัธยมศึกษาตรัง กระบี่</v>
      </c>
      <c r="F28" s="173" t="s">
        <v>2107</v>
      </c>
      <c r="G28" s="173" t="s">
        <v>28</v>
      </c>
      <c r="H28" s="174">
        <v>2567</v>
      </c>
      <c r="I28" s="173" t="s">
        <v>1577</v>
      </c>
      <c r="J28" s="173" t="s">
        <v>1513</v>
      </c>
      <c r="K28" s="173" t="s">
        <v>2108</v>
      </c>
      <c r="L28" s="173" t="s">
        <v>222</v>
      </c>
      <c r="M28" s="173" t="s">
        <v>2516</v>
      </c>
      <c r="N28" s="173" t="s">
        <v>178</v>
      </c>
      <c r="O28" s="173" t="s">
        <v>2092</v>
      </c>
      <c r="P28" s="173"/>
      <c r="Q28" s="173" t="s">
        <v>2109</v>
      </c>
      <c r="R28" s="173" t="s">
        <v>1627</v>
      </c>
    </row>
    <row r="29" spans="1:18" s="35" customFormat="1">
      <c r="A29" s="181" t="s">
        <v>1625</v>
      </c>
      <c r="B29" s="181" t="s">
        <v>1627</v>
      </c>
      <c r="C29" s="174" t="s">
        <v>2510</v>
      </c>
      <c r="D29" s="173" t="s">
        <v>1575</v>
      </c>
      <c r="E29" s="131" t="str">
        <f t="shared" si="0"/>
        <v>โครงการพัฒนาประสิทธิภาพการดำเนินงานด้านคุณภาพสิ่งแวดล้อม</v>
      </c>
      <c r="F29" s="173" t="s">
        <v>1576</v>
      </c>
      <c r="G29" s="173" t="s">
        <v>28</v>
      </c>
      <c r="H29" s="174">
        <v>2567</v>
      </c>
      <c r="I29" s="173" t="s">
        <v>2110</v>
      </c>
      <c r="J29" s="173" t="s">
        <v>1513</v>
      </c>
      <c r="K29" s="173" t="s">
        <v>578</v>
      </c>
      <c r="L29" s="173" t="s">
        <v>222</v>
      </c>
      <c r="M29" s="173" t="s">
        <v>2516</v>
      </c>
      <c r="N29" s="173" t="s">
        <v>178</v>
      </c>
      <c r="O29" s="173" t="s">
        <v>2092</v>
      </c>
      <c r="P29" s="173"/>
      <c r="Q29" s="173" t="s">
        <v>1824</v>
      </c>
      <c r="R29" s="173" t="s">
        <v>1627</v>
      </c>
    </row>
    <row r="30" spans="1:18" s="35" customFormat="1">
      <c r="A30" s="181" t="s">
        <v>1625</v>
      </c>
      <c r="B30" s="181" t="s">
        <v>1627</v>
      </c>
      <c r="C30" s="174" t="s">
        <v>2510</v>
      </c>
      <c r="D30" s="173" t="s">
        <v>2134</v>
      </c>
      <c r="E30" s="131" t="str">
        <f t="shared" si="0"/>
        <v>โครงการเสริมสร้างขีดความสามารถของเครือข่ายความร่วมมือด้านการเปลี่ยนแปลงสภาพภูมิอากาศและสิ่งแวดล้อม</v>
      </c>
      <c r="F30" s="173" t="s">
        <v>2135</v>
      </c>
      <c r="G30" s="173" t="s">
        <v>28</v>
      </c>
      <c r="H30" s="174">
        <v>2567</v>
      </c>
      <c r="I30" s="173" t="s">
        <v>1512</v>
      </c>
      <c r="J30" s="173" t="s">
        <v>1513</v>
      </c>
      <c r="K30" s="173" t="s">
        <v>1540</v>
      </c>
      <c r="L30" s="173" t="s">
        <v>1537</v>
      </c>
      <c r="M30" s="173" t="s">
        <v>2526</v>
      </c>
      <c r="N30" s="173" t="s">
        <v>37</v>
      </c>
      <c r="O30" s="173" t="s">
        <v>2092</v>
      </c>
      <c r="P30" s="173"/>
      <c r="Q30" s="173" t="s">
        <v>2136</v>
      </c>
      <c r="R30" s="173" t="s">
        <v>1627</v>
      </c>
    </row>
    <row r="31" spans="1:18" s="35" customFormat="1">
      <c r="A31" s="181" t="s">
        <v>1625</v>
      </c>
      <c r="B31" s="181" t="s">
        <v>1627</v>
      </c>
      <c r="C31" s="174" t="s">
        <v>2510</v>
      </c>
      <c r="D31" s="173" t="s">
        <v>1539</v>
      </c>
      <c r="E31" s="131" t="str">
        <f t="shared" si="0"/>
        <v>โครงการส่งเสริมการมีส่วนร่วมในการป้องกันการเผาในที่โล่ง ไฟป่าและลดหมอกควัน</v>
      </c>
      <c r="F31" s="173" t="s">
        <v>911</v>
      </c>
      <c r="G31" s="173" t="s">
        <v>28</v>
      </c>
      <c r="H31" s="174">
        <v>2567</v>
      </c>
      <c r="I31" s="173" t="s">
        <v>1512</v>
      </c>
      <c r="J31" s="173" t="s">
        <v>2139</v>
      </c>
      <c r="K31" s="173" t="s">
        <v>1540</v>
      </c>
      <c r="L31" s="173" t="s">
        <v>1537</v>
      </c>
      <c r="M31" s="173" t="s">
        <v>2526</v>
      </c>
      <c r="N31" s="173" t="s">
        <v>37</v>
      </c>
      <c r="O31" s="173" t="s">
        <v>2092</v>
      </c>
      <c r="P31" s="173"/>
      <c r="Q31" s="173" t="s">
        <v>1776</v>
      </c>
      <c r="R31" s="173" t="s">
        <v>1627</v>
      </c>
    </row>
    <row r="32" spans="1:18" s="35" customFormat="1">
      <c r="A32" s="181" t="s">
        <v>1625</v>
      </c>
      <c r="B32" s="181" t="s">
        <v>1627</v>
      </c>
      <c r="C32" s="174" t="s">
        <v>2510</v>
      </c>
      <c r="D32" s="173" t="s">
        <v>1535</v>
      </c>
      <c r="E32" s="131" t="str">
        <f t="shared" si="0"/>
        <v>โครงการเสริมสร้างความตระหนักรู้และเสริมศักยภาพด้านการเปลี่ยนแปลงสภาพภูมิอากาศ</v>
      </c>
      <c r="F32" s="173" t="s">
        <v>1519</v>
      </c>
      <c r="G32" s="173" t="s">
        <v>28</v>
      </c>
      <c r="H32" s="174">
        <v>2567</v>
      </c>
      <c r="I32" s="173" t="s">
        <v>1512</v>
      </c>
      <c r="J32" s="173" t="s">
        <v>1513</v>
      </c>
      <c r="K32" s="173" t="s">
        <v>1536</v>
      </c>
      <c r="L32" s="173" t="s">
        <v>1537</v>
      </c>
      <c r="M32" s="173" t="s">
        <v>2526</v>
      </c>
      <c r="N32" s="173" t="s">
        <v>37</v>
      </c>
      <c r="O32" s="173" t="s">
        <v>2092</v>
      </c>
      <c r="P32" s="173"/>
      <c r="Q32" s="173" t="s">
        <v>1773</v>
      </c>
      <c r="R32" s="173" t="s">
        <v>1627</v>
      </c>
    </row>
    <row r="33" spans="1:18" s="35" customFormat="1">
      <c r="A33" s="181" t="s">
        <v>1625</v>
      </c>
      <c r="B33" s="181" t="s">
        <v>1627</v>
      </c>
      <c r="C33" s="174" t="s">
        <v>2510</v>
      </c>
      <c r="D33" s="173" t="s">
        <v>1570</v>
      </c>
      <c r="E33" s="131" t="str">
        <f t="shared" si="0"/>
        <v>การสร้างจิตสำนึกและการปรับตัวต่อการเปลี่ยนแปลงสภาพภูมิอากาศและสิ่งแวดล้อม</v>
      </c>
      <c r="F33" s="173" t="s">
        <v>2140</v>
      </c>
      <c r="G33" s="173" t="s">
        <v>28</v>
      </c>
      <c r="H33" s="174">
        <v>2567</v>
      </c>
      <c r="I33" s="173" t="s">
        <v>1512</v>
      </c>
      <c r="J33" s="173" t="s">
        <v>1513</v>
      </c>
      <c r="K33" s="173" t="s">
        <v>1568</v>
      </c>
      <c r="L33" s="173" t="s">
        <v>1537</v>
      </c>
      <c r="M33" s="173" t="s">
        <v>2526</v>
      </c>
      <c r="N33" s="173" t="s">
        <v>37</v>
      </c>
      <c r="O33" s="173" t="s">
        <v>2092</v>
      </c>
      <c r="P33" s="173"/>
      <c r="Q33" s="173" t="s">
        <v>1818</v>
      </c>
      <c r="R33" s="173" t="s">
        <v>1627</v>
      </c>
    </row>
    <row r="34" spans="1:18" s="35" customFormat="1">
      <c r="A34" s="181" t="s">
        <v>1625</v>
      </c>
      <c r="B34" s="181" t="s">
        <v>1627</v>
      </c>
      <c r="C34" s="174" t="s">
        <v>2510</v>
      </c>
      <c r="D34" s="173" t="s">
        <v>2141</v>
      </c>
      <c r="E34" s="131" t="str">
        <f t="shared" si="0"/>
        <v>โครงการส่งเสริมคุณลักษณะและพฤติกรรมที่พึงประสงค์ด้านการอนุรักษ์ทรัพยากรธรรมชาติ และสัตว์ป่าอย่างยั่งยืนแก่เยาวชนในจังหวัดราชบุรี</v>
      </c>
      <c r="F34" s="173" t="s">
        <v>2142</v>
      </c>
      <c r="G34" s="173" t="s">
        <v>28</v>
      </c>
      <c r="H34" s="174">
        <v>2567</v>
      </c>
      <c r="I34" s="173" t="s">
        <v>1532</v>
      </c>
      <c r="J34" s="173" t="s">
        <v>1578</v>
      </c>
      <c r="K34" s="173" t="s">
        <v>2143</v>
      </c>
      <c r="L34" s="173" t="s">
        <v>638</v>
      </c>
      <c r="M34" s="173" t="s">
        <v>2525</v>
      </c>
      <c r="N34" s="173" t="s">
        <v>37</v>
      </c>
      <c r="O34" s="173" t="s">
        <v>2092</v>
      </c>
      <c r="P34" s="173"/>
      <c r="Q34" s="173" t="s">
        <v>2144</v>
      </c>
      <c r="R34" s="173" t="s">
        <v>1627</v>
      </c>
    </row>
    <row r="35" spans="1:18" s="35" customFormat="1">
      <c r="A35" s="181" t="s">
        <v>1625</v>
      </c>
      <c r="B35" s="181" t="s">
        <v>1627</v>
      </c>
      <c r="C35" s="174" t="s">
        <v>2510</v>
      </c>
      <c r="D35" s="173" t="s">
        <v>1547</v>
      </c>
      <c r="E35" s="131" t="str">
        <f t="shared" si="0"/>
        <v>โครงการพัฒนาระบบบริหารจัดการทรัพยากรป่าไม้และสัตว์ป่ารองรับการเข้าสู่สังคมดิจิทัล</v>
      </c>
      <c r="F35" s="173" t="s">
        <v>1345</v>
      </c>
      <c r="G35" s="173" t="s">
        <v>28</v>
      </c>
      <c r="H35" s="174">
        <v>2567</v>
      </c>
      <c r="I35" s="173" t="s">
        <v>1512</v>
      </c>
      <c r="J35" s="173" t="s">
        <v>1513</v>
      </c>
      <c r="K35" s="173" t="s">
        <v>1346</v>
      </c>
      <c r="L35" s="173" t="s">
        <v>638</v>
      </c>
      <c r="M35" s="173" t="s">
        <v>2525</v>
      </c>
      <c r="N35" s="173" t="s">
        <v>37</v>
      </c>
      <c r="O35" s="173" t="s">
        <v>2092</v>
      </c>
      <c r="P35" s="173"/>
      <c r="Q35" s="173" t="s">
        <v>1787</v>
      </c>
      <c r="R35" s="173" t="s">
        <v>1627</v>
      </c>
    </row>
    <row r="36" spans="1:18" s="35" customFormat="1">
      <c r="A36" s="181" t="s">
        <v>1625</v>
      </c>
      <c r="B36" s="181" t="s">
        <v>1627</v>
      </c>
      <c r="C36" s="174" t="s">
        <v>2510</v>
      </c>
      <c r="D36" s="173" t="s">
        <v>2145</v>
      </c>
      <c r="E36" s="131" t="str">
        <f t="shared" si="0"/>
        <v xml:space="preserve">โครงการเสริมสร้างการตระหนักรู้ : เยาวชนผู้นำการเปลี่ยนแปลงสู่ชุมชนรักษ์ท้องถิ่นรักษ์โลก </v>
      </c>
      <c r="F36" s="173" t="s">
        <v>2146</v>
      </c>
      <c r="G36" s="173" t="s">
        <v>28</v>
      </c>
      <c r="H36" s="174">
        <v>2567</v>
      </c>
      <c r="I36" s="173" t="s">
        <v>1512</v>
      </c>
      <c r="J36" s="173" t="s">
        <v>1513</v>
      </c>
      <c r="K36" s="173" t="s">
        <v>1582</v>
      </c>
      <c r="L36" s="173" t="s">
        <v>244</v>
      </c>
      <c r="M36" s="173" t="s">
        <v>2518</v>
      </c>
      <c r="N36" s="173" t="s">
        <v>37</v>
      </c>
      <c r="O36" s="173" t="s">
        <v>2092</v>
      </c>
      <c r="P36" s="173"/>
      <c r="Q36" s="173" t="s">
        <v>2147</v>
      </c>
      <c r="R36" s="173" t="s">
        <v>1627</v>
      </c>
    </row>
    <row r="37" spans="1:18" s="35" customFormat="1">
      <c r="A37" s="181" t="s">
        <v>1625</v>
      </c>
      <c r="B37" s="181" t="s">
        <v>1627</v>
      </c>
      <c r="C37" s="174" t="s">
        <v>2510</v>
      </c>
      <c r="D37" s="173" t="s">
        <v>1573</v>
      </c>
      <c r="E37" s="131" t="str">
        <f t="shared" si="0"/>
        <v>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</v>
      </c>
      <c r="F37" s="173" t="s">
        <v>1473</v>
      </c>
      <c r="G37" s="173" t="s">
        <v>28</v>
      </c>
      <c r="H37" s="174">
        <v>2567</v>
      </c>
      <c r="I37" s="173" t="s">
        <v>1553</v>
      </c>
      <c r="J37" s="173" t="s">
        <v>1513</v>
      </c>
      <c r="K37" s="173" t="s">
        <v>694</v>
      </c>
      <c r="L37" s="173" t="s">
        <v>244</v>
      </c>
      <c r="M37" s="173" t="s">
        <v>2518</v>
      </c>
      <c r="N37" s="173" t="s">
        <v>37</v>
      </c>
      <c r="O37" s="173" t="s">
        <v>2092</v>
      </c>
      <c r="P37" s="173"/>
      <c r="Q37" s="173" t="s">
        <v>1822</v>
      </c>
      <c r="R37" s="173" t="s">
        <v>1627</v>
      </c>
    </row>
    <row r="38" spans="1:18" s="35" customFormat="1">
      <c r="A38" s="181" t="s">
        <v>1625</v>
      </c>
      <c r="B38" s="182" t="s">
        <v>1627</v>
      </c>
      <c r="C38" s="174" t="s">
        <v>2510</v>
      </c>
      <c r="D38" s="130" t="s">
        <v>1588</v>
      </c>
      <c r="E38" s="131" t="str">
        <f t="shared" si="0"/>
        <v xml:space="preserve"> โครงการแก้ไขปัญหาไฟป่าและหมอกควันจังหวัดลำพูน ประจำปีงบประมาณ พ.ศ. 2567</v>
      </c>
      <c r="F38" s="130" t="s">
        <v>2375</v>
      </c>
      <c r="G38" s="130" t="s">
        <v>28</v>
      </c>
      <c r="H38" s="132">
        <v>2567</v>
      </c>
      <c r="I38" s="130" t="s">
        <v>1512</v>
      </c>
      <c r="J38" s="130" t="s">
        <v>1513</v>
      </c>
      <c r="K38" s="130" t="s">
        <v>594</v>
      </c>
      <c r="L38" s="130" t="s">
        <v>244</v>
      </c>
      <c r="M38" s="173" t="s">
        <v>2518</v>
      </c>
      <c r="N38" s="130" t="s">
        <v>37</v>
      </c>
      <c r="O38" s="130" t="s">
        <v>2092</v>
      </c>
      <c r="P38" s="130"/>
      <c r="Q38" s="130" t="s">
        <v>1837</v>
      </c>
      <c r="R38" s="130" t="s">
        <v>1627</v>
      </c>
    </row>
    <row r="39" spans="1:18" s="35" customFormat="1">
      <c r="A39" s="181" t="s">
        <v>1625</v>
      </c>
      <c r="B39" s="182" t="s">
        <v>1627</v>
      </c>
      <c r="C39" s="174" t="s">
        <v>2510</v>
      </c>
      <c r="D39" s="130" t="s">
        <v>1566</v>
      </c>
      <c r="E39" s="131" t="str">
        <f t="shared" si="0"/>
        <v>โครงการส่งเสริมการมีส่วนร่วมของประชาชนจัดการขยะที่ต้นทางมุ่งสู่สังคมคาร์บอนต่ำ</v>
      </c>
      <c r="F39" s="130" t="s">
        <v>1567</v>
      </c>
      <c r="G39" s="130" t="s">
        <v>28</v>
      </c>
      <c r="H39" s="132">
        <v>2567</v>
      </c>
      <c r="I39" s="130" t="s">
        <v>1512</v>
      </c>
      <c r="J39" s="130" t="s">
        <v>1513</v>
      </c>
      <c r="K39" s="130" t="s">
        <v>1568</v>
      </c>
      <c r="L39" s="130" t="s">
        <v>1537</v>
      </c>
      <c r="M39" s="173" t="s">
        <v>2526</v>
      </c>
      <c r="N39" s="130" t="s">
        <v>37</v>
      </c>
      <c r="O39" s="130" t="s">
        <v>2092</v>
      </c>
      <c r="P39" s="130"/>
      <c r="Q39" s="130" t="s">
        <v>1816</v>
      </c>
      <c r="R39" s="130" t="s">
        <v>1627</v>
      </c>
    </row>
    <row r="40" spans="1:18" s="35" customFormat="1">
      <c r="A40" s="181" t="s">
        <v>1625</v>
      </c>
      <c r="B40" s="181" t="s">
        <v>1627</v>
      </c>
      <c r="C40" s="174" t="s">
        <v>2510</v>
      </c>
      <c r="D40" s="173" t="s">
        <v>2169</v>
      </c>
      <c r="E40" s="131" t="str">
        <f t="shared" si="0"/>
        <v>โครงการขับเคลื่อนการสร้างองค์ความรู้ทางทะเลและมหาสมุทรและผลประโยชน์ของชาติทางทะเล ไปสู่การเรียนการสอนในสถานศึกษาในพื้นที่นำร่องของกระทรวงศึกษาธิการ</v>
      </c>
      <c r="F40" s="173" t="s">
        <v>2170</v>
      </c>
      <c r="G40" s="173" t="s">
        <v>28</v>
      </c>
      <c r="H40" s="174">
        <v>2568</v>
      </c>
      <c r="I40" s="173" t="s">
        <v>2171</v>
      </c>
      <c r="J40" s="173" t="s">
        <v>2158</v>
      </c>
      <c r="K40" s="173" t="s">
        <v>1562</v>
      </c>
      <c r="L40" s="173" t="s">
        <v>269</v>
      </c>
      <c r="M40" s="173" t="s">
        <v>2515</v>
      </c>
      <c r="N40" s="173" t="s">
        <v>178</v>
      </c>
      <c r="O40" s="173" t="s">
        <v>2159</v>
      </c>
      <c r="P40" s="173"/>
      <c r="Q40" s="173" t="s">
        <v>2172</v>
      </c>
      <c r="R40" s="173" t="s">
        <v>1627</v>
      </c>
    </row>
    <row r="41" spans="1:18" s="35" customFormat="1">
      <c r="A41" s="181" t="s">
        <v>1625</v>
      </c>
      <c r="B41" s="181" t="s">
        <v>1627</v>
      </c>
      <c r="C41" s="174" t="s">
        <v>2510</v>
      </c>
      <c r="D41" s="173" t="s">
        <v>2244</v>
      </c>
      <c r="E41" s="131" t="str">
        <f t="shared" si="0"/>
        <v>โครงการพัฒนาระบบฐานข้อมูลเครือข่ายด้านการเปลี่ยนแปลงสภาพภูมิอากาศและสิ่งแวดล้อม</v>
      </c>
      <c r="F41" s="173" t="s">
        <v>2245</v>
      </c>
      <c r="G41" s="173" t="s">
        <v>28</v>
      </c>
      <c r="H41" s="174">
        <v>2568</v>
      </c>
      <c r="I41" s="173" t="s">
        <v>2157</v>
      </c>
      <c r="J41" s="173" t="s">
        <v>2158</v>
      </c>
      <c r="K41" s="173" t="s">
        <v>2246</v>
      </c>
      <c r="L41" s="173" t="s">
        <v>1537</v>
      </c>
      <c r="M41" s="173" t="s">
        <v>2526</v>
      </c>
      <c r="N41" s="173" t="s">
        <v>37</v>
      </c>
      <c r="O41" s="173" t="s">
        <v>2159</v>
      </c>
      <c r="P41" s="173"/>
      <c r="Q41" s="173" t="s">
        <v>2247</v>
      </c>
      <c r="R41" s="173" t="s">
        <v>1627</v>
      </c>
    </row>
    <row r="42" spans="1:18" s="35" customFormat="1">
      <c r="A42" s="181" t="s">
        <v>1625</v>
      </c>
      <c r="B42" s="181" t="s">
        <v>1627</v>
      </c>
      <c r="C42" s="174" t="s">
        <v>2510</v>
      </c>
      <c r="D42" s="173" t="s">
        <v>2248</v>
      </c>
      <c r="E42" s="131" t="str">
        <f t="shared" si="0"/>
        <v>การพัฒนาเครื่องมือและกลไกในการขับเคลื่อนการลดก๊าซเรือนกระจก</v>
      </c>
      <c r="F42" s="173" t="s">
        <v>2249</v>
      </c>
      <c r="G42" s="173" t="s">
        <v>28</v>
      </c>
      <c r="H42" s="174">
        <v>2568</v>
      </c>
      <c r="I42" s="173" t="s">
        <v>2157</v>
      </c>
      <c r="J42" s="173" t="s">
        <v>2158</v>
      </c>
      <c r="K42" s="173" t="s">
        <v>2246</v>
      </c>
      <c r="L42" s="173" t="s">
        <v>1537</v>
      </c>
      <c r="M42" s="173" t="s">
        <v>2526</v>
      </c>
      <c r="N42" s="173" t="s">
        <v>37</v>
      </c>
      <c r="O42" s="173" t="s">
        <v>2159</v>
      </c>
      <c r="P42" s="173"/>
      <c r="Q42" s="173" t="s">
        <v>2250</v>
      </c>
      <c r="R42" s="173" t="s">
        <v>1627</v>
      </c>
    </row>
    <row r="43" spans="1:18" s="35" customFormat="1">
      <c r="A43" s="181" t="s">
        <v>1625</v>
      </c>
      <c r="B43" s="181" t="s">
        <v>1627</v>
      </c>
      <c r="C43" s="174" t="s">
        <v>2510</v>
      </c>
      <c r="D43" s="173" t="s">
        <v>2251</v>
      </c>
      <c r="E43" s="131" t="str">
        <f t="shared" si="0"/>
        <v xml:space="preserve">การสร้างจิตสำนึกและการปรับตัวต่อการเปลี่ยนแปลงสภาพภูมิอากาศและสิ่งแวดล้อม </v>
      </c>
      <c r="F43" s="173" t="s">
        <v>2252</v>
      </c>
      <c r="G43" s="173" t="s">
        <v>28</v>
      </c>
      <c r="H43" s="174">
        <v>2568</v>
      </c>
      <c r="I43" s="173" t="s">
        <v>2157</v>
      </c>
      <c r="J43" s="173" t="s">
        <v>2158</v>
      </c>
      <c r="K43" s="173" t="s">
        <v>1568</v>
      </c>
      <c r="L43" s="173" t="s">
        <v>1537</v>
      </c>
      <c r="M43" s="173" t="s">
        <v>2526</v>
      </c>
      <c r="N43" s="173" t="s">
        <v>37</v>
      </c>
      <c r="O43" s="173" t="s">
        <v>2159</v>
      </c>
      <c r="P43" s="173"/>
      <c r="Q43" s="173" t="s">
        <v>2253</v>
      </c>
      <c r="R43" s="173" t="s">
        <v>1627</v>
      </c>
    </row>
    <row r="44" spans="1:18" s="35" customFormat="1">
      <c r="A44" s="181" t="s">
        <v>1625</v>
      </c>
      <c r="B44" s="181" t="s">
        <v>1627</v>
      </c>
      <c r="C44" s="174" t="s">
        <v>2510</v>
      </c>
      <c r="D44" s="173" t="s">
        <v>2254</v>
      </c>
      <c r="E44" s="131" t="str">
        <f t="shared" si="0"/>
        <v>โครงการเสริมสร้างความตระหนักรู้และเสริมศักยภาพด้านการเปลี่ยนแปลงสภาพภูมิอากาศ</v>
      </c>
      <c r="F44" s="173" t="s">
        <v>1519</v>
      </c>
      <c r="G44" s="173" t="s">
        <v>28</v>
      </c>
      <c r="H44" s="174">
        <v>2568</v>
      </c>
      <c r="I44" s="173" t="s">
        <v>2157</v>
      </c>
      <c r="J44" s="173" t="s">
        <v>2158</v>
      </c>
      <c r="K44" s="173" t="s">
        <v>1568</v>
      </c>
      <c r="L44" s="173" t="s">
        <v>1537</v>
      </c>
      <c r="M44" s="173" t="s">
        <v>2526</v>
      </c>
      <c r="N44" s="173" t="s">
        <v>37</v>
      </c>
      <c r="O44" s="173" t="s">
        <v>2209</v>
      </c>
      <c r="P44" s="173"/>
      <c r="Q44" s="173" t="s">
        <v>2255</v>
      </c>
      <c r="R44" s="173" t="s">
        <v>1627</v>
      </c>
    </row>
    <row r="45" spans="1:18" s="35" customFormat="1">
      <c r="A45" s="181" t="s">
        <v>1625</v>
      </c>
      <c r="B45" s="181" t="s">
        <v>1627</v>
      </c>
      <c r="C45" s="174" t="s">
        <v>2510</v>
      </c>
      <c r="D45" s="173" t="s">
        <v>2269</v>
      </c>
      <c r="E45" s="131" t="str">
        <f t="shared" si="0"/>
        <v>โครงการบริหารจัดการและพัฒนาทรัพยากรบุคคลอย่างมีธรรมาภิบาลแผนงานบูรณาการรัฐบาลดิจิทัล</v>
      </c>
      <c r="F45" s="173" t="s">
        <v>2270</v>
      </c>
      <c r="G45" s="173" t="s">
        <v>28</v>
      </c>
      <c r="H45" s="174">
        <v>2568</v>
      </c>
      <c r="I45" s="173" t="s">
        <v>2157</v>
      </c>
      <c r="J45" s="173" t="s">
        <v>2158</v>
      </c>
      <c r="K45" s="173" t="s">
        <v>1346</v>
      </c>
      <c r="L45" s="173" t="s">
        <v>638</v>
      </c>
      <c r="M45" s="173" t="s">
        <v>2525</v>
      </c>
      <c r="N45" s="173" t="s">
        <v>37</v>
      </c>
      <c r="O45" s="173" t="s">
        <v>2159</v>
      </c>
      <c r="P45" s="173"/>
      <c r="Q45" s="173" t="s">
        <v>2271</v>
      </c>
      <c r="R45" s="173" t="s">
        <v>1627</v>
      </c>
    </row>
    <row r="46" spans="1:18" s="35" customFormat="1">
      <c r="A46" s="181" t="s">
        <v>1625</v>
      </c>
      <c r="B46" s="181" t="s">
        <v>1627</v>
      </c>
      <c r="C46" s="174" t="s">
        <v>2510</v>
      </c>
      <c r="D46" s="173" t="s">
        <v>2278</v>
      </c>
      <c r="E46" s="131" t="str">
        <f t="shared" si="0"/>
        <v>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</v>
      </c>
      <c r="F46" s="173" t="s">
        <v>1473</v>
      </c>
      <c r="G46" s="173" t="s">
        <v>28</v>
      </c>
      <c r="H46" s="174">
        <v>2568</v>
      </c>
      <c r="I46" s="173" t="s">
        <v>2157</v>
      </c>
      <c r="J46" s="173" t="s">
        <v>2158</v>
      </c>
      <c r="K46" s="173" t="s">
        <v>694</v>
      </c>
      <c r="L46" s="173" t="s">
        <v>244</v>
      </c>
      <c r="M46" s="173" t="s">
        <v>2518</v>
      </c>
      <c r="N46" s="173" t="s">
        <v>37</v>
      </c>
      <c r="O46" s="173" t="s">
        <v>2159</v>
      </c>
      <c r="P46" s="173"/>
      <c r="Q46" s="173" t="s">
        <v>2279</v>
      </c>
      <c r="R46" s="173" t="s">
        <v>1627</v>
      </c>
    </row>
    <row r="47" spans="1:18" s="35" customFormat="1">
      <c r="A47" s="181" t="s">
        <v>1625</v>
      </c>
      <c r="B47" s="181" t="s">
        <v>1627</v>
      </c>
      <c r="C47" s="174" t="s">
        <v>2510</v>
      </c>
      <c r="D47" s="173" t="s">
        <v>2280</v>
      </c>
      <c r="E47" s="131" t="str">
        <f t="shared" si="0"/>
        <v>โครงการส่งเสริมการดำรงวิธีชีวิตแนวใหม่ตามแนวทางขับเคลื่อนโมเดลเศรษฐกิจใหม่ (BCG Model) สู่การพัฒนาที่ยั่งยืน ปีงบประมาณ พ.ศ. 2568</v>
      </c>
      <c r="F47" s="173" t="s">
        <v>2281</v>
      </c>
      <c r="G47" s="173" t="s">
        <v>28</v>
      </c>
      <c r="H47" s="174">
        <v>2568</v>
      </c>
      <c r="I47" s="173" t="s">
        <v>2157</v>
      </c>
      <c r="J47" s="173" t="s">
        <v>2158</v>
      </c>
      <c r="K47" s="173" t="s">
        <v>745</v>
      </c>
      <c r="L47" s="173" t="s">
        <v>244</v>
      </c>
      <c r="M47" s="173" t="s">
        <v>2518</v>
      </c>
      <c r="N47" s="173" t="s">
        <v>37</v>
      </c>
      <c r="O47" s="173" t="s">
        <v>2159</v>
      </c>
      <c r="P47" s="173"/>
      <c r="Q47" s="173" t="s">
        <v>2282</v>
      </c>
      <c r="R47" s="173" t="s">
        <v>1627</v>
      </c>
    </row>
    <row r="48" spans="1:18" s="35" customFormat="1">
      <c r="A48" s="181" t="s">
        <v>1625</v>
      </c>
      <c r="B48" s="182" t="s">
        <v>1627</v>
      </c>
      <c r="C48" s="174" t="s">
        <v>2510</v>
      </c>
      <c r="D48" s="130" t="s">
        <v>2379</v>
      </c>
      <c r="E48" s="131" t="str">
        <f t="shared" si="0"/>
        <v>โครงการพัฒนาระบบบริหารจัดการทรัพยากรป่าไม้และสัตว์ป่ารองรับการเข้าสู่สังคมดิจิทัล</v>
      </c>
      <c r="F48" s="130" t="s">
        <v>1345</v>
      </c>
      <c r="G48" s="130" t="s">
        <v>28</v>
      </c>
      <c r="H48" s="132">
        <v>2568</v>
      </c>
      <c r="I48" s="130" t="s">
        <v>2157</v>
      </c>
      <c r="J48" s="130" t="s">
        <v>2158</v>
      </c>
      <c r="K48" s="130" t="s">
        <v>1346</v>
      </c>
      <c r="L48" s="130" t="s">
        <v>638</v>
      </c>
      <c r="M48" s="173" t="s">
        <v>2525</v>
      </c>
      <c r="N48" s="130" t="s">
        <v>37</v>
      </c>
      <c r="O48" s="130" t="s">
        <v>2159</v>
      </c>
      <c r="P48" s="130"/>
      <c r="Q48" s="130" t="s">
        <v>2380</v>
      </c>
      <c r="R48" s="130" t="s">
        <v>1627</v>
      </c>
    </row>
    <row r="49" spans="1:18" s="35" customFormat="1">
      <c r="A49" s="181" t="s">
        <v>1625</v>
      </c>
      <c r="B49" s="182" t="s">
        <v>1627</v>
      </c>
      <c r="C49" s="135" t="s">
        <v>2511</v>
      </c>
      <c r="D49" s="134" t="s">
        <v>2496</v>
      </c>
      <c r="E49" s="131" t="str">
        <f t="shared" si="0"/>
        <v>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</v>
      </c>
      <c r="F49" s="134" t="s">
        <v>2497</v>
      </c>
      <c r="G49" s="134" t="s">
        <v>28</v>
      </c>
      <c r="H49" s="135">
        <v>2564</v>
      </c>
      <c r="I49" s="134" t="s">
        <v>166</v>
      </c>
      <c r="J49" s="134" t="s">
        <v>82</v>
      </c>
      <c r="K49" s="134" t="s">
        <v>290</v>
      </c>
      <c r="L49" s="134" t="s">
        <v>244</v>
      </c>
      <c r="M49" s="173" t="s">
        <v>2518</v>
      </c>
      <c r="N49" s="134" t="s">
        <v>37</v>
      </c>
      <c r="O49" s="134" t="s">
        <v>2305</v>
      </c>
      <c r="P49" s="134"/>
      <c r="Q49" s="134" t="s">
        <v>2498</v>
      </c>
      <c r="R49" s="134" t="s">
        <v>2418</v>
      </c>
    </row>
    <row r="50" spans="1:18" s="35" customFormat="1">
      <c r="A50" s="181" t="s">
        <v>1625</v>
      </c>
      <c r="B50" s="182" t="s">
        <v>1627</v>
      </c>
      <c r="C50" s="135" t="s">
        <v>2511</v>
      </c>
      <c r="D50" s="134" t="s">
        <v>2432</v>
      </c>
      <c r="E50" s="131" t="str">
        <f t="shared" si="0"/>
        <v xml:space="preserve">การขับเคลื่อนแผนความมั่นคงแห่งชาติทางทะเล </v>
      </c>
      <c r="F50" s="134" t="s">
        <v>2433</v>
      </c>
      <c r="G50" s="134" t="s">
        <v>884</v>
      </c>
      <c r="H50" s="135">
        <v>2566</v>
      </c>
      <c r="I50" s="134" t="s">
        <v>170</v>
      </c>
      <c r="J50" s="134" t="s">
        <v>776</v>
      </c>
      <c r="K50" s="134" t="s">
        <v>2435</v>
      </c>
      <c r="L50" s="134" t="s">
        <v>2434</v>
      </c>
      <c r="M50" s="173" t="s">
        <v>2533</v>
      </c>
      <c r="N50" s="134" t="s">
        <v>77</v>
      </c>
      <c r="O50" s="134" t="s">
        <v>2080</v>
      </c>
      <c r="P50" s="134"/>
      <c r="Q50" s="134" t="s">
        <v>2439</v>
      </c>
      <c r="R50" s="134" t="s">
        <v>2437</v>
      </c>
    </row>
    <row r="51" spans="1:18" s="35" customFormat="1">
      <c r="A51" s="181" t="s">
        <v>1625</v>
      </c>
      <c r="B51" s="182" t="s">
        <v>1627</v>
      </c>
      <c r="C51" s="174" t="s">
        <v>2511</v>
      </c>
      <c r="D51" s="130" t="s">
        <v>1564</v>
      </c>
      <c r="E51" s="131" t="str">
        <f t="shared" si="0"/>
        <v>โครงการพัฒนาและเพิ่มประสิทธิภาพระบบการประเมินผลกระทบสิ่งแวดล้อม</v>
      </c>
      <c r="F51" s="130" t="s">
        <v>1374</v>
      </c>
      <c r="G51" s="130" t="s">
        <v>28</v>
      </c>
      <c r="H51" s="132">
        <v>2567</v>
      </c>
      <c r="I51" s="130" t="s">
        <v>1512</v>
      </c>
      <c r="J51" s="130" t="s">
        <v>1513</v>
      </c>
      <c r="K51" s="130" t="s">
        <v>1375</v>
      </c>
      <c r="L51" s="130" t="s">
        <v>36</v>
      </c>
      <c r="M51" s="173" t="s">
        <v>2517</v>
      </c>
      <c r="N51" s="130" t="s">
        <v>37</v>
      </c>
      <c r="O51" s="130" t="s">
        <v>2092</v>
      </c>
      <c r="P51" s="130" t="s">
        <v>2512</v>
      </c>
      <c r="Q51" s="130" t="s">
        <v>1813</v>
      </c>
      <c r="R51" s="130" t="s">
        <v>1629</v>
      </c>
    </row>
    <row r="52" spans="1:18" s="35" customFormat="1">
      <c r="A52" s="181" t="s">
        <v>1625</v>
      </c>
      <c r="B52" s="182" t="s">
        <v>1627</v>
      </c>
      <c r="C52" s="135" t="s">
        <v>2511</v>
      </c>
      <c r="D52" s="134" t="s">
        <v>2440</v>
      </c>
      <c r="E52" s="131" t="str">
        <f t="shared" si="0"/>
        <v>การขับเคลื่อนแผนความมั่นคงแห่งชาติทางทะเล</v>
      </c>
      <c r="F52" s="134" t="s">
        <v>2441</v>
      </c>
      <c r="G52" s="134" t="s">
        <v>884</v>
      </c>
      <c r="H52" s="135">
        <v>2567</v>
      </c>
      <c r="I52" s="134" t="s">
        <v>1512</v>
      </c>
      <c r="J52" s="134" t="s">
        <v>1513</v>
      </c>
      <c r="K52" s="134" t="s">
        <v>2435</v>
      </c>
      <c r="L52" s="134" t="s">
        <v>2434</v>
      </c>
      <c r="M52" s="173" t="s">
        <v>2533</v>
      </c>
      <c r="N52" s="134" t="s">
        <v>77</v>
      </c>
      <c r="O52" s="134" t="s">
        <v>2092</v>
      </c>
      <c r="P52" s="134"/>
      <c r="Q52" s="134" t="s">
        <v>2443</v>
      </c>
      <c r="R52" s="134" t="s">
        <v>2442</v>
      </c>
    </row>
    <row r="53" spans="1:18" s="35" customFormat="1">
      <c r="A53" s="181" t="s">
        <v>1625</v>
      </c>
      <c r="B53" s="182" t="s">
        <v>1627</v>
      </c>
      <c r="C53" s="174" t="s">
        <v>2511</v>
      </c>
      <c r="D53" s="130" t="s">
        <v>2376</v>
      </c>
      <c r="E53" s="131" t="str">
        <f t="shared" si="0"/>
        <v>โครงการยกระดับกระบวนการประเมินผลกระทบสิ่งแวดล้อม และการติดตามตรวจสอบ</v>
      </c>
      <c r="F53" s="130" t="s">
        <v>1663</v>
      </c>
      <c r="G53" s="130" t="s">
        <v>28</v>
      </c>
      <c r="H53" s="132">
        <v>2568</v>
      </c>
      <c r="I53" s="130" t="s">
        <v>2157</v>
      </c>
      <c r="J53" s="130" t="s">
        <v>2158</v>
      </c>
      <c r="K53" s="130" t="s">
        <v>1375</v>
      </c>
      <c r="L53" s="130" t="s">
        <v>36</v>
      </c>
      <c r="M53" s="173" t="s">
        <v>2517</v>
      </c>
      <c r="N53" s="130" t="s">
        <v>37</v>
      </c>
      <c r="O53" s="130" t="s">
        <v>2209</v>
      </c>
      <c r="P53" s="130" t="s">
        <v>2512</v>
      </c>
      <c r="Q53" s="130" t="s">
        <v>2377</v>
      </c>
      <c r="R53" s="130" t="s">
        <v>1633</v>
      </c>
    </row>
    <row r="54" spans="1:18" s="35" customFormat="1">
      <c r="A54" s="181" t="s">
        <v>1625</v>
      </c>
      <c r="B54" s="182" t="s">
        <v>1627</v>
      </c>
      <c r="C54" s="135" t="s">
        <v>2511</v>
      </c>
      <c r="D54" s="134" t="s">
        <v>2444</v>
      </c>
      <c r="E54" s="131" t="str">
        <f t="shared" si="0"/>
        <v>การขับเคลื่อนแผนความมั่นคงแห่งชาติทางทะเล ประจำปีงบประมาณ พ.ศ. ๒๕๖๘</v>
      </c>
      <c r="F54" s="134" t="s">
        <v>2445</v>
      </c>
      <c r="G54" s="134" t="s">
        <v>884</v>
      </c>
      <c r="H54" s="135">
        <v>2568</v>
      </c>
      <c r="I54" s="134" t="s">
        <v>2157</v>
      </c>
      <c r="J54" s="134" t="s">
        <v>2158</v>
      </c>
      <c r="K54" s="134" t="s">
        <v>2435</v>
      </c>
      <c r="L54" s="134" t="s">
        <v>2434</v>
      </c>
      <c r="M54" s="173" t="s">
        <v>2533</v>
      </c>
      <c r="N54" s="134" t="s">
        <v>77</v>
      </c>
      <c r="O54" s="134" t="s">
        <v>2159</v>
      </c>
      <c r="P54" s="134"/>
      <c r="Q54" s="134" t="s">
        <v>2449</v>
      </c>
      <c r="R54" s="134" t="s">
        <v>2446</v>
      </c>
    </row>
    <row r="55" spans="1:18" s="35" customFormat="1">
      <c r="A55" s="181" t="s">
        <v>1625</v>
      </c>
      <c r="B55" s="182" t="s">
        <v>1627</v>
      </c>
      <c r="C55" s="135" t="s">
        <v>2511</v>
      </c>
      <c r="D55" s="134" t="s">
        <v>2444</v>
      </c>
      <c r="E55" s="131" t="str">
        <f t="shared" si="0"/>
        <v>การขับเคลื่อนแผนความมั่นคงแห่งชาติทางทะเล ประจำปีงบประมาณ พ.ศ. ๒๕๖๘</v>
      </c>
      <c r="F55" s="134" t="s">
        <v>2445</v>
      </c>
      <c r="G55" s="134" t="s">
        <v>884</v>
      </c>
      <c r="H55" s="135">
        <v>2568</v>
      </c>
      <c r="I55" s="134" t="s">
        <v>2157</v>
      </c>
      <c r="J55" s="134" t="s">
        <v>2158</v>
      </c>
      <c r="K55" s="134" t="s">
        <v>2435</v>
      </c>
      <c r="L55" s="134" t="s">
        <v>2434</v>
      </c>
      <c r="M55" s="173" t="s">
        <v>2533</v>
      </c>
      <c r="N55" s="134" t="s">
        <v>77</v>
      </c>
      <c r="O55" s="134" t="s">
        <v>2159</v>
      </c>
      <c r="P55" s="134"/>
      <c r="Q55" s="134" t="s">
        <v>2449</v>
      </c>
      <c r="R55" s="134" t="s">
        <v>2446</v>
      </c>
    </row>
    <row r="56" spans="1:18" s="35" customFormat="1">
      <c r="A56" s="183" t="s">
        <v>1625</v>
      </c>
      <c r="B56" s="183" t="s">
        <v>1626</v>
      </c>
      <c r="C56" s="174" t="s">
        <v>2510</v>
      </c>
      <c r="D56" s="175" t="s">
        <v>79</v>
      </c>
      <c r="E56" s="177" t="s">
        <v>80</v>
      </c>
      <c r="F56" s="175" t="s">
        <v>80</v>
      </c>
      <c r="G56" s="175" t="s">
        <v>28</v>
      </c>
      <c r="H56" s="135">
        <v>2561</v>
      </c>
      <c r="I56" s="175" t="s">
        <v>33</v>
      </c>
      <c r="J56" s="175" t="s">
        <v>82</v>
      </c>
      <c r="K56" s="175" t="s">
        <v>83</v>
      </c>
      <c r="L56" s="175" t="s">
        <v>84</v>
      </c>
      <c r="M56" s="173" t="s">
        <v>2526</v>
      </c>
      <c r="N56" s="175" t="s">
        <v>37</v>
      </c>
      <c r="O56" s="175"/>
      <c r="P56" s="175"/>
      <c r="Q56" s="175"/>
      <c r="R56" s="175" t="s">
        <v>1019</v>
      </c>
    </row>
    <row r="57" spans="1:18" s="35" customFormat="1">
      <c r="A57" s="183" t="s">
        <v>1625</v>
      </c>
      <c r="B57" s="183" t="s">
        <v>1626</v>
      </c>
      <c r="C57" s="174" t="s">
        <v>2510</v>
      </c>
      <c r="D57" s="175" t="s">
        <v>120</v>
      </c>
      <c r="E57" s="177" t="s">
        <v>121</v>
      </c>
      <c r="F57" s="175" t="s">
        <v>121</v>
      </c>
      <c r="G57" s="175" t="s">
        <v>122</v>
      </c>
      <c r="H57" s="135">
        <v>2561</v>
      </c>
      <c r="I57" s="175" t="s">
        <v>101</v>
      </c>
      <c r="J57" s="175" t="s">
        <v>124</v>
      </c>
      <c r="K57" s="175" t="s">
        <v>125</v>
      </c>
      <c r="L57" s="175" t="s">
        <v>126</v>
      </c>
      <c r="M57" s="173" t="s">
        <v>2541</v>
      </c>
      <c r="N57" s="175" t="s">
        <v>127</v>
      </c>
      <c r="O57" s="175"/>
      <c r="P57" s="175"/>
      <c r="Q57" s="175"/>
      <c r="R57" s="175" t="s">
        <v>1019</v>
      </c>
    </row>
    <row r="58" spans="1:18" s="35" customFormat="1">
      <c r="A58" s="183" t="s">
        <v>1625</v>
      </c>
      <c r="B58" s="183" t="s">
        <v>1626</v>
      </c>
      <c r="C58" s="174" t="s">
        <v>2510</v>
      </c>
      <c r="D58" s="175" t="s">
        <v>157</v>
      </c>
      <c r="E58" s="177" t="s">
        <v>158</v>
      </c>
      <c r="F58" s="175" t="s">
        <v>158</v>
      </c>
      <c r="G58" s="175" t="s">
        <v>28</v>
      </c>
      <c r="H58" s="135">
        <v>2562</v>
      </c>
      <c r="I58" s="175" t="s">
        <v>160</v>
      </c>
      <c r="J58" s="175" t="s">
        <v>160</v>
      </c>
      <c r="K58" s="175" t="s">
        <v>161</v>
      </c>
      <c r="L58" s="175" t="s">
        <v>162</v>
      </c>
      <c r="M58" s="173" t="s">
        <v>2543</v>
      </c>
      <c r="N58" s="175" t="s">
        <v>118</v>
      </c>
      <c r="O58" s="175"/>
      <c r="P58" s="175"/>
      <c r="Q58" s="175"/>
      <c r="R58" s="175" t="s">
        <v>1019</v>
      </c>
    </row>
    <row r="59" spans="1:18" s="35" customFormat="1">
      <c r="A59" s="183" t="s">
        <v>1625</v>
      </c>
      <c r="B59" s="183" t="s">
        <v>1626</v>
      </c>
      <c r="C59" s="174" t="s">
        <v>2510</v>
      </c>
      <c r="D59" s="175" t="s">
        <v>245</v>
      </c>
      <c r="E59" s="177" t="s">
        <v>246</v>
      </c>
      <c r="F59" s="175" t="s">
        <v>246</v>
      </c>
      <c r="G59" s="175" t="s">
        <v>28</v>
      </c>
      <c r="H59" s="135">
        <v>2562</v>
      </c>
      <c r="I59" s="175" t="s">
        <v>44</v>
      </c>
      <c r="J59" s="175" t="s">
        <v>34</v>
      </c>
      <c r="K59" s="175" t="s">
        <v>221</v>
      </c>
      <c r="L59" s="175" t="s">
        <v>222</v>
      </c>
      <c r="M59" s="173" t="s">
        <v>2516</v>
      </c>
      <c r="N59" s="175" t="s">
        <v>178</v>
      </c>
      <c r="O59" s="175"/>
      <c r="P59" s="175"/>
      <c r="Q59" s="175"/>
      <c r="R59" s="175" t="s">
        <v>1019</v>
      </c>
    </row>
    <row r="60" spans="1:18" s="35" customFormat="1">
      <c r="A60" s="183" t="s">
        <v>1625</v>
      </c>
      <c r="B60" s="183" t="s">
        <v>1626</v>
      </c>
      <c r="C60" s="174" t="s">
        <v>2510</v>
      </c>
      <c r="D60" s="173" t="s">
        <v>509</v>
      </c>
      <c r="E60" s="131" t="str">
        <f t="shared" ref="E60:E70" si="1">HYPERLINK(Q60,F60)</f>
        <v>โครงการอบรมเชิงปฏิบัติการเขียนเอกสารประกอบการสอนเพื่อขอกำหนดตำแหน่งผู้ช่วยศาสตราจารย์</v>
      </c>
      <c r="F60" s="173" t="s">
        <v>510</v>
      </c>
      <c r="G60" s="173" t="s">
        <v>174</v>
      </c>
      <c r="H60" s="174">
        <v>2563</v>
      </c>
      <c r="I60" s="173" t="s">
        <v>233</v>
      </c>
      <c r="J60" s="173" t="s">
        <v>512</v>
      </c>
      <c r="K60" s="173" t="s">
        <v>513</v>
      </c>
      <c r="L60" s="173" t="s">
        <v>514</v>
      </c>
      <c r="M60" s="173" t="s">
        <v>2514</v>
      </c>
      <c r="N60" s="173" t="s">
        <v>118</v>
      </c>
      <c r="O60" s="173" t="s">
        <v>2287</v>
      </c>
      <c r="P60" s="173"/>
      <c r="Q60" s="173" t="s">
        <v>2288</v>
      </c>
      <c r="R60" s="173" t="s">
        <v>515</v>
      </c>
    </row>
    <row r="61" spans="1:18" s="35" customFormat="1">
      <c r="A61" s="183" t="s">
        <v>1625</v>
      </c>
      <c r="B61" s="183" t="s">
        <v>1626</v>
      </c>
      <c r="C61" s="174" t="s">
        <v>2510</v>
      </c>
      <c r="D61" s="173" t="s">
        <v>448</v>
      </c>
      <c r="E61" s="131" t="str">
        <f t="shared" si="1"/>
        <v>ขยะให้ชีวิตเป็นมิตรกับสิ่งแวดล้อม ปีงบประมาณ พ.ศ.2563</v>
      </c>
      <c r="F61" s="173" t="s">
        <v>449</v>
      </c>
      <c r="G61" s="173" t="s">
        <v>174</v>
      </c>
      <c r="H61" s="174">
        <v>2563</v>
      </c>
      <c r="I61" s="173" t="s">
        <v>233</v>
      </c>
      <c r="J61" s="173" t="s">
        <v>109</v>
      </c>
      <c r="K61" s="173" t="s">
        <v>451</v>
      </c>
      <c r="L61" s="173" t="s">
        <v>269</v>
      </c>
      <c r="M61" s="173" t="s">
        <v>2515</v>
      </c>
      <c r="N61" s="173" t="s">
        <v>178</v>
      </c>
      <c r="O61" s="173" t="s">
        <v>2287</v>
      </c>
      <c r="P61" s="173"/>
      <c r="Q61" s="173" t="s">
        <v>2289</v>
      </c>
      <c r="R61" s="173" t="s">
        <v>344</v>
      </c>
    </row>
    <row r="62" spans="1:18" s="35" customFormat="1">
      <c r="A62" s="183" t="s">
        <v>1625</v>
      </c>
      <c r="B62" s="183" t="s">
        <v>1626</v>
      </c>
      <c r="C62" s="174" t="s">
        <v>2510</v>
      </c>
      <c r="D62" s="173" t="s">
        <v>453</v>
      </c>
      <c r="E62" s="131" t="str">
        <f t="shared" si="1"/>
        <v>โครงการสร้างวินัยและจิตสำนึกเพื่อคุณภาพชีวิตที่เป็นมิตรกับสิ่งแวดล้อม</v>
      </c>
      <c r="F62" s="173" t="s">
        <v>454</v>
      </c>
      <c r="G62" s="173" t="s">
        <v>28</v>
      </c>
      <c r="H62" s="174">
        <v>2563</v>
      </c>
      <c r="I62" s="173" t="s">
        <v>456</v>
      </c>
      <c r="J62" s="173" t="s">
        <v>456</v>
      </c>
      <c r="K62" s="173" t="s">
        <v>457</v>
      </c>
      <c r="L62" s="173" t="s">
        <v>222</v>
      </c>
      <c r="M62" s="173" t="s">
        <v>2516</v>
      </c>
      <c r="N62" s="173" t="s">
        <v>178</v>
      </c>
      <c r="O62" s="173" t="s">
        <v>2287</v>
      </c>
      <c r="P62" s="173"/>
      <c r="Q62" s="173" t="s">
        <v>2291</v>
      </c>
      <c r="R62" s="173" t="s">
        <v>344</v>
      </c>
    </row>
    <row r="63" spans="1:18" s="35" customFormat="1">
      <c r="A63" s="183" t="s">
        <v>1625</v>
      </c>
      <c r="B63" s="183" t="s">
        <v>1626</v>
      </c>
      <c r="C63" s="174" t="s">
        <v>2510</v>
      </c>
      <c r="D63" s="173" t="s">
        <v>504</v>
      </c>
      <c r="E63" s="131" t="str">
        <f t="shared" si="1"/>
        <v>สำนักงานสีเขียว (Green Office)</v>
      </c>
      <c r="F63" s="173" t="s">
        <v>505</v>
      </c>
      <c r="G63" s="173" t="s">
        <v>28</v>
      </c>
      <c r="H63" s="174">
        <v>2563</v>
      </c>
      <c r="I63" s="173" t="s">
        <v>58</v>
      </c>
      <c r="J63" s="173" t="s">
        <v>109</v>
      </c>
      <c r="K63" s="173" t="s">
        <v>507</v>
      </c>
      <c r="L63" s="173" t="s">
        <v>222</v>
      </c>
      <c r="M63" s="173" t="s">
        <v>2516</v>
      </c>
      <c r="N63" s="173" t="s">
        <v>178</v>
      </c>
      <c r="O63" s="173" t="s">
        <v>2287</v>
      </c>
      <c r="P63" s="173"/>
      <c r="Q63" s="173" t="s">
        <v>2293</v>
      </c>
      <c r="R63" s="173" t="s">
        <v>344</v>
      </c>
    </row>
    <row r="64" spans="1:18" s="35" customFormat="1">
      <c r="A64" s="183" t="s">
        <v>1625</v>
      </c>
      <c r="B64" s="183" t="s">
        <v>1626</v>
      </c>
      <c r="C64" s="174" t="s">
        <v>2510</v>
      </c>
      <c r="D64" s="173" t="s">
        <v>485</v>
      </c>
      <c r="E64" s="131" t="str">
        <f t="shared" si="1"/>
        <v>สร้างจิตสำนึกและความรู้ในการผลิตและบริโภคที่เป็นมิตรกับสิ่งแวดล้อม</v>
      </c>
      <c r="F64" s="173" t="s">
        <v>486</v>
      </c>
      <c r="G64" s="173" t="s">
        <v>28</v>
      </c>
      <c r="H64" s="132">
        <v>2563</v>
      </c>
      <c r="I64" s="173" t="s">
        <v>233</v>
      </c>
      <c r="J64" s="173" t="s">
        <v>109</v>
      </c>
      <c r="K64" s="173" t="s">
        <v>488</v>
      </c>
      <c r="L64" s="173" t="s">
        <v>222</v>
      </c>
      <c r="M64" s="173" t="s">
        <v>2516</v>
      </c>
      <c r="N64" s="173" t="s">
        <v>178</v>
      </c>
      <c r="O64" s="173" t="s">
        <v>2287</v>
      </c>
      <c r="P64" s="173"/>
      <c r="Q64" s="173" t="s">
        <v>2294</v>
      </c>
      <c r="R64" s="173" t="s">
        <v>344</v>
      </c>
    </row>
    <row r="65" spans="1:18" s="35" customFormat="1">
      <c r="A65" s="183" t="s">
        <v>1625</v>
      </c>
      <c r="B65" s="183" t="s">
        <v>1626</v>
      </c>
      <c r="C65" s="174" t="s">
        <v>2510</v>
      </c>
      <c r="D65" s="173" t="s">
        <v>339</v>
      </c>
      <c r="E65" s="131" t="str">
        <f t="shared" si="1"/>
        <v>โครงการค่ายเยาวชน รักษ์พงไพร เฉลิมพระเกียรติ 60 พรรษา สมเด็จพระเทพรัตนราชสุดาฯ สยามบรมราชกุมารี ประจำปี 2563</v>
      </c>
      <c r="F65" s="173" t="s">
        <v>340</v>
      </c>
      <c r="G65" s="173" t="s">
        <v>28</v>
      </c>
      <c r="H65" s="132">
        <v>2563</v>
      </c>
      <c r="I65" s="173" t="s">
        <v>74</v>
      </c>
      <c r="J65" s="173" t="s">
        <v>109</v>
      </c>
      <c r="K65" s="173" t="s">
        <v>342</v>
      </c>
      <c r="L65" s="173" t="s">
        <v>222</v>
      </c>
      <c r="M65" s="173" t="s">
        <v>2516</v>
      </c>
      <c r="N65" s="173" t="s">
        <v>178</v>
      </c>
      <c r="O65" s="173" t="s">
        <v>2287</v>
      </c>
      <c r="P65" s="173"/>
      <c r="Q65" s="173" t="s">
        <v>2296</v>
      </c>
      <c r="R65" s="173" t="s">
        <v>344</v>
      </c>
    </row>
    <row r="66" spans="1:18" s="35" customFormat="1">
      <c r="A66" s="183" t="s">
        <v>1625</v>
      </c>
      <c r="B66" s="183" t="s">
        <v>1626</v>
      </c>
      <c r="C66" s="174" t="s">
        <v>2510</v>
      </c>
      <c r="D66" s="173" t="s">
        <v>490</v>
      </c>
      <c r="E66" s="131" t="str">
        <f t="shared" si="1"/>
        <v>“รักษ์ป่าน่าน”  จากธรรมชาติในชุมชน สู่การเรียนรู้ที่ยั่งยืน</v>
      </c>
      <c r="F66" s="173" t="s">
        <v>491</v>
      </c>
      <c r="G66" s="173" t="s">
        <v>28</v>
      </c>
      <c r="H66" s="132">
        <v>2563</v>
      </c>
      <c r="I66" s="173" t="s">
        <v>233</v>
      </c>
      <c r="J66" s="173" t="s">
        <v>109</v>
      </c>
      <c r="K66" s="173" t="s">
        <v>493</v>
      </c>
      <c r="L66" s="173" t="s">
        <v>222</v>
      </c>
      <c r="M66" s="173" t="s">
        <v>2516</v>
      </c>
      <c r="N66" s="173" t="s">
        <v>178</v>
      </c>
      <c r="O66" s="173" t="s">
        <v>2287</v>
      </c>
      <c r="P66" s="173"/>
      <c r="Q66" s="173" t="s">
        <v>2297</v>
      </c>
      <c r="R66" s="173" t="s">
        <v>344</v>
      </c>
    </row>
    <row r="67" spans="1:18" s="35" customFormat="1">
      <c r="A67" s="183" t="s">
        <v>1625</v>
      </c>
      <c r="B67" s="183" t="s">
        <v>1626</v>
      </c>
      <c r="C67" s="174" t="s">
        <v>2510</v>
      </c>
      <c r="D67" s="173" t="s">
        <v>465</v>
      </c>
      <c r="E67" s="131" t="str">
        <f t="shared" si="1"/>
        <v xml:space="preserve">ค่ายเยาวชน...รักษ์พงไพร เฉลิมพระเกียรติ 60 พรรษา สมเด็จพระเทพรัตนราชสุดา ฯ  สยามบรมราชกุมารี  ปีที่ 6 พ.ศ. 2563 เครือข่ายเชิงพื้นที่ ภาคกลาง 2 (Rakpongprai Network : RN) </v>
      </c>
      <c r="F67" s="173" t="s">
        <v>2298</v>
      </c>
      <c r="G67" s="173" t="s">
        <v>122</v>
      </c>
      <c r="H67" s="132">
        <v>2563</v>
      </c>
      <c r="I67" s="173" t="s">
        <v>207</v>
      </c>
      <c r="J67" s="173" t="s">
        <v>109</v>
      </c>
      <c r="K67" s="173" t="s">
        <v>468</v>
      </c>
      <c r="L67" s="173" t="s">
        <v>222</v>
      </c>
      <c r="M67" s="173" t="s">
        <v>2516</v>
      </c>
      <c r="N67" s="173" t="s">
        <v>178</v>
      </c>
      <c r="O67" s="173" t="s">
        <v>2287</v>
      </c>
      <c r="P67" s="173"/>
      <c r="Q67" s="173" t="s">
        <v>2299</v>
      </c>
      <c r="R67" s="173" t="s">
        <v>344</v>
      </c>
    </row>
    <row r="68" spans="1:18" s="35" customFormat="1">
      <c r="A68" s="183" t="s">
        <v>1625</v>
      </c>
      <c r="B68" s="183" t="s">
        <v>1626</v>
      </c>
      <c r="C68" s="174" t="s">
        <v>2510</v>
      </c>
      <c r="D68" s="173" t="s">
        <v>499</v>
      </c>
      <c r="E68" s="131" t="str">
        <f t="shared" si="1"/>
        <v>ค่ายเยาวชนรักษ์พงไพร</v>
      </c>
      <c r="F68" s="173" t="s">
        <v>500</v>
      </c>
      <c r="G68" s="173" t="s">
        <v>28</v>
      </c>
      <c r="H68" s="132">
        <v>2563</v>
      </c>
      <c r="I68" s="173" t="s">
        <v>58</v>
      </c>
      <c r="J68" s="173" t="s">
        <v>189</v>
      </c>
      <c r="K68" s="173" t="s">
        <v>502</v>
      </c>
      <c r="L68" s="173" t="s">
        <v>222</v>
      </c>
      <c r="M68" s="173" t="s">
        <v>2516</v>
      </c>
      <c r="N68" s="173" t="s">
        <v>178</v>
      </c>
      <c r="O68" s="173" t="s">
        <v>2287</v>
      </c>
      <c r="P68" s="173"/>
      <c r="Q68" s="173" t="s">
        <v>2301</v>
      </c>
      <c r="R68" s="173" t="s">
        <v>344</v>
      </c>
    </row>
    <row r="69" spans="1:18" s="35" customFormat="1">
      <c r="A69" s="183" t="s">
        <v>1625</v>
      </c>
      <c r="B69" s="184" t="s">
        <v>1626</v>
      </c>
      <c r="C69" s="135" t="s">
        <v>2510</v>
      </c>
      <c r="D69" s="134" t="s">
        <v>495</v>
      </c>
      <c r="E69" s="131" t="str">
        <f t="shared" si="1"/>
        <v>สร้างจิตสำนึกและความรู้ในการผลิตและบริโภคที่เป็นมิตรกับสิ่งแวดล้อม</v>
      </c>
      <c r="F69" s="134" t="s">
        <v>486</v>
      </c>
      <c r="G69" s="134" t="s">
        <v>28</v>
      </c>
      <c r="H69" s="135">
        <v>2563</v>
      </c>
      <c r="I69" s="134" t="s">
        <v>58</v>
      </c>
      <c r="J69" s="134" t="s">
        <v>109</v>
      </c>
      <c r="K69" s="134" t="s">
        <v>497</v>
      </c>
      <c r="L69" s="134" t="s">
        <v>222</v>
      </c>
      <c r="M69" s="173" t="s">
        <v>2516</v>
      </c>
      <c r="N69" s="134" t="s">
        <v>178</v>
      </c>
      <c r="O69" s="134" t="s">
        <v>2287</v>
      </c>
      <c r="P69" s="134"/>
      <c r="Q69" s="134" t="s">
        <v>2414</v>
      </c>
      <c r="R69" s="134" t="s">
        <v>344</v>
      </c>
    </row>
    <row r="70" spans="1:18" s="35" customFormat="1">
      <c r="A70" s="183" t="s">
        <v>1625</v>
      </c>
      <c r="B70" s="184" t="s">
        <v>1626</v>
      </c>
      <c r="C70" s="135" t="s">
        <v>2510</v>
      </c>
      <c r="D70" s="134" t="s">
        <v>474</v>
      </c>
      <c r="E70" s="131" t="str">
        <f t="shared" si="1"/>
        <v>สิ่งแวดล้อมศึกษา "สืบสานศาสตร์พระราชาสู่การพัฒนาอย่างยั่งยืน ตามเป้าหมายการพัฒนาที่ี่ยั้่งยืน (Sustainable Development Goals:SDGs)</v>
      </c>
      <c r="F70" s="134" t="s">
        <v>475</v>
      </c>
      <c r="G70" s="134" t="s">
        <v>28</v>
      </c>
      <c r="H70" s="135">
        <v>2563</v>
      </c>
      <c r="I70" s="134" t="s">
        <v>357</v>
      </c>
      <c r="J70" s="134" t="s">
        <v>109</v>
      </c>
      <c r="K70" s="134" t="s">
        <v>477</v>
      </c>
      <c r="L70" s="134" t="s">
        <v>222</v>
      </c>
      <c r="M70" s="173" t="s">
        <v>2516</v>
      </c>
      <c r="N70" s="134" t="s">
        <v>178</v>
      </c>
      <c r="O70" s="134" t="s">
        <v>2287</v>
      </c>
      <c r="P70" s="134"/>
      <c r="Q70" s="134" t="s">
        <v>2417</v>
      </c>
      <c r="R70" s="134" t="s">
        <v>344</v>
      </c>
    </row>
    <row r="71" spans="1:18" s="35" customFormat="1">
      <c r="A71" s="183" t="s">
        <v>1625</v>
      </c>
      <c r="B71" s="183" t="s">
        <v>1626</v>
      </c>
      <c r="C71" s="174" t="s">
        <v>2510</v>
      </c>
      <c r="D71" s="175" t="s">
        <v>249</v>
      </c>
      <c r="E71" s="177" t="s">
        <v>250</v>
      </c>
      <c r="F71" s="175" t="s">
        <v>250</v>
      </c>
      <c r="G71" s="175" t="s">
        <v>28</v>
      </c>
      <c r="H71" s="135">
        <v>2563</v>
      </c>
      <c r="I71" s="175" t="s">
        <v>58</v>
      </c>
      <c r="J71" s="175" t="s">
        <v>109</v>
      </c>
      <c r="K71" s="175" t="s">
        <v>252</v>
      </c>
      <c r="L71" s="175" t="s">
        <v>244</v>
      </c>
      <c r="M71" s="173" t="s">
        <v>2518</v>
      </c>
      <c r="N71" s="175" t="s">
        <v>37</v>
      </c>
      <c r="O71" s="175"/>
      <c r="P71" s="175"/>
      <c r="Q71" s="175"/>
      <c r="R71" s="175" t="s">
        <v>1019</v>
      </c>
    </row>
    <row r="72" spans="1:18" s="35" customFormat="1">
      <c r="A72" s="183" t="s">
        <v>1625</v>
      </c>
      <c r="B72" s="183" t="s">
        <v>1626</v>
      </c>
      <c r="C72" s="174" t="s">
        <v>2510</v>
      </c>
      <c r="D72" s="175" t="s">
        <v>271</v>
      </c>
      <c r="E72" s="177" t="s">
        <v>272</v>
      </c>
      <c r="F72" s="175" t="s">
        <v>272</v>
      </c>
      <c r="G72" s="175" t="s">
        <v>28</v>
      </c>
      <c r="H72" s="135">
        <v>2563</v>
      </c>
      <c r="I72" s="175" t="s">
        <v>58</v>
      </c>
      <c r="J72" s="175" t="s">
        <v>109</v>
      </c>
      <c r="K72" s="175" t="s">
        <v>274</v>
      </c>
      <c r="L72" s="175" t="s">
        <v>269</v>
      </c>
      <c r="M72" s="173" t="s">
        <v>2515</v>
      </c>
      <c r="N72" s="175" t="s">
        <v>178</v>
      </c>
      <c r="O72" s="175"/>
      <c r="P72" s="175"/>
      <c r="Q72" s="175"/>
      <c r="R72" s="175" t="s">
        <v>1019</v>
      </c>
    </row>
    <row r="73" spans="1:18" s="35" customFormat="1">
      <c r="A73" s="183" t="s">
        <v>1625</v>
      </c>
      <c r="B73" s="183" t="s">
        <v>1626</v>
      </c>
      <c r="C73" s="174" t="s">
        <v>2510</v>
      </c>
      <c r="D73" s="175" t="s">
        <v>314</v>
      </c>
      <c r="E73" s="177" t="s">
        <v>315</v>
      </c>
      <c r="F73" s="175" t="s">
        <v>315</v>
      </c>
      <c r="G73" s="175" t="s">
        <v>28</v>
      </c>
      <c r="H73" s="135">
        <v>2563</v>
      </c>
      <c r="I73" s="175" t="s">
        <v>207</v>
      </c>
      <c r="J73" s="175" t="s">
        <v>109</v>
      </c>
      <c r="K73" s="175" t="s">
        <v>317</v>
      </c>
      <c r="L73" s="175" t="s">
        <v>244</v>
      </c>
      <c r="M73" s="173" t="s">
        <v>2518</v>
      </c>
      <c r="N73" s="175" t="s">
        <v>37</v>
      </c>
      <c r="O73" s="175"/>
      <c r="P73" s="175"/>
      <c r="Q73" s="175"/>
      <c r="R73" s="175" t="s">
        <v>1019</v>
      </c>
    </row>
    <row r="74" spans="1:18" s="35" customFormat="1">
      <c r="A74" s="183" t="s">
        <v>1625</v>
      </c>
      <c r="B74" s="183" t="s">
        <v>1626</v>
      </c>
      <c r="C74" s="174" t="s">
        <v>2510</v>
      </c>
      <c r="D74" s="175" t="s">
        <v>354</v>
      </c>
      <c r="E74" s="177" t="s">
        <v>355</v>
      </c>
      <c r="F74" s="175" t="s">
        <v>355</v>
      </c>
      <c r="G74" s="175" t="s">
        <v>28</v>
      </c>
      <c r="H74" s="135">
        <v>2563</v>
      </c>
      <c r="I74" s="175" t="s">
        <v>357</v>
      </c>
      <c r="J74" s="175" t="s">
        <v>109</v>
      </c>
      <c r="K74" s="175" t="s">
        <v>358</v>
      </c>
      <c r="L74" s="175" t="s">
        <v>222</v>
      </c>
      <c r="M74" s="173" t="s">
        <v>2516</v>
      </c>
      <c r="N74" s="175" t="s">
        <v>178</v>
      </c>
      <c r="O74" s="175"/>
      <c r="P74" s="175"/>
      <c r="Q74" s="175"/>
      <c r="R74" s="175" t="s">
        <v>1019</v>
      </c>
    </row>
    <row r="75" spans="1:18" s="35" customFormat="1">
      <c r="A75" s="183" t="s">
        <v>1625</v>
      </c>
      <c r="B75" s="183" t="s">
        <v>1626</v>
      </c>
      <c r="C75" s="174" t="s">
        <v>2510</v>
      </c>
      <c r="D75" s="173" t="s">
        <v>728</v>
      </c>
      <c r="E75" s="131" t="str">
        <f t="shared" ref="E75:E106" si="2">HYPERLINK(Q75,F75)</f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และของเสียอันตรายในพื้นที่จังหวัดอ่างทอง ประจำปีงบประมาณ พ.ศ. 2564</v>
      </c>
      <c r="F75" s="173" t="s">
        <v>729</v>
      </c>
      <c r="G75" s="173" t="s">
        <v>28</v>
      </c>
      <c r="H75" s="132">
        <v>2564</v>
      </c>
      <c r="I75" s="173" t="s">
        <v>719</v>
      </c>
      <c r="J75" s="173" t="s">
        <v>598</v>
      </c>
      <c r="K75" s="173" t="s">
        <v>731</v>
      </c>
      <c r="L75" s="173" t="s">
        <v>244</v>
      </c>
      <c r="M75" s="173" t="s">
        <v>2518</v>
      </c>
      <c r="N75" s="173" t="s">
        <v>37</v>
      </c>
      <c r="O75" s="173" t="s">
        <v>2305</v>
      </c>
      <c r="P75" s="173"/>
      <c r="Q75" s="173" t="s">
        <v>2308</v>
      </c>
      <c r="R75" s="173" t="s">
        <v>344</v>
      </c>
    </row>
    <row r="76" spans="1:18" s="35" customFormat="1">
      <c r="A76" s="183" t="s">
        <v>1625</v>
      </c>
      <c r="B76" s="183" t="s">
        <v>1626</v>
      </c>
      <c r="C76" s="174" t="s">
        <v>2510</v>
      </c>
      <c r="D76" s="173" t="s">
        <v>706</v>
      </c>
      <c r="E76" s="131" t="str">
        <f t="shared" si="2"/>
        <v>ขับเคลื่อนการดำเนินงานสวนพฤกษศาสตร์โรงเรียนในสมเด็จพระเทพรัตนราชสุดาฯ สยามบรมราชกุมารีในพื้นที่สำนักงานศึกษาธิการภาค 14</v>
      </c>
      <c r="F76" s="173" t="s">
        <v>707</v>
      </c>
      <c r="G76" s="173" t="s">
        <v>28</v>
      </c>
      <c r="H76" s="132">
        <v>2564</v>
      </c>
      <c r="I76" s="173" t="s">
        <v>166</v>
      </c>
      <c r="J76" s="173" t="s">
        <v>82</v>
      </c>
      <c r="K76" s="173" t="s">
        <v>709</v>
      </c>
      <c r="L76" s="173" t="s">
        <v>269</v>
      </c>
      <c r="M76" s="173" t="s">
        <v>2515</v>
      </c>
      <c r="N76" s="173" t="s">
        <v>178</v>
      </c>
      <c r="O76" s="173" t="s">
        <v>2305</v>
      </c>
      <c r="P76" s="173"/>
      <c r="Q76" s="173" t="s">
        <v>2312</v>
      </c>
      <c r="R76" s="173" t="s">
        <v>344</v>
      </c>
    </row>
    <row r="77" spans="1:18" s="35" customFormat="1">
      <c r="A77" s="183" t="s">
        <v>1625</v>
      </c>
      <c r="B77" s="183" t="s">
        <v>1626</v>
      </c>
      <c r="C77" s="174" t="s">
        <v>2510</v>
      </c>
      <c r="D77" s="173" t="s">
        <v>521</v>
      </c>
      <c r="E77" s="131" t="str">
        <f t="shared" si="2"/>
        <v>สร้างจิตสำนึกและความรู้ในการผลิตและบริโภคที่เป็นมิตรกับสิ่งแวดล้อม</v>
      </c>
      <c r="F77" s="173" t="s">
        <v>486</v>
      </c>
      <c r="G77" s="173" t="s">
        <v>28</v>
      </c>
      <c r="H77" s="132">
        <v>2564</v>
      </c>
      <c r="I77" s="173" t="s">
        <v>207</v>
      </c>
      <c r="J77" s="173" t="s">
        <v>109</v>
      </c>
      <c r="K77" s="173" t="s">
        <v>523</v>
      </c>
      <c r="L77" s="173" t="s">
        <v>222</v>
      </c>
      <c r="M77" s="173" t="s">
        <v>2516</v>
      </c>
      <c r="N77" s="173" t="s">
        <v>178</v>
      </c>
      <c r="O77" s="173" t="s">
        <v>2305</v>
      </c>
      <c r="P77" s="173"/>
      <c r="Q77" s="173" t="s">
        <v>2319</v>
      </c>
      <c r="R77" s="173" t="s">
        <v>344</v>
      </c>
    </row>
    <row r="78" spans="1:18" s="35" customFormat="1">
      <c r="A78" s="183" t="s">
        <v>1625</v>
      </c>
      <c r="B78" s="183" t="s">
        <v>1626</v>
      </c>
      <c r="C78" s="174" t="s">
        <v>2510</v>
      </c>
      <c r="D78" s="173" t="s">
        <v>584</v>
      </c>
      <c r="E78" s="131" t="str">
        <f t="shared" si="2"/>
        <v>สร้างจิตสำนึกและความรู้ในการผลิตและบริโภคที่เป็นมิตรกับสิ่งแวดล้อม</v>
      </c>
      <c r="F78" s="173" t="s">
        <v>486</v>
      </c>
      <c r="G78" s="173" t="s">
        <v>28</v>
      </c>
      <c r="H78" s="132">
        <v>2564</v>
      </c>
      <c r="I78" s="173" t="s">
        <v>307</v>
      </c>
      <c r="J78" s="173" t="s">
        <v>109</v>
      </c>
      <c r="K78" s="173" t="s">
        <v>586</v>
      </c>
      <c r="L78" s="173" t="s">
        <v>222</v>
      </c>
      <c r="M78" s="173" t="s">
        <v>2516</v>
      </c>
      <c r="N78" s="173" t="s">
        <v>178</v>
      </c>
      <c r="O78" s="173" t="s">
        <v>2305</v>
      </c>
      <c r="P78" s="173"/>
      <c r="Q78" s="173" t="s">
        <v>2320</v>
      </c>
      <c r="R78" s="173" t="s">
        <v>344</v>
      </c>
    </row>
    <row r="79" spans="1:18" s="35" customFormat="1">
      <c r="A79" s="183" t="s">
        <v>1625</v>
      </c>
      <c r="B79" s="183" t="s">
        <v>1626</v>
      </c>
      <c r="C79" s="174" t="s">
        <v>2510</v>
      </c>
      <c r="D79" s="173" t="s">
        <v>840</v>
      </c>
      <c r="E79" s="131" t="str">
        <f t="shared" si="2"/>
        <v>การดำเนินงานวิจัยของการอนุรักษ์ทรัพยากรธรรมชาติและสิ่งแวดล้อม ประจำปีงบประมาณ 2564</v>
      </c>
      <c r="F79" s="173" t="s">
        <v>841</v>
      </c>
      <c r="G79" s="173" t="s">
        <v>28</v>
      </c>
      <c r="H79" s="132">
        <v>2564</v>
      </c>
      <c r="I79" s="173" t="s">
        <v>512</v>
      </c>
      <c r="J79" s="173" t="s">
        <v>82</v>
      </c>
      <c r="K79" s="173" t="s">
        <v>843</v>
      </c>
      <c r="L79" s="173" t="s">
        <v>222</v>
      </c>
      <c r="M79" s="173" t="s">
        <v>2516</v>
      </c>
      <c r="N79" s="173" t="s">
        <v>178</v>
      </c>
      <c r="O79" s="173" t="s">
        <v>2305</v>
      </c>
      <c r="P79" s="173"/>
      <c r="Q79" s="173" t="s">
        <v>2321</v>
      </c>
      <c r="R79" s="173" t="s">
        <v>344</v>
      </c>
    </row>
    <row r="80" spans="1:18" s="35" customFormat="1">
      <c r="A80" s="183" t="s">
        <v>1625</v>
      </c>
      <c r="B80" s="183" t="s">
        <v>1626</v>
      </c>
      <c r="C80" s="174" t="s">
        <v>2510</v>
      </c>
      <c r="D80" s="173" t="s">
        <v>552</v>
      </c>
      <c r="E80" s="131" t="str">
        <f t="shared" si="2"/>
        <v>โครงการสร้างจิตสำนึกและความรู้ในการผลิตและบริโภคที่เป็นมิตรกับสิ่งแวดล้อม</v>
      </c>
      <c r="F80" s="173" t="s">
        <v>237</v>
      </c>
      <c r="G80" s="173" t="s">
        <v>28</v>
      </c>
      <c r="H80" s="132">
        <v>2564</v>
      </c>
      <c r="I80" s="173" t="s">
        <v>357</v>
      </c>
      <c r="J80" s="173" t="s">
        <v>109</v>
      </c>
      <c r="K80" s="173" t="s">
        <v>554</v>
      </c>
      <c r="L80" s="173" t="s">
        <v>222</v>
      </c>
      <c r="M80" s="173" t="s">
        <v>2516</v>
      </c>
      <c r="N80" s="173" t="s">
        <v>178</v>
      </c>
      <c r="O80" s="173" t="s">
        <v>2305</v>
      </c>
      <c r="P80" s="173"/>
      <c r="Q80" s="173" t="s">
        <v>2322</v>
      </c>
      <c r="R80" s="173" t="s">
        <v>344</v>
      </c>
    </row>
    <row r="81" spans="1:18" s="35" customFormat="1">
      <c r="A81" s="183" t="s">
        <v>1625</v>
      </c>
      <c r="B81" s="183" t="s">
        <v>1626</v>
      </c>
      <c r="C81" s="174" t="s">
        <v>2510</v>
      </c>
      <c r="D81" s="173" t="s">
        <v>836</v>
      </c>
      <c r="E81" s="131" t="str">
        <f t="shared" si="2"/>
        <v>ค่ายเยาวชน…รักษ์พงไพร เฉลิมพระเกียรติ 60 พรรษาสมเด็จพระเทพรัตนราชสุดาฯ สยามบรมราชกุมารี  ประจำปี 2564</v>
      </c>
      <c r="F81" s="173" t="s">
        <v>837</v>
      </c>
      <c r="G81" s="173" t="s">
        <v>28</v>
      </c>
      <c r="H81" s="132">
        <v>2564</v>
      </c>
      <c r="I81" s="173" t="s">
        <v>512</v>
      </c>
      <c r="J81" s="173" t="s">
        <v>82</v>
      </c>
      <c r="K81" s="173" t="s">
        <v>564</v>
      </c>
      <c r="L81" s="173" t="s">
        <v>222</v>
      </c>
      <c r="M81" s="173" t="s">
        <v>2516</v>
      </c>
      <c r="N81" s="173" t="s">
        <v>178</v>
      </c>
      <c r="O81" s="173" t="s">
        <v>2305</v>
      </c>
      <c r="P81" s="173"/>
      <c r="Q81" s="173" t="s">
        <v>2323</v>
      </c>
      <c r="R81" s="173" t="s">
        <v>344</v>
      </c>
    </row>
    <row r="82" spans="1:18" s="35" customFormat="1">
      <c r="A82" s="183" t="s">
        <v>1625</v>
      </c>
      <c r="B82" s="183" t="s">
        <v>1626</v>
      </c>
      <c r="C82" s="174" t="s">
        <v>2510</v>
      </c>
      <c r="D82" s="173" t="s">
        <v>561</v>
      </c>
      <c r="E82" s="131" t="str">
        <f t="shared" si="2"/>
        <v>ค่ายเยาวชน…รักษ์พงไพร เฉลิมพระเกียรติ 60 พรรษา สมเด็จพระเทพรัตนราชสุดาฯ สยามบรมราชกุมารี ประจำปี 2563</v>
      </c>
      <c r="F82" s="173" t="s">
        <v>562</v>
      </c>
      <c r="G82" s="173" t="s">
        <v>28</v>
      </c>
      <c r="H82" s="132">
        <v>2564</v>
      </c>
      <c r="I82" s="173" t="s">
        <v>109</v>
      </c>
      <c r="J82" s="173" t="s">
        <v>109</v>
      </c>
      <c r="K82" s="173" t="s">
        <v>564</v>
      </c>
      <c r="L82" s="173" t="s">
        <v>222</v>
      </c>
      <c r="M82" s="173" t="s">
        <v>2516</v>
      </c>
      <c r="N82" s="173" t="s">
        <v>178</v>
      </c>
      <c r="O82" s="173" t="s">
        <v>2305</v>
      </c>
      <c r="P82" s="173"/>
      <c r="Q82" s="173" t="s">
        <v>2324</v>
      </c>
      <c r="R82" s="173" t="s">
        <v>344</v>
      </c>
    </row>
    <row r="83" spans="1:18" s="35" customFormat="1">
      <c r="A83" s="183" t="s">
        <v>1625</v>
      </c>
      <c r="B83" s="183" t="s">
        <v>1626</v>
      </c>
      <c r="C83" s="174" t="s">
        <v>2510</v>
      </c>
      <c r="D83" s="173" t="s">
        <v>570</v>
      </c>
      <c r="E83" s="131" t="str">
        <f t="shared" si="2"/>
        <v>สร้างจิตสำนึกและความรูัในการผลิตและบริโภคที่เป็นมิตรกับสิ่งแวดล้อม</v>
      </c>
      <c r="F83" s="173" t="s">
        <v>571</v>
      </c>
      <c r="G83" s="173" t="s">
        <v>28</v>
      </c>
      <c r="H83" s="132">
        <v>2564</v>
      </c>
      <c r="I83" s="173" t="s">
        <v>233</v>
      </c>
      <c r="J83" s="173" t="s">
        <v>109</v>
      </c>
      <c r="K83" s="173" t="s">
        <v>573</v>
      </c>
      <c r="L83" s="173" t="s">
        <v>222</v>
      </c>
      <c r="M83" s="173" t="s">
        <v>2516</v>
      </c>
      <c r="N83" s="173" t="s">
        <v>178</v>
      </c>
      <c r="O83" s="173" t="s">
        <v>2305</v>
      </c>
      <c r="P83" s="173"/>
      <c r="Q83" s="173" t="s">
        <v>2325</v>
      </c>
      <c r="R83" s="173" t="s">
        <v>344</v>
      </c>
    </row>
    <row r="84" spans="1:18" s="35" customFormat="1">
      <c r="A84" s="183" t="s">
        <v>1625</v>
      </c>
      <c r="B84" s="183" t="s">
        <v>1626</v>
      </c>
      <c r="C84" s="174" t="s">
        <v>2510</v>
      </c>
      <c r="D84" s="173" t="s">
        <v>580</v>
      </c>
      <c r="E84" s="131" t="str">
        <f t="shared" si="2"/>
        <v>ค่ายเยาวชนรักษ์พงไพร</v>
      </c>
      <c r="F84" s="173" t="s">
        <v>500</v>
      </c>
      <c r="G84" s="173" t="s">
        <v>28</v>
      </c>
      <c r="H84" s="132">
        <v>2564</v>
      </c>
      <c r="I84" s="173" t="s">
        <v>233</v>
      </c>
      <c r="J84" s="173" t="s">
        <v>109</v>
      </c>
      <c r="K84" s="173" t="s">
        <v>582</v>
      </c>
      <c r="L84" s="173" t="s">
        <v>222</v>
      </c>
      <c r="M84" s="173" t="s">
        <v>2516</v>
      </c>
      <c r="N84" s="173" t="s">
        <v>178</v>
      </c>
      <c r="O84" s="173" t="s">
        <v>2305</v>
      </c>
      <c r="P84" s="173"/>
      <c r="Q84" s="173" t="s">
        <v>2329</v>
      </c>
      <c r="R84" s="173" t="s">
        <v>344</v>
      </c>
    </row>
    <row r="85" spans="1:18" s="35" customFormat="1">
      <c r="A85" s="183" t="s">
        <v>1625</v>
      </c>
      <c r="B85" s="183" t="s">
        <v>1626</v>
      </c>
      <c r="C85" s="174" t="s">
        <v>2510</v>
      </c>
      <c r="D85" s="173" t="s">
        <v>528</v>
      </c>
      <c r="E85" s="131" t="str">
        <f t="shared" si="2"/>
        <v>การพัฒนากิจกรรมการเรียนรู้เชิงรุก (Active Learning) เพื่อสร้างจิตสำนึกรักษ์ป่าน่านโดยใช้การวิจัยชุมชนเป็นฐาน</v>
      </c>
      <c r="F85" s="173" t="s">
        <v>529</v>
      </c>
      <c r="G85" s="173" t="s">
        <v>28</v>
      </c>
      <c r="H85" s="132">
        <v>2564</v>
      </c>
      <c r="I85" s="173" t="s">
        <v>233</v>
      </c>
      <c r="J85" s="173" t="s">
        <v>109</v>
      </c>
      <c r="K85" s="173" t="s">
        <v>531</v>
      </c>
      <c r="L85" s="173" t="s">
        <v>222</v>
      </c>
      <c r="M85" s="173" t="s">
        <v>2516</v>
      </c>
      <c r="N85" s="173" t="s">
        <v>178</v>
      </c>
      <c r="O85" s="173" t="s">
        <v>2305</v>
      </c>
      <c r="P85" s="173"/>
      <c r="Q85" s="173" t="s">
        <v>2330</v>
      </c>
      <c r="R85" s="173" t="s">
        <v>515</v>
      </c>
    </row>
    <row r="86" spans="1:18" s="35" customFormat="1">
      <c r="A86" s="183" t="s">
        <v>1625</v>
      </c>
      <c r="B86" s="183" t="s">
        <v>1626</v>
      </c>
      <c r="C86" s="174" t="s">
        <v>2510</v>
      </c>
      <c r="D86" s="173" t="s">
        <v>780</v>
      </c>
      <c r="E86" s="131" t="str">
        <f t="shared" si="2"/>
        <v>ค่ายเยาวชน...รักษ์พงไพร เฉลิมพระเกียรติ 60 พรรษา สมเด็จพระเทพรัตนราชสุดา ฯ สยามบรมราชกุมารี  ประจำปี พ.ศ. 2564</v>
      </c>
      <c r="F86" s="173" t="s">
        <v>781</v>
      </c>
      <c r="G86" s="173" t="s">
        <v>122</v>
      </c>
      <c r="H86" s="132">
        <v>2564</v>
      </c>
      <c r="I86" s="173" t="s">
        <v>598</v>
      </c>
      <c r="J86" s="173" t="s">
        <v>82</v>
      </c>
      <c r="K86" s="173" t="s">
        <v>468</v>
      </c>
      <c r="L86" s="173" t="s">
        <v>222</v>
      </c>
      <c r="M86" s="173" t="s">
        <v>2516</v>
      </c>
      <c r="N86" s="173" t="s">
        <v>178</v>
      </c>
      <c r="O86" s="173" t="s">
        <v>2305</v>
      </c>
      <c r="P86" s="173"/>
      <c r="Q86" s="173" t="s">
        <v>2331</v>
      </c>
      <c r="R86" s="173" t="s">
        <v>344</v>
      </c>
    </row>
    <row r="87" spans="1:18" s="35" customFormat="1">
      <c r="A87" s="183" t="s">
        <v>1625</v>
      </c>
      <c r="B87" s="183" t="s">
        <v>1626</v>
      </c>
      <c r="C87" s="174" t="s">
        <v>2510</v>
      </c>
      <c r="D87" s="173" t="s">
        <v>769</v>
      </c>
      <c r="E87" s="131" t="str">
        <f t="shared" si="2"/>
        <v>โครงการค่ายเยาวชนรักษ์พงไพร เฉลิมพระเกียรติ 60 พรรษา สมเด็จพระเทพรัตนราชสุดาฯ สยามบรมราชกุมารี สุ่ความยั่งยืน ประจำปี 2564</v>
      </c>
      <c r="F87" s="173" t="s">
        <v>770</v>
      </c>
      <c r="G87" s="173" t="s">
        <v>28</v>
      </c>
      <c r="H87" s="132">
        <v>2564</v>
      </c>
      <c r="I87" s="173" t="s">
        <v>772</v>
      </c>
      <c r="J87" s="173" t="s">
        <v>82</v>
      </c>
      <c r="K87" s="173" t="s">
        <v>395</v>
      </c>
      <c r="L87" s="173" t="s">
        <v>222</v>
      </c>
      <c r="M87" s="173" t="s">
        <v>2516</v>
      </c>
      <c r="N87" s="173" t="s">
        <v>178</v>
      </c>
      <c r="O87" s="173" t="s">
        <v>2305</v>
      </c>
      <c r="P87" s="173"/>
      <c r="Q87" s="173" t="s">
        <v>2333</v>
      </c>
      <c r="R87" s="173" t="s">
        <v>344</v>
      </c>
    </row>
    <row r="88" spans="1:18" s="35" customFormat="1">
      <c r="A88" s="183" t="s">
        <v>1625</v>
      </c>
      <c r="B88" s="183" t="s">
        <v>1626</v>
      </c>
      <c r="C88" s="174" t="s">
        <v>2510</v>
      </c>
      <c r="D88" s="173" t="s">
        <v>533</v>
      </c>
      <c r="E88" s="131" t="str">
        <f t="shared" si="2"/>
        <v>สร้างจิตสำนึกและความรู้ในการผลิตและบริโภคที่เป็นมิตรกับสิ่งแวดล้อม  สำนักงานเขตพื้นที่การศึกษาประถมศึกษาชัยนาท ปีงบประมาณ  พ.ศ. 2563</v>
      </c>
      <c r="F88" s="173" t="s">
        <v>534</v>
      </c>
      <c r="G88" s="173" t="s">
        <v>28</v>
      </c>
      <c r="H88" s="132">
        <v>2564</v>
      </c>
      <c r="I88" s="173" t="s">
        <v>456</v>
      </c>
      <c r="J88" s="173" t="s">
        <v>109</v>
      </c>
      <c r="K88" s="173" t="s">
        <v>536</v>
      </c>
      <c r="L88" s="173" t="s">
        <v>222</v>
      </c>
      <c r="M88" s="173" t="s">
        <v>2516</v>
      </c>
      <c r="N88" s="173" t="s">
        <v>178</v>
      </c>
      <c r="O88" s="173" t="s">
        <v>2305</v>
      </c>
      <c r="P88" s="173"/>
      <c r="Q88" s="173" t="s">
        <v>2336</v>
      </c>
      <c r="R88" s="173" t="s">
        <v>344</v>
      </c>
    </row>
    <row r="89" spans="1:18" s="35" customFormat="1">
      <c r="A89" s="183" t="s">
        <v>1625</v>
      </c>
      <c r="B89" s="183" t="s">
        <v>1626</v>
      </c>
      <c r="C89" s="174" t="s">
        <v>2510</v>
      </c>
      <c r="D89" s="173" t="s">
        <v>750</v>
      </c>
      <c r="E89" s="131" t="str">
        <f t="shared" si="2"/>
        <v>โครงการ CHON 1 เป็นมิตรกับสิ่งแวดล้อม พร้อมใจลดและคัดแยกขยะ</v>
      </c>
      <c r="F89" s="173" t="s">
        <v>751</v>
      </c>
      <c r="G89" s="173" t="s">
        <v>28</v>
      </c>
      <c r="H89" s="132">
        <v>2564</v>
      </c>
      <c r="I89" s="173" t="s">
        <v>703</v>
      </c>
      <c r="J89" s="173" t="s">
        <v>598</v>
      </c>
      <c r="K89" s="173" t="s">
        <v>753</v>
      </c>
      <c r="L89" s="173" t="s">
        <v>222</v>
      </c>
      <c r="M89" s="173" t="s">
        <v>2516</v>
      </c>
      <c r="N89" s="173" t="s">
        <v>178</v>
      </c>
      <c r="O89" s="173" t="s">
        <v>2305</v>
      </c>
      <c r="P89" s="173"/>
      <c r="Q89" s="173" t="s">
        <v>2337</v>
      </c>
      <c r="R89" s="173" t="s">
        <v>344</v>
      </c>
    </row>
    <row r="90" spans="1:18" s="35" customFormat="1">
      <c r="A90" s="183" t="s">
        <v>1625</v>
      </c>
      <c r="B90" s="183" t="s">
        <v>1626</v>
      </c>
      <c r="C90" s="174" t="s">
        <v>2510</v>
      </c>
      <c r="D90" s="173" t="s">
        <v>575</v>
      </c>
      <c r="E90" s="131" t="str">
        <f t="shared" si="2"/>
        <v>พัฒนาศูนย์การเรียนรู้ลดใช้พลังงาน การจัดการขยะและอนุรักษ์สิ่งแวดล้อม สำนักงานเขตพื้นที่การศึกษาประถมศึกษาขอนแก่น เขต 3 ปีงบประมาณ 2563</v>
      </c>
      <c r="F90" s="173" t="s">
        <v>576</v>
      </c>
      <c r="G90" s="173" t="s">
        <v>28</v>
      </c>
      <c r="H90" s="132">
        <v>2564</v>
      </c>
      <c r="I90" s="173" t="s">
        <v>58</v>
      </c>
      <c r="J90" s="173" t="s">
        <v>109</v>
      </c>
      <c r="K90" s="173" t="s">
        <v>578</v>
      </c>
      <c r="L90" s="173" t="s">
        <v>222</v>
      </c>
      <c r="M90" s="173" t="s">
        <v>2516</v>
      </c>
      <c r="N90" s="173" t="s">
        <v>178</v>
      </c>
      <c r="O90" s="173" t="s">
        <v>2305</v>
      </c>
      <c r="P90" s="173"/>
      <c r="Q90" s="173" t="s">
        <v>2339</v>
      </c>
      <c r="R90" s="173" t="s">
        <v>344</v>
      </c>
    </row>
    <row r="91" spans="1:18" s="35" customFormat="1">
      <c r="A91" s="183" t="s">
        <v>1625</v>
      </c>
      <c r="B91" s="183" t="s">
        <v>1626</v>
      </c>
      <c r="C91" s="174" t="s">
        <v>2510</v>
      </c>
      <c r="D91" s="173" t="s">
        <v>543</v>
      </c>
      <c r="E91" s="131" t="str">
        <f t="shared" si="2"/>
        <v>เสริมสร้างคุณภาพชีวิตเป็นมิตรกับสิ่งแวดล้อม</v>
      </c>
      <c r="F91" s="173" t="s">
        <v>544</v>
      </c>
      <c r="G91" s="173" t="s">
        <v>28</v>
      </c>
      <c r="H91" s="132">
        <v>2564</v>
      </c>
      <c r="I91" s="173" t="s">
        <v>58</v>
      </c>
      <c r="J91" s="173" t="s">
        <v>109</v>
      </c>
      <c r="K91" s="173" t="s">
        <v>546</v>
      </c>
      <c r="L91" s="173" t="s">
        <v>222</v>
      </c>
      <c r="M91" s="173" t="s">
        <v>2516</v>
      </c>
      <c r="N91" s="173" t="s">
        <v>178</v>
      </c>
      <c r="O91" s="173" t="s">
        <v>2305</v>
      </c>
      <c r="P91" s="173"/>
      <c r="Q91" s="173" t="s">
        <v>2340</v>
      </c>
      <c r="R91" s="173" t="s">
        <v>515</v>
      </c>
    </row>
    <row r="92" spans="1:18" s="35" customFormat="1">
      <c r="A92" s="183" t="s">
        <v>1625</v>
      </c>
      <c r="B92" s="183" t="s">
        <v>1626</v>
      </c>
      <c r="C92" s="174" t="s">
        <v>2510</v>
      </c>
      <c r="D92" s="173" t="s">
        <v>591</v>
      </c>
      <c r="E92" s="131" t="str">
        <f t="shared" si="2"/>
        <v xml:space="preserve">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กิจกรรมหลัก ลำพูนเมืองสิ่งแวดล้อมสะอาดอย่างยั่งยืน ปี 2564		</v>
      </c>
      <c r="F92" s="173" t="s">
        <v>2342</v>
      </c>
      <c r="G92" s="173" t="s">
        <v>28</v>
      </c>
      <c r="H92" s="132">
        <v>2564</v>
      </c>
      <c r="I92" s="173" t="s">
        <v>208</v>
      </c>
      <c r="J92" s="173" t="s">
        <v>82</v>
      </c>
      <c r="K92" s="173" t="s">
        <v>594</v>
      </c>
      <c r="L92" s="173" t="s">
        <v>244</v>
      </c>
      <c r="M92" s="173" t="s">
        <v>2518</v>
      </c>
      <c r="N92" s="173" t="s">
        <v>37</v>
      </c>
      <c r="O92" s="173" t="s">
        <v>2305</v>
      </c>
      <c r="P92" s="173"/>
      <c r="Q92" s="173" t="s">
        <v>2343</v>
      </c>
      <c r="R92" s="173" t="s">
        <v>344</v>
      </c>
    </row>
    <row r="93" spans="1:18" s="35" customFormat="1">
      <c r="A93" s="183" t="s">
        <v>1625</v>
      </c>
      <c r="B93" s="183" t="s">
        <v>1626</v>
      </c>
      <c r="C93" s="174" t="s">
        <v>2510</v>
      </c>
      <c r="D93" s="173" t="s">
        <v>724</v>
      </c>
      <c r="E93" s="131" t="str">
        <f t="shared" si="2"/>
        <v xml:space="preserve">โครงการอนุรักษ์พันธุกรรมพืชอันเนื่องมาจากพระราชดำริ ประจำปีงบประมาณ พ.ศ. 2564 </v>
      </c>
      <c r="F93" s="173" t="s">
        <v>2344</v>
      </c>
      <c r="G93" s="173" t="s">
        <v>28</v>
      </c>
      <c r="H93" s="132">
        <v>2564</v>
      </c>
      <c r="I93" s="173" t="s">
        <v>719</v>
      </c>
      <c r="J93" s="173" t="s">
        <v>703</v>
      </c>
      <c r="K93" s="173" t="s">
        <v>720</v>
      </c>
      <c r="L93" s="173" t="s">
        <v>244</v>
      </c>
      <c r="M93" s="173" t="s">
        <v>2518</v>
      </c>
      <c r="N93" s="173" t="s">
        <v>37</v>
      </c>
      <c r="O93" s="173" t="s">
        <v>2305</v>
      </c>
      <c r="P93" s="173"/>
      <c r="Q93" s="173" t="s">
        <v>2345</v>
      </c>
      <c r="R93" s="173" t="s">
        <v>344</v>
      </c>
    </row>
    <row r="94" spans="1:18" s="35" customFormat="1">
      <c r="A94" s="183" t="s">
        <v>1625</v>
      </c>
      <c r="B94" s="183" t="s">
        <v>1626</v>
      </c>
      <c r="C94" s="174" t="s">
        <v>2510</v>
      </c>
      <c r="D94" s="173" t="s">
        <v>721</v>
      </c>
      <c r="E94" s="131" t="str">
        <f t="shared" si="2"/>
        <v xml:space="preserve"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ประจำปีงบประมาณ พ.ศ. 2564 </v>
      </c>
      <c r="F94" s="173" t="s">
        <v>2346</v>
      </c>
      <c r="G94" s="173" t="s">
        <v>28</v>
      </c>
      <c r="H94" s="132">
        <v>2564</v>
      </c>
      <c r="I94" s="173" t="s">
        <v>719</v>
      </c>
      <c r="J94" s="173" t="s">
        <v>703</v>
      </c>
      <c r="K94" s="173" t="s">
        <v>720</v>
      </c>
      <c r="L94" s="173" t="s">
        <v>244</v>
      </c>
      <c r="M94" s="173" t="s">
        <v>2518</v>
      </c>
      <c r="N94" s="173" t="s">
        <v>37</v>
      </c>
      <c r="O94" s="173" t="s">
        <v>2305</v>
      </c>
      <c r="P94" s="173"/>
      <c r="Q94" s="173" t="s">
        <v>2347</v>
      </c>
      <c r="R94" s="173" t="s">
        <v>344</v>
      </c>
    </row>
    <row r="95" spans="1:18" s="35" customFormat="1">
      <c r="A95" s="183" t="s">
        <v>1625</v>
      </c>
      <c r="B95" s="184" t="s">
        <v>1626</v>
      </c>
      <c r="C95" s="174" t="s">
        <v>2510</v>
      </c>
      <c r="D95" s="130" t="s">
        <v>615</v>
      </c>
      <c r="E95" s="131" t="str">
        <f t="shared" si="2"/>
        <v>กิจกรรมสร้างเครือข่ายเยาวชนรู้รักษ์สิ่งแวดล้อม</v>
      </c>
      <c r="F95" s="130" t="s">
        <v>616</v>
      </c>
      <c r="G95" s="130" t="s">
        <v>28</v>
      </c>
      <c r="H95" s="132">
        <v>2564</v>
      </c>
      <c r="I95" s="130" t="s">
        <v>166</v>
      </c>
      <c r="J95" s="130" t="s">
        <v>82</v>
      </c>
      <c r="K95" s="130"/>
      <c r="L95" s="130" t="s">
        <v>618</v>
      </c>
      <c r="M95" s="173" t="s">
        <v>618</v>
      </c>
      <c r="N95" s="130" t="s">
        <v>215</v>
      </c>
      <c r="O95" s="130" t="s">
        <v>2305</v>
      </c>
      <c r="P95" s="130"/>
      <c r="Q95" s="130" t="s">
        <v>2351</v>
      </c>
      <c r="R95" s="130" t="s">
        <v>515</v>
      </c>
    </row>
    <row r="96" spans="1:18" s="35" customFormat="1">
      <c r="A96" s="183" t="s">
        <v>1625</v>
      </c>
      <c r="B96" s="184" t="s">
        <v>1626</v>
      </c>
      <c r="C96" s="174" t="s">
        <v>2510</v>
      </c>
      <c r="D96" s="130" t="s">
        <v>733</v>
      </c>
      <c r="E96" s="131" t="str">
        <f t="shared" si="2"/>
        <v>โครงการบริหารจัดการทรัพยากรธรรมชาติและสิ่งแวดล้อม ตามแนวอันเนื่องมาจากพระราชดำริ</v>
      </c>
      <c r="F96" s="130" t="s">
        <v>734</v>
      </c>
      <c r="G96" s="130" t="s">
        <v>28</v>
      </c>
      <c r="H96" s="132">
        <v>2564</v>
      </c>
      <c r="I96" s="130" t="s">
        <v>166</v>
      </c>
      <c r="J96" s="130" t="s">
        <v>82</v>
      </c>
      <c r="K96" s="130" t="s">
        <v>736</v>
      </c>
      <c r="L96" s="130" t="s">
        <v>244</v>
      </c>
      <c r="M96" s="173" t="s">
        <v>2518</v>
      </c>
      <c r="N96" s="130" t="s">
        <v>37</v>
      </c>
      <c r="O96" s="130" t="s">
        <v>2305</v>
      </c>
      <c r="P96" s="130"/>
      <c r="Q96" s="130" t="s">
        <v>2355</v>
      </c>
      <c r="R96" s="130" t="s">
        <v>344</v>
      </c>
    </row>
    <row r="97" spans="1:18" s="35" customFormat="1">
      <c r="A97" s="183" t="s">
        <v>1625</v>
      </c>
      <c r="B97" s="184" t="s">
        <v>1626</v>
      </c>
      <c r="C97" s="174" t="s">
        <v>2510</v>
      </c>
      <c r="D97" s="130" t="s">
        <v>668</v>
      </c>
      <c r="E97" s="131" t="str">
        <f t="shared" si="2"/>
        <v>โครงการอนุรักษ์พันธุกรรมพืชอันเนื่องมาจากพระราชดำริ</v>
      </c>
      <c r="F97" s="130" t="s">
        <v>669</v>
      </c>
      <c r="G97" s="130" t="s">
        <v>28</v>
      </c>
      <c r="H97" s="132">
        <v>2564</v>
      </c>
      <c r="I97" s="130" t="s">
        <v>166</v>
      </c>
      <c r="J97" s="130" t="s">
        <v>82</v>
      </c>
      <c r="K97" s="130" t="s">
        <v>671</v>
      </c>
      <c r="L97" s="130" t="s">
        <v>244</v>
      </c>
      <c r="M97" s="173" t="s">
        <v>2518</v>
      </c>
      <c r="N97" s="130" t="s">
        <v>37</v>
      </c>
      <c r="O97" s="130" t="s">
        <v>2305</v>
      </c>
      <c r="P97" s="130"/>
      <c r="Q97" s="130" t="s">
        <v>2357</v>
      </c>
      <c r="R97" s="130" t="s">
        <v>344</v>
      </c>
    </row>
    <row r="98" spans="1:18" s="35" customFormat="1">
      <c r="A98" s="183" t="s">
        <v>1625</v>
      </c>
      <c r="B98" s="184" t="s">
        <v>1626</v>
      </c>
      <c r="C98" s="174" t="s">
        <v>2510</v>
      </c>
      <c r="D98" s="130" t="s">
        <v>607</v>
      </c>
      <c r="E98" s="131" t="str">
        <f t="shared" si="2"/>
        <v xml:space="preserve">โครงการพัฒนาและเพิ่มประสิทธิภาพศูนย์ข้อมูลการประเมินผลกระทบสิ่งแวดล้อม (Smart EIA) </v>
      </c>
      <c r="F98" s="130" t="s">
        <v>2360</v>
      </c>
      <c r="G98" s="130" t="s">
        <v>28</v>
      </c>
      <c r="H98" s="132">
        <v>2564</v>
      </c>
      <c r="I98" s="130" t="s">
        <v>166</v>
      </c>
      <c r="J98" s="130" t="s">
        <v>82</v>
      </c>
      <c r="K98" s="130" t="s">
        <v>35</v>
      </c>
      <c r="L98" s="130" t="s">
        <v>36</v>
      </c>
      <c r="M98" s="173" t="s">
        <v>2517</v>
      </c>
      <c r="N98" s="130" t="s">
        <v>37</v>
      </c>
      <c r="O98" s="130" t="s">
        <v>2305</v>
      </c>
      <c r="P98" s="130"/>
      <c r="Q98" s="130" t="s">
        <v>2361</v>
      </c>
      <c r="R98" s="130" t="s">
        <v>344</v>
      </c>
    </row>
    <row r="99" spans="1:18" s="35" customFormat="1">
      <c r="A99" s="183" t="s">
        <v>1625</v>
      </c>
      <c r="B99" s="184" t="s">
        <v>1626</v>
      </c>
      <c r="C99" s="174" t="s">
        <v>2510</v>
      </c>
      <c r="D99" s="130" t="s">
        <v>647</v>
      </c>
      <c r="E99" s="131" t="str">
        <f t="shared" si="2"/>
        <v>ขับเคลื่อนการดำเนินงานตามพระราชบัญญัติส่งเสริมการบริหารจัดการทรัพยากรทางทะเลและชายฝั่ง พ.ศ. 2558</v>
      </c>
      <c r="F99" s="130" t="s">
        <v>648</v>
      </c>
      <c r="G99" s="130" t="s">
        <v>28</v>
      </c>
      <c r="H99" s="132">
        <v>2564</v>
      </c>
      <c r="I99" s="130" t="s">
        <v>166</v>
      </c>
      <c r="J99" s="130" t="s">
        <v>82</v>
      </c>
      <c r="K99" s="130" t="s">
        <v>337</v>
      </c>
      <c r="L99" s="130" t="s">
        <v>323</v>
      </c>
      <c r="M99" s="173" t="s">
        <v>2523</v>
      </c>
      <c r="N99" s="130" t="s">
        <v>37</v>
      </c>
      <c r="O99" s="130" t="s">
        <v>2305</v>
      </c>
      <c r="P99" s="130"/>
      <c r="Q99" s="130" t="s">
        <v>2362</v>
      </c>
      <c r="R99" s="130" t="s">
        <v>344</v>
      </c>
    </row>
    <row r="100" spans="1:18" s="35" customFormat="1">
      <c r="A100" s="183" t="s">
        <v>1625</v>
      </c>
      <c r="B100" s="184" t="s">
        <v>1626</v>
      </c>
      <c r="C100" s="174" t="s">
        <v>2510</v>
      </c>
      <c r="D100" s="130" t="s">
        <v>741</v>
      </c>
      <c r="E100" s="131" t="str">
        <f t="shared" si="2"/>
        <v>โครงการอบรมเยาวชนเพื่ออนุรักษ์และฟื้นฟูทรัพยากรป่าไม้จังหวัดตรัง 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ปีงบประมาณ พ.ศ. 2464</v>
      </c>
      <c r="F100" s="130" t="s">
        <v>742</v>
      </c>
      <c r="G100" s="130" t="s">
        <v>28</v>
      </c>
      <c r="H100" s="132">
        <v>2564</v>
      </c>
      <c r="I100" s="130" t="s">
        <v>693</v>
      </c>
      <c r="J100" s="130" t="s">
        <v>82</v>
      </c>
      <c r="K100" s="130" t="s">
        <v>745</v>
      </c>
      <c r="L100" s="130" t="s">
        <v>244</v>
      </c>
      <c r="M100" s="173" t="s">
        <v>2518</v>
      </c>
      <c r="N100" s="130" t="s">
        <v>37</v>
      </c>
      <c r="O100" s="130" t="s">
        <v>2305</v>
      </c>
      <c r="P100" s="130"/>
      <c r="Q100" s="130" t="s">
        <v>2366</v>
      </c>
      <c r="R100" s="130" t="s">
        <v>344</v>
      </c>
    </row>
    <row r="101" spans="1:18" s="35" customFormat="1">
      <c r="A101" s="183" t="s">
        <v>1625</v>
      </c>
      <c r="B101" s="184" t="s">
        <v>1626</v>
      </c>
      <c r="C101" s="174" t="s">
        <v>2510</v>
      </c>
      <c r="D101" s="130" t="s">
        <v>626</v>
      </c>
      <c r="E101" s="131" t="str">
        <f t="shared" si="2"/>
        <v xml:space="preserve">อนุรักษ์ ฟื้นฟูและจัดการใช้ประโยชน์ทรัพยากรธรรมชาติ สิ่งแวดล้อมและพลังงานอย่างยั่งยืน กลุ่มจังหวัดภาคเหนือตอนล่าง 1 </v>
      </c>
      <c r="F101" s="130" t="s">
        <v>2367</v>
      </c>
      <c r="G101" s="130" t="s">
        <v>28</v>
      </c>
      <c r="H101" s="132">
        <v>2564</v>
      </c>
      <c r="I101" s="130" t="s">
        <v>166</v>
      </c>
      <c r="J101" s="130" t="s">
        <v>82</v>
      </c>
      <c r="K101" s="130" t="s">
        <v>629</v>
      </c>
      <c r="L101" s="130" t="s">
        <v>244</v>
      </c>
      <c r="M101" s="173" t="s">
        <v>2518</v>
      </c>
      <c r="N101" s="130" t="s">
        <v>37</v>
      </c>
      <c r="O101" s="130" t="s">
        <v>2305</v>
      </c>
      <c r="P101" s="130"/>
      <c r="Q101" s="130" t="s">
        <v>2368</v>
      </c>
      <c r="R101" s="130" t="s">
        <v>344</v>
      </c>
    </row>
    <row r="102" spans="1:18" s="35" customFormat="1">
      <c r="A102" s="183" t="s">
        <v>1625</v>
      </c>
      <c r="B102" s="184" t="s">
        <v>1626</v>
      </c>
      <c r="C102" s="174" t="s">
        <v>2510</v>
      </c>
      <c r="D102" s="130" t="s">
        <v>634</v>
      </c>
      <c r="E102" s="131" t="str">
        <f t="shared" si="2"/>
        <v>โครงการสร้างจิตสำนึกในการอนุรักษ์ทรัพยากรป่าไม้ใต้ร่มพระบารมี</v>
      </c>
      <c r="F102" s="130" t="s">
        <v>635</v>
      </c>
      <c r="G102" s="130" t="s">
        <v>28</v>
      </c>
      <c r="H102" s="132">
        <v>2564</v>
      </c>
      <c r="I102" s="130" t="s">
        <v>166</v>
      </c>
      <c r="J102" s="130" t="s">
        <v>82</v>
      </c>
      <c r="K102" s="130" t="s">
        <v>637</v>
      </c>
      <c r="L102" s="130" t="s">
        <v>638</v>
      </c>
      <c r="M102" s="173" t="s">
        <v>2525</v>
      </c>
      <c r="N102" s="130" t="s">
        <v>37</v>
      </c>
      <c r="O102" s="130" t="s">
        <v>2305</v>
      </c>
      <c r="P102" s="130"/>
      <c r="Q102" s="130" t="s">
        <v>2370</v>
      </c>
      <c r="R102" s="130" t="s">
        <v>344</v>
      </c>
    </row>
    <row r="103" spans="1:18" s="35" customFormat="1">
      <c r="A103" s="183" t="s">
        <v>1625</v>
      </c>
      <c r="B103" s="184" t="s">
        <v>1626</v>
      </c>
      <c r="C103" s="174" t="s">
        <v>2510</v>
      </c>
      <c r="D103" s="130" t="s">
        <v>696</v>
      </c>
      <c r="E103" s="131" t="str">
        <f t="shared" si="2"/>
        <v xml:space="preserve">ส่งเสริมการมีส่วนร่วมในการป้องกันการเผาในที่โล่ง ไฟป่า และลดหมอกควัน </v>
      </c>
      <c r="F103" s="130" t="s">
        <v>2382</v>
      </c>
      <c r="G103" s="130" t="s">
        <v>28</v>
      </c>
      <c r="H103" s="132">
        <v>2564</v>
      </c>
      <c r="I103" s="130" t="s">
        <v>166</v>
      </c>
      <c r="J103" s="130" t="s">
        <v>82</v>
      </c>
      <c r="K103" s="130" t="s">
        <v>699</v>
      </c>
      <c r="L103" s="130" t="s">
        <v>84</v>
      </c>
      <c r="M103" s="173" t="s">
        <v>2526</v>
      </c>
      <c r="N103" s="130" t="s">
        <v>37</v>
      </c>
      <c r="O103" s="130" t="s">
        <v>2305</v>
      </c>
      <c r="P103" s="130"/>
      <c r="Q103" s="130" t="s">
        <v>2383</v>
      </c>
      <c r="R103" s="130" t="s">
        <v>344</v>
      </c>
    </row>
    <row r="104" spans="1:18" s="35" customFormat="1">
      <c r="A104" s="183" t="s">
        <v>1625</v>
      </c>
      <c r="B104" s="184" t="s">
        <v>1626</v>
      </c>
      <c r="C104" s="135" t="s">
        <v>2510</v>
      </c>
      <c r="D104" s="134" t="s">
        <v>566</v>
      </c>
      <c r="E104" s="131" t="str">
        <f t="shared" si="2"/>
        <v>การสร้างจิตสำนึกและความรู้ในการผลิตและบริโภคที่เป็นมิตรกับสิ่งแวดล้อม</v>
      </c>
      <c r="F104" s="134" t="s">
        <v>355</v>
      </c>
      <c r="G104" s="134" t="s">
        <v>28</v>
      </c>
      <c r="H104" s="135">
        <v>2564</v>
      </c>
      <c r="I104" s="134" t="s">
        <v>58</v>
      </c>
      <c r="J104" s="134" t="s">
        <v>109</v>
      </c>
      <c r="K104" s="134" t="s">
        <v>568</v>
      </c>
      <c r="L104" s="134" t="s">
        <v>222</v>
      </c>
      <c r="M104" s="173" t="s">
        <v>2516</v>
      </c>
      <c r="N104" s="134" t="s">
        <v>178</v>
      </c>
      <c r="O104" s="134" t="s">
        <v>2305</v>
      </c>
      <c r="P104" s="134"/>
      <c r="Q104" s="134" t="s">
        <v>2419</v>
      </c>
      <c r="R104" s="134" t="s">
        <v>344</v>
      </c>
    </row>
    <row r="105" spans="1:18" s="35" customFormat="1">
      <c r="A105" s="183" t="s">
        <v>1625</v>
      </c>
      <c r="B105" s="184" t="s">
        <v>1626</v>
      </c>
      <c r="C105" s="135" t="s">
        <v>2510</v>
      </c>
      <c r="D105" s="134" t="s">
        <v>746</v>
      </c>
      <c r="E105" s="131" t="str">
        <f t="shared" si="2"/>
        <v>ค่ายเยาวชนรักษ์พงไพร เฉลิมพระเกียรติ 60 พรรษา สมเด็จพระเทพรัตน์ราชสุดาฯสยามบรมราชกุมารี ประจำปี 2564</v>
      </c>
      <c r="F105" s="134" t="s">
        <v>747</v>
      </c>
      <c r="G105" s="134" t="s">
        <v>28</v>
      </c>
      <c r="H105" s="135">
        <v>2564</v>
      </c>
      <c r="I105" s="134" t="s">
        <v>598</v>
      </c>
      <c r="J105" s="134" t="s">
        <v>82</v>
      </c>
      <c r="K105" s="134" t="s">
        <v>379</v>
      </c>
      <c r="L105" s="134" t="s">
        <v>222</v>
      </c>
      <c r="M105" s="173" t="s">
        <v>2516</v>
      </c>
      <c r="N105" s="134" t="s">
        <v>178</v>
      </c>
      <c r="O105" s="134" t="s">
        <v>2305</v>
      </c>
      <c r="P105" s="134"/>
      <c r="Q105" s="134" t="s">
        <v>2422</v>
      </c>
      <c r="R105" s="134" t="s">
        <v>344</v>
      </c>
    </row>
    <row r="106" spans="1:18" s="35" customFormat="1">
      <c r="A106" s="183" t="s">
        <v>1625</v>
      </c>
      <c r="B106" s="184" t="s">
        <v>1626</v>
      </c>
      <c r="C106" s="174" t="s">
        <v>2510</v>
      </c>
      <c r="D106" s="130" t="s">
        <v>888</v>
      </c>
      <c r="E106" s="131" t="str">
        <f t="shared" si="2"/>
        <v>โครงการเสริมสร้างและพัฒนาประสิทธิภาพการป้องกันและบรรเทาสาธารณภัยพร้อมรับมือภัยพิบัติในพื้นที่จังหวัดแพร่</v>
      </c>
      <c r="F106" s="130" t="s">
        <v>889</v>
      </c>
      <c r="G106" s="130" t="s">
        <v>28</v>
      </c>
      <c r="H106" s="132">
        <v>2565</v>
      </c>
      <c r="I106" s="130" t="s">
        <v>408</v>
      </c>
      <c r="J106" s="130" t="s">
        <v>64</v>
      </c>
      <c r="K106" s="130" t="s">
        <v>891</v>
      </c>
      <c r="L106" s="130" t="s">
        <v>857</v>
      </c>
      <c r="M106" s="173" t="s">
        <v>2528</v>
      </c>
      <c r="N106" s="130" t="s">
        <v>302</v>
      </c>
      <c r="O106" s="130" t="s">
        <v>2078</v>
      </c>
      <c r="P106" s="130"/>
      <c r="Q106" s="130" t="s">
        <v>1045</v>
      </c>
      <c r="R106" s="130" t="s">
        <v>344</v>
      </c>
    </row>
    <row r="107" spans="1:18" s="35" customFormat="1">
      <c r="A107" s="183" t="s">
        <v>1625</v>
      </c>
      <c r="B107" s="184" t="s">
        <v>1626</v>
      </c>
      <c r="C107" s="174" t="s">
        <v>2510</v>
      </c>
      <c r="D107" s="130" t="s">
        <v>1092</v>
      </c>
      <c r="E107" s="131" t="str">
        <f t="shared" ref="E107:E138" si="3">HYPERLINK(Q107,F107)</f>
        <v>รัก สพม.แพร่ รักษ์สิ่งแวดล้อม</v>
      </c>
      <c r="F107" s="130" t="s">
        <v>1093</v>
      </c>
      <c r="G107" s="130" t="s">
        <v>28</v>
      </c>
      <c r="H107" s="132">
        <v>2565</v>
      </c>
      <c r="I107" s="130" t="s">
        <v>408</v>
      </c>
      <c r="J107" s="130" t="s">
        <v>64</v>
      </c>
      <c r="K107" s="130" t="s">
        <v>1018</v>
      </c>
      <c r="L107" s="130" t="s">
        <v>222</v>
      </c>
      <c r="M107" s="173" t="s">
        <v>2516</v>
      </c>
      <c r="N107" s="130" t="s">
        <v>178</v>
      </c>
      <c r="O107" s="130" t="s">
        <v>2078</v>
      </c>
      <c r="P107" s="130"/>
      <c r="Q107" s="130" t="s">
        <v>1101</v>
      </c>
      <c r="R107" s="130" t="s">
        <v>515</v>
      </c>
    </row>
    <row r="108" spans="1:18" s="35" customFormat="1">
      <c r="A108" s="183" t="s">
        <v>1625</v>
      </c>
      <c r="B108" s="184" t="s">
        <v>1626</v>
      </c>
      <c r="C108" s="174" t="s">
        <v>2510</v>
      </c>
      <c r="D108" s="130" t="s">
        <v>1119</v>
      </c>
      <c r="E108" s="131" t="str">
        <f t="shared" si="3"/>
        <v>โครงการรักษ์พงไพร</v>
      </c>
      <c r="F108" s="130" t="s">
        <v>1120</v>
      </c>
      <c r="G108" s="130" t="s">
        <v>28</v>
      </c>
      <c r="H108" s="132">
        <v>2565</v>
      </c>
      <c r="I108" s="130" t="s">
        <v>408</v>
      </c>
      <c r="J108" s="130" t="s">
        <v>64</v>
      </c>
      <c r="K108" s="130" t="s">
        <v>221</v>
      </c>
      <c r="L108" s="130" t="s">
        <v>222</v>
      </c>
      <c r="M108" s="173" t="s">
        <v>2516</v>
      </c>
      <c r="N108" s="130" t="s">
        <v>178</v>
      </c>
      <c r="O108" s="130" t="s">
        <v>2078</v>
      </c>
      <c r="P108" s="130"/>
      <c r="Q108" s="130" t="s">
        <v>1123</v>
      </c>
      <c r="R108" s="130" t="s">
        <v>344</v>
      </c>
    </row>
    <row r="109" spans="1:18" s="35" customFormat="1">
      <c r="A109" s="183" t="s">
        <v>1625</v>
      </c>
      <c r="B109" s="184" t="s">
        <v>1626</v>
      </c>
      <c r="C109" s="174" t="s">
        <v>2510</v>
      </c>
      <c r="D109" s="130" t="s">
        <v>1177</v>
      </c>
      <c r="E109" s="131" t="str">
        <f t="shared" si="3"/>
        <v>ค่าย “เยาวชน...รักษ์พงไพร เฉลิมพระเกียรติ 60 พรรษา สมเด็จพระเทพรัตนราชสุดา ฯ  สยามบรมราชกุมารี”  พ.ศ.  2565</v>
      </c>
      <c r="F109" s="130" t="s">
        <v>1178</v>
      </c>
      <c r="G109" s="130" t="s">
        <v>28</v>
      </c>
      <c r="H109" s="132">
        <v>2565</v>
      </c>
      <c r="I109" s="130" t="s">
        <v>1180</v>
      </c>
      <c r="J109" s="130" t="s">
        <v>64</v>
      </c>
      <c r="K109" s="130" t="s">
        <v>582</v>
      </c>
      <c r="L109" s="130" t="s">
        <v>222</v>
      </c>
      <c r="M109" s="173" t="s">
        <v>2516</v>
      </c>
      <c r="N109" s="130" t="s">
        <v>178</v>
      </c>
      <c r="O109" s="130" t="s">
        <v>2078</v>
      </c>
      <c r="P109" s="130"/>
      <c r="Q109" s="130" t="s">
        <v>1182</v>
      </c>
      <c r="R109" s="130" t="s">
        <v>344</v>
      </c>
    </row>
    <row r="110" spans="1:18" s="35" customFormat="1">
      <c r="A110" s="183" t="s">
        <v>1625</v>
      </c>
      <c r="B110" s="184" t="s">
        <v>1626</v>
      </c>
      <c r="C110" s="174" t="s">
        <v>2510</v>
      </c>
      <c r="D110" s="130" t="s">
        <v>1219</v>
      </c>
      <c r="E110" s="131" t="str">
        <f t="shared" si="3"/>
        <v>โครงการค่ายเยาวชนรักษ์พงไพร เฉลิมพระเกียรติ 60 พรรษา สมเด็จพระเทพรัตนราชสุดาฯ สยามบรมราชกุมารี  ประจำปี 2565</v>
      </c>
      <c r="F110" s="130" t="s">
        <v>1220</v>
      </c>
      <c r="G110" s="130" t="s">
        <v>28</v>
      </c>
      <c r="H110" s="132">
        <v>2565</v>
      </c>
      <c r="I110" s="130" t="s">
        <v>52</v>
      </c>
      <c r="J110" s="130" t="s">
        <v>64</v>
      </c>
      <c r="K110" s="130" t="s">
        <v>395</v>
      </c>
      <c r="L110" s="130" t="s">
        <v>222</v>
      </c>
      <c r="M110" s="173" t="s">
        <v>2516</v>
      </c>
      <c r="N110" s="130" t="s">
        <v>178</v>
      </c>
      <c r="O110" s="130" t="s">
        <v>2078</v>
      </c>
      <c r="P110" s="130"/>
      <c r="Q110" s="130" t="s">
        <v>1223</v>
      </c>
      <c r="R110" s="130" t="s">
        <v>344</v>
      </c>
    </row>
    <row r="111" spans="1:18" s="35" customFormat="1">
      <c r="A111" s="183" t="s">
        <v>1625</v>
      </c>
      <c r="B111" s="184" t="s">
        <v>1626</v>
      </c>
      <c r="C111" s="174" t="s">
        <v>2510</v>
      </c>
      <c r="D111" s="130" t="s">
        <v>1132</v>
      </c>
      <c r="E111" s="131" t="str">
        <f t="shared" si="3"/>
        <v>สิ่งแวดล้อมศึกษาเพื่อการพัฒนาที่ยั่งยืน</v>
      </c>
      <c r="F111" s="130" t="s">
        <v>1133</v>
      </c>
      <c r="G111" s="130" t="s">
        <v>28</v>
      </c>
      <c r="H111" s="132">
        <v>2565</v>
      </c>
      <c r="I111" s="130" t="s">
        <v>1137</v>
      </c>
      <c r="J111" s="130" t="s">
        <v>64</v>
      </c>
      <c r="K111" s="130" t="s">
        <v>1138</v>
      </c>
      <c r="L111" s="130" t="s">
        <v>222</v>
      </c>
      <c r="M111" s="173" t="s">
        <v>2516</v>
      </c>
      <c r="N111" s="130" t="s">
        <v>178</v>
      </c>
      <c r="O111" s="130" t="s">
        <v>2078</v>
      </c>
      <c r="P111" s="130"/>
      <c r="Q111" s="130" t="s">
        <v>1140</v>
      </c>
      <c r="R111" s="130" t="s">
        <v>515</v>
      </c>
    </row>
    <row r="112" spans="1:18" s="35" customFormat="1">
      <c r="A112" s="183" t="s">
        <v>1625</v>
      </c>
      <c r="B112" s="184" t="s">
        <v>1626</v>
      </c>
      <c r="C112" s="174" t="s">
        <v>2510</v>
      </c>
      <c r="D112" s="130" t="s">
        <v>866</v>
      </c>
      <c r="E112" s="131" t="str">
        <f t="shared" si="3"/>
        <v>โครงการป้องกันและแก้ไขปัญหาหมอกควันและไฟป่าจังหวัดลำพูน ปี 2565</v>
      </c>
      <c r="F112" s="130" t="s">
        <v>867</v>
      </c>
      <c r="G112" s="130" t="s">
        <v>28</v>
      </c>
      <c r="H112" s="132">
        <v>2565</v>
      </c>
      <c r="I112" s="130" t="s">
        <v>408</v>
      </c>
      <c r="J112" s="130" t="s">
        <v>64</v>
      </c>
      <c r="K112" s="130" t="s">
        <v>594</v>
      </c>
      <c r="L112" s="130" t="s">
        <v>244</v>
      </c>
      <c r="M112" s="173" t="s">
        <v>2518</v>
      </c>
      <c r="N112" s="130" t="s">
        <v>37</v>
      </c>
      <c r="O112" s="130" t="s">
        <v>2078</v>
      </c>
      <c r="P112" s="130"/>
      <c r="Q112" s="130" t="s">
        <v>1031</v>
      </c>
      <c r="R112" s="130" t="s">
        <v>344</v>
      </c>
    </row>
    <row r="113" spans="1:18" s="35" customFormat="1">
      <c r="A113" s="183" t="s">
        <v>1625</v>
      </c>
      <c r="B113" s="184" t="s">
        <v>1626</v>
      </c>
      <c r="C113" s="174" t="s">
        <v>2510</v>
      </c>
      <c r="D113" s="130" t="s">
        <v>910</v>
      </c>
      <c r="E113" s="131" t="str">
        <f t="shared" si="3"/>
        <v>โครงการส่งเสริมการมีส่วนร่วมในการป้องกันการเผาในที่โล่ง ไฟป่าและลดหมอกควัน</v>
      </c>
      <c r="F113" s="130" t="s">
        <v>911</v>
      </c>
      <c r="G113" s="130" t="s">
        <v>28</v>
      </c>
      <c r="H113" s="132">
        <v>2565</v>
      </c>
      <c r="I113" s="130" t="s">
        <v>408</v>
      </c>
      <c r="J113" s="130" t="s">
        <v>64</v>
      </c>
      <c r="K113" s="130" t="s">
        <v>699</v>
      </c>
      <c r="L113" s="130" t="s">
        <v>84</v>
      </c>
      <c r="M113" s="173" t="s">
        <v>2526</v>
      </c>
      <c r="N113" s="130" t="s">
        <v>37</v>
      </c>
      <c r="O113" s="130" t="s">
        <v>2078</v>
      </c>
      <c r="P113" s="130"/>
      <c r="Q113" s="130" t="s">
        <v>1060</v>
      </c>
      <c r="R113" s="130" t="s">
        <v>344</v>
      </c>
    </row>
    <row r="114" spans="1:18" s="35" customFormat="1">
      <c r="A114" s="183" t="s">
        <v>1625</v>
      </c>
      <c r="B114" s="184" t="s">
        <v>1626</v>
      </c>
      <c r="C114" s="174" t="s">
        <v>2510</v>
      </c>
      <c r="D114" s="130" t="s">
        <v>895</v>
      </c>
      <c r="E114" s="131" t="str">
        <f t="shared" si="3"/>
        <v>โครงการสร้างจิตสำนึกด้านทรัพยากรธรรมชาติและสิ่งแวดล้อม</v>
      </c>
      <c r="F114" s="130" t="s">
        <v>896</v>
      </c>
      <c r="G114" s="130" t="s">
        <v>28</v>
      </c>
      <c r="H114" s="132">
        <v>2565</v>
      </c>
      <c r="I114" s="130" t="s">
        <v>408</v>
      </c>
      <c r="J114" s="130" t="s">
        <v>64</v>
      </c>
      <c r="K114" s="130" t="s">
        <v>898</v>
      </c>
      <c r="L114" s="130" t="s">
        <v>84</v>
      </c>
      <c r="M114" s="173" t="s">
        <v>2526</v>
      </c>
      <c r="N114" s="130" t="s">
        <v>37</v>
      </c>
      <c r="O114" s="130" t="s">
        <v>2078</v>
      </c>
      <c r="P114" s="130"/>
      <c r="Q114" s="130" t="s">
        <v>1050</v>
      </c>
      <c r="R114" s="130" t="s">
        <v>344</v>
      </c>
    </row>
    <row r="115" spans="1:18" s="35" customFormat="1">
      <c r="A115" s="183" t="s">
        <v>1625</v>
      </c>
      <c r="B115" s="184" t="s">
        <v>1626</v>
      </c>
      <c r="C115" s="174" t="s">
        <v>2510</v>
      </c>
      <c r="D115" s="130" t="s">
        <v>930</v>
      </c>
      <c r="E115" s="131" t="str">
        <f t="shared" si="3"/>
        <v>การเรียนรู้ผ่านสื่ออิเล็กทรอนิกส์</v>
      </c>
      <c r="F115" s="130" t="s">
        <v>931</v>
      </c>
      <c r="G115" s="130" t="s">
        <v>28</v>
      </c>
      <c r="H115" s="132">
        <v>2565</v>
      </c>
      <c r="I115" s="130" t="s">
        <v>408</v>
      </c>
      <c r="J115" s="130" t="s">
        <v>64</v>
      </c>
      <c r="K115" s="130" t="s">
        <v>929</v>
      </c>
      <c r="L115" s="130" t="s">
        <v>84</v>
      </c>
      <c r="M115" s="173" t="s">
        <v>2526</v>
      </c>
      <c r="N115" s="130" t="s">
        <v>37</v>
      </c>
      <c r="O115" s="130" t="s">
        <v>2078</v>
      </c>
      <c r="P115" s="130"/>
      <c r="Q115" s="130" t="s">
        <v>1075</v>
      </c>
      <c r="R115" s="130" t="s">
        <v>344</v>
      </c>
    </row>
    <row r="116" spans="1:18" s="35" customFormat="1">
      <c r="A116" s="183" t="s">
        <v>1625</v>
      </c>
      <c r="B116" s="184" t="s">
        <v>1626</v>
      </c>
      <c r="C116" s="174" t="s">
        <v>2510</v>
      </c>
      <c r="D116" s="130" t="s">
        <v>933</v>
      </c>
      <c r="E116" s="131" t="str">
        <f t="shared" si="3"/>
        <v>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</v>
      </c>
      <c r="F116" s="130" t="s">
        <v>934</v>
      </c>
      <c r="G116" s="130" t="s">
        <v>28</v>
      </c>
      <c r="H116" s="132">
        <v>2565</v>
      </c>
      <c r="I116" s="130" t="s">
        <v>408</v>
      </c>
      <c r="J116" s="130" t="s">
        <v>64</v>
      </c>
      <c r="K116" s="130" t="s">
        <v>96</v>
      </c>
      <c r="L116" s="130" t="s">
        <v>36</v>
      </c>
      <c r="M116" s="173" t="s">
        <v>2517</v>
      </c>
      <c r="N116" s="130" t="s">
        <v>37</v>
      </c>
      <c r="O116" s="130" t="s">
        <v>2078</v>
      </c>
      <c r="P116" s="130"/>
      <c r="Q116" s="130" t="s">
        <v>1077</v>
      </c>
      <c r="R116" s="130" t="s">
        <v>344</v>
      </c>
    </row>
    <row r="117" spans="1:18" s="35" customFormat="1">
      <c r="A117" s="183" t="s">
        <v>1625</v>
      </c>
      <c r="B117" s="184" t="s">
        <v>1626</v>
      </c>
      <c r="C117" s="174" t="s">
        <v>2510</v>
      </c>
      <c r="D117" s="130" t="s">
        <v>926</v>
      </c>
      <c r="E117" s="131" t="str">
        <f t="shared" si="3"/>
        <v>การพัฒนาศักยภาพนักบริหารระดับสูงด้านการจัดการสิ่งแวดล้อมอย่างยั่งยืน</v>
      </c>
      <c r="F117" s="130" t="s">
        <v>927</v>
      </c>
      <c r="G117" s="130" t="s">
        <v>28</v>
      </c>
      <c r="H117" s="132">
        <v>2565</v>
      </c>
      <c r="I117" s="130" t="s">
        <v>408</v>
      </c>
      <c r="J117" s="130" t="s">
        <v>64</v>
      </c>
      <c r="K117" s="130" t="s">
        <v>929</v>
      </c>
      <c r="L117" s="130" t="s">
        <v>84</v>
      </c>
      <c r="M117" s="173" t="s">
        <v>2526</v>
      </c>
      <c r="N117" s="130" t="s">
        <v>37</v>
      </c>
      <c r="O117" s="130" t="s">
        <v>2078</v>
      </c>
      <c r="P117" s="130"/>
      <c r="Q117" s="130" t="s">
        <v>1073</v>
      </c>
      <c r="R117" s="130" t="s">
        <v>344</v>
      </c>
    </row>
    <row r="118" spans="1:18" s="35" customFormat="1">
      <c r="A118" s="183" t="s">
        <v>1625</v>
      </c>
      <c r="B118" s="184" t="s">
        <v>1626</v>
      </c>
      <c r="C118" s="174" t="s">
        <v>2510</v>
      </c>
      <c r="D118" s="130" t="s">
        <v>1150</v>
      </c>
      <c r="E118" s="131" t="str">
        <f t="shared" si="3"/>
        <v>พัฒนาคุณภาพการศึกษาโดยใช้งานสวนพฤกษศาสตร์ ในโครงการอนุรักษ์พันธุกรรมพืชอันเนื่องมาจากพระราชดำริฯ เป็นฐาน</v>
      </c>
      <c r="F118" s="130" t="s">
        <v>1151</v>
      </c>
      <c r="G118" s="130" t="s">
        <v>28</v>
      </c>
      <c r="H118" s="132">
        <v>2565</v>
      </c>
      <c r="I118" s="130" t="s">
        <v>1137</v>
      </c>
      <c r="J118" s="130" t="s">
        <v>64</v>
      </c>
      <c r="K118" s="130" t="s">
        <v>1153</v>
      </c>
      <c r="L118" s="130" t="s">
        <v>222</v>
      </c>
      <c r="M118" s="173" t="s">
        <v>2516</v>
      </c>
      <c r="N118" s="130" t="s">
        <v>178</v>
      </c>
      <c r="O118" s="130" t="s">
        <v>2078</v>
      </c>
      <c r="P118" s="130"/>
      <c r="Q118" s="130" t="s">
        <v>1155</v>
      </c>
      <c r="R118" s="130" t="s">
        <v>344</v>
      </c>
    </row>
    <row r="119" spans="1:18" s="35" customFormat="1">
      <c r="A119" s="183" t="s">
        <v>1625</v>
      </c>
      <c r="B119" s="184" t="s">
        <v>1626</v>
      </c>
      <c r="C119" s="174" t="s">
        <v>2510</v>
      </c>
      <c r="D119" s="130" t="s">
        <v>1256</v>
      </c>
      <c r="E119" s="131" t="str">
        <f t="shared" si="3"/>
        <v>ค่ายเยาวชน...รักษ์พงไพร เฉลิมพระเกียรติ 60 พรรษา สมเด็จพระเทพรัตนราชสุดาฯ สยามบรมราชกุมารี  ประจำปี 2565</v>
      </c>
      <c r="F119" s="130" t="s">
        <v>1257</v>
      </c>
      <c r="G119" s="130" t="s">
        <v>28</v>
      </c>
      <c r="H119" s="132">
        <v>2565</v>
      </c>
      <c r="I119" s="130" t="s">
        <v>52</v>
      </c>
      <c r="J119" s="130" t="s">
        <v>64</v>
      </c>
      <c r="K119" s="130" t="s">
        <v>1259</v>
      </c>
      <c r="L119" s="130" t="s">
        <v>222</v>
      </c>
      <c r="M119" s="173" t="s">
        <v>2516</v>
      </c>
      <c r="N119" s="130" t="s">
        <v>178</v>
      </c>
      <c r="O119" s="130" t="s">
        <v>2080</v>
      </c>
      <c r="P119" s="130"/>
      <c r="Q119" s="130" t="s">
        <v>1261</v>
      </c>
      <c r="R119" s="130" t="s">
        <v>344</v>
      </c>
    </row>
    <row r="120" spans="1:18" s="35" customFormat="1">
      <c r="A120" s="183" t="s">
        <v>1625</v>
      </c>
      <c r="B120" s="184" t="s">
        <v>1626</v>
      </c>
      <c r="C120" s="174" t="s">
        <v>2510</v>
      </c>
      <c r="D120" s="130" t="s">
        <v>1240</v>
      </c>
      <c r="E120" s="131" t="str">
        <f t="shared" si="3"/>
        <v>ค่ายเยาวชนรักษ์พงไพร เฉลิมพระเกียรติ 60 พรรษา สมเด็จพระเทพรัตนราชสุดาฯ สยามบรมราชกุมารี ประจำปี 2565</v>
      </c>
      <c r="F120" s="130" t="s">
        <v>1241</v>
      </c>
      <c r="G120" s="130" t="s">
        <v>28</v>
      </c>
      <c r="H120" s="132">
        <v>2565</v>
      </c>
      <c r="I120" s="130" t="s">
        <v>52</v>
      </c>
      <c r="J120" s="130" t="s">
        <v>64</v>
      </c>
      <c r="K120" s="130" t="s">
        <v>379</v>
      </c>
      <c r="L120" s="130" t="s">
        <v>222</v>
      </c>
      <c r="M120" s="173" t="s">
        <v>2516</v>
      </c>
      <c r="N120" s="130" t="s">
        <v>178</v>
      </c>
      <c r="O120" s="130" t="s">
        <v>2080</v>
      </c>
      <c r="P120" s="130"/>
      <c r="Q120" s="130" t="s">
        <v>1244</v>
      </c>
      <c r="R120" s="130" t="s">
        <v>344</v>
      </c>
    </row>
    <row r="121" spans="1:18" s="35" customFormat="1">
      <c r="A121" s="183" t="s">
        <v>1625</v>
      </c>
      <c r="B121" s="184" t="s">
        <v>1626</v>
      </c>
      <c r="C121" s="174" t="s">
        <v>2510</v>
      </c>
      <c r="D121" s="130" t="s">
        <v>1245</v>
      </c>
      <c r="E121" s="131" t="str">
        <f t="shared" si="3"/>
        <v xml:space="preserve">ปรับปรุงภูมิทัศน์และพัฒนาสิ่งแวดล้อม สำนักงานเขตพื้นที่การศึกษาประถมศึกษาอุตรดิตถ์ เขต 2    </v>
      </c>
      <c r="F121" s="130" t="s">
        <v>2373</v>
      </c>
      <c r="G121" s="130" t="s">
        <v>28</v>
      </c>
      <c r="H121" s="132">
        <v>2565</v>
      </c>
      <c r="I121" s="130" t="s">
        <v>408</v>
      </c>
      <c r="J121" s="130" t="s">
        <v>64</v>
      </c>
      <c r="K121" s="130" t="s">
        <v>554</v>
      </c>
      <c r="L121" s="130" t="s">
        <v>222</v>
      </c>
      <c r="M121" s="173" t="s">
        <v>2516</v>
      </c>
      <c r="N121" s="130" t="s">
        <v>178</v>
      </c>
      <c r="O121" s="130" t="s">
        <v>2080</v>
      </c>
      <c r="P121" s="130"/>
      <c r="Q121" s="130" t="s">
        <v>1249</v>
      </c>
      <c r="R121" s="130" t="s">
        <v>344</v>
      </c>
    </row>
    <row r="122" spans="1:18" s="35" customFormat="1">
      <c r="A122" s="183" t="s">
        <v>1625</v>
      </c>
      <c r="B122" s="184" t="s">
        <v>1626</v>
      </c>
      <c r="C122" s="174" t="s">
        <v>2510</v>
      </c>
      <c r="D122" s="130" t="s">
        <v>1087</v>
      </c>
      <c r="E122" s="131" t="str">
        <f t="shared" si="3"/>
        <v>ส่งเสริมโรงเรียนสิ่งแวดล้อมศึกษาเพื่อการพัฒนาที่ยั่งยืน</v>
      </c>
      <c r="F122" s="130" t="s">
        <v>1088</v>
      </c>
      <c r="G122" s="130" t="s">
        <v>28</v>
      </c>
      <c r="H122" s="132">
        <v>2565</v>
      </c>
      <c r="I122" s="130" t="s">
        <v>408</v>
      </c>
      <c r="J122" s="130" t="s">
        <v>64</v>
      </c>
      <c r="K122" s="130" t="s">
        <v>1018</v>
      </c>
      <c r="L122" s="130" t="s">
        <v>222</v>
      </c>
      <c r="M122" s="173" t="s">
        <v>2516</v>
      </c>
      <c r="N122" s="130" t="s">
        <v>178</v>
      </c>
      <c r="O122" s="130" t="s">
        <v>2078</v>
      </c>
      <c r="P122" s="130"/>
      <c r="Q122" s="130" t="s">
        <v>1091</v>
      </c>
      <c r="R122" s="130" t="s">
        <v>344</v>
      </c>
    </row>
    <row r="123" spans="1:18" s="35" customFormat="1">
      <c r="A123" s="183" t="s">
        <v>1625</v>
      </c>
      <c r="B123" s="184" t="s">
        <v>1626</v>
      </c>
      <c r="C123" s="174" t="s">
        <v>2510</v>
      </c>
      <c r="D123" s="130" t="s">
        <v>1015</v>
      </c>
      <c r="E123" s="131" t="str">
        <f t="shared" si="3"/>
        <v>โครงการจัดการศึกษาเพื่อพัฒนาคุณภาพชีวิตที่เป็นมิตรกับสิ่งแวดล้อม</v>
      </c>
      <c r="F123" s="130" t="s">
        <v>1016</v>
      </c>
      <c r="G123" s="130" t="s">
        <v>28</v>
      </c>
      <c r="H123" s="132">
        <v>2565</v>
      </c>
      <c r="I123" s="130" t="s">
        <v>512</v>
      </c>
      <c r="J123" s="130" t="s">
        <v>82</v>
      </c>
      <c r="K123" s="130" t="s">
        <v>1018</v>
      </c>
      <c r="L123" s="130" t="s">
        <v>222</v>
      </c>
      <c r="M123" s="173" t="s">
        <v>2516</v>
      </c>
      <c r="N123" s="130" t="s">
        <v>178</v>
      </c>
      <c r="O123" s="130" t="s">
        <v>2078</v>
      </c>
      <c r="P123" s="130"/>
      <c r="Q123" s="130" t="s">
        <v>1021</v>
      </c>
      <c r="R123" s="130" t="s">
        <v>344</v>
      </c>
    </row>
    <row r="124" spans="1:18" s="35" customFormat="1">
      <c r="A124" s="183" t="s">
        <v>1625</v>
      </c>
      <c r="B124" s="184" t="s">
        <v>1626</v>
      </c>
      <c r="C124" s="135" t="s">
        <v>2510</v>
      </c>
      <c r="D124" s="134" t="s">
        <v>907</v>
      </c>
      <c r="E124" s="131" t="str">
        <f t="shared" si="3"/>
        <v>การสร้างความร่วมมือของเครือข่ายภาคประชาชนด้านทรัพยากรธรรมชาติและสิ่งแวดล้อม</v>
      </c>
      <c r="F124" s="134" t="s">
        <v>908</v>
      </c>
      <c r="G124" s="134" t="s">
        <v>28</v>
      </c>
      <c r="H124" s="135">
        <v>2565</v>
      </c>
      <c r="I124" s="134" t="s">
        <v>408</v>
      </c>
      <c r="J124" s="134" t="s">
        <v>64</v>
      </c>
      <c r="K124" s="134" t="s">
        <v>699</v>
      </c>
      <c r="L124" s="134" t="s">
        <v>84</v>
      </c>
      <c r="M124" s="173" t="s">
        <v>2526</v>
      </c>
      <c r="N124" s="134" t="s">
        <v>37</v>
      </c>
      <c r="O124" s="134" t="s">
        <v>2078</v>
      </c>
      <c r="P124" s="134"/>
      <c r="Q124" s="134" t="s">
        <v>1058</v>
      </c>
      <c r="R124" s="134" t="s">
        <v>344</v>
      </c>
    </row>
    <row r="125" spans="1:18" s="35" customFormat="1">
      <c r="A125" s="183" t="s">
        <v>1625</v>
      </c>
      <c r="B125" s="183" t="s">
        <v>1626</v>
      </c>
      <c r="C125" s="174" t="s">
        <v>2510</v>
      </c>
      <c r="D125" s="173" t="s">
        <v>1309</v>
      </c>
      <c r="E125" s="131" t="str">
        <f t="shared" si="3"/>
        <v>โครงการการขับเคลื่อนการสร้างองค์ความรู้ทางทะเลและมหาสมุทร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v>
      </c>
      <c r="F125" s="173" t="s">
        <v>1310</v>
      </c>
      <c r="G125" s="173" t="s">
        <v>28</v>
      </c>
      <c r="H125" s="174">
        <v>2566</v>
      </c>
      <c r="I125" s="173" t="s">
        <v>170</v>
      </c>
      <c r="J125" s="173" t="s">
        <v>776</v>
      </c>
      <c r="K125" s="173" t="s">
        <v>1311</v>
      </c>
      <c r="L125" s="173" t="s">
        <v>269</v>
      </c>
      <c r="M125" s="173" t="s">
        <v>2515</v>
      </c>
      <c r="N125" s="173" t="s">
        <v>178</v>
      </c>
      <c r="O125" s="173" t="s">
        <v>2080</v>
      </c>
      <c r="P125" s="173"/>
      <c r="Q125" s="173" t="s">
        <v>1877</v>
      </c>
      <c r="R125" s="173" t="s">
        <v>835</v>
      </c>
    </row>
    <row r="126" spans="1:18" s="35" customFormat="1">
      <c r="A126" s="183" t="s">
        <v>1625</v>
      </c>
      <c r="B126" s="183" t="s">
        <v>1626</v>
      </c>
      <c r="C126" s="174" t="s">
        <v>2510</v>
      </c>
      <c r="D126" s="173" t="s">
        <v>1316</v>
      </c>
      <c r="E126" s="131" t="str">
        <f t="shared" si="3"/>
        <v>โครงการอนุรักษ์พันธุกรรมพืชอันเนื่องมาจากพระราชดำริฯ (อพ.สธ.) ประจำปีงบประมาณ พ.ศ. 2566</v>
      </c>
      <c r="F126" s="173" t="s">
        <v>1317</v>
      </c>
      <c r="G126" s="173" t="s">
        <v>28</v>
      </c>
      <c r="H126" s="174">
        <v>2566</v>
      </c>
      <c r="I126" s="173" t="s">
        <v>1229</v>
      </c>
      <c r="J126" s="173" t="s">
        <v>776</v>
      </c>
      <c r="K126" s="173" t="s">
        <v>675</v>
      </c>
      <c r="L126" s="173" t="s">
        <v>244</v>
      </c>
      <c r="M126" s="173" t="s">
        <v>2518</v>
      </c>
      <c r="N126" s="173" t="s">
        <v>37</v>
      </c>
      <c r="O126" s="173" t="s">
        <v>2080</v>
      </c>
      <c r="P126" s="173"/>
      <c r="Q126" s="173" t="s">
        <v>1885</v>
      </c>
      <c r="R126" s="173" t="s">
        <v>835</v>
      </c>
    </row>
    <row r="127" spans="1:18" s="35" customFormat="1">
      <c r="A127" s="183" t="s">
        <v>1625</v>
      </c>
      <c r="B127" s="183" t="s">
        <v>1626</v>
      </c>
      <c r="C127" s="174" t="s">
        <v>2510</v>
      </c>
      <c r="D127" s="173" t="s">
        <v>1319</v>
      </c>
      <c r="E127" s="131" t="str">
        <f t="shared" si="3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v>
      </c>
      <c r="F127" s="173" t="s">
        <v>1320</v>
      </c>
      <c r="G127" s="173" t="s">
        <v>28</v>
      </c>
      <c r="H127" s="174">
        <v>2566</v>
      </c>
      <c r="I127" s="173" t="s">
        <v>170</v>
      </c>
      <c r="J127" s="173" t="s">
        <v>776</v>
      </c>
      <c r="K127" s="173" t="s">
        <v>1321</v>
      </c>
      <c r="L127" s="173" t="s">
        <v>244</v>
      </c>
      <c r="M127" s="173" t="s">
        <v>2518</v>
      </c>
      <c r="N127" s="173" t="s">
        <v>37</v>
      </c>
      <c r="O127" s="173" t="s">
        <v>2080</v>
      </c>
      <c r="P127" s="173"/>
      <c r="Q127" s="173" t="s">
        <v>1888</v>
      </c>
      <c r="R127" s="173" t="s">
        <v>835</v>
      </c>
    </row>
    <row r="128" spans="1:18" s="35" customFormat="1">
      <c r="A128" s="183" t="s">
        <v>1625</v>
      </c>
      <c r="B128" s="183" t="s">
        <v>1626</v>
      </c>
      <c r="C128" s="174" t="s">
        <v>2510</v>
      </c>
      <c r="D128" s="173" t="s">
        <v>1336</v>
      </c>
      <c r="E128" s="131" t="str">
        <f t="shared" si="3"/>
        <v>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</v>
      </c>
      <c r="F128" s="173" t="s">
        <v>1337</v>
      </c>
      <c r="G128" s="173" t="s">
        <v>28</v>
      </c>
      <c r="H128" s="174">
        <v>2566</v>
      </c>
      <c r="I128" s="173" t="s">
        <v>1338</v>
      </c>
      <c r="J128" s="173" t="s">
        <v>776</v>
      </c>
      <c r="K128" s="173" t="s">
        <v>1339</v>
      </c>
      <c r="L128" s="173" t="s">
        <v>269</v>
      </c>
      <c r="M128" s="173" t="s">
        <v>2515</v>
      </c>
      <c r="N128" s="173" t="s">
        <v>178</v>
      </c>
      <c r="O128" s="173" t="s">
        <v>2080</v>
      </c>
      <c r="P128" s="173"/>
      <c r="Q128" s="173" t="s">
        <v>1906</v>
      </c>
      <c r="R128" s="173" t="s">
        <v>835</v>
      </c>
    </row>
    <row r="129" spans="1:18" s="35" customFormat="1">
      <c r="A129" s="183" t="s">
        <v>1625</v>
      </c>
      <c r="B129" s="183" t="s">
        <v>1626</v>
      </c>
      <c r="C129" s="174" t="s">
        <v>2510</v>
      </c>
      <c r="D129" s="173" t="s">
        <v>1325</v>
      </c>
      <c r="E129" s="131" t="str">
        <f t="shared" si="3"/>
        <v>จิตอาสา “เราทำความดี ด้วยหัวใจ ศธจ.เลย เทิดทูนสถาบัน” ปีงบประมาณ พ.ศ. 2566</v>
      </c>
      <c r="F129" s="173" t="s">
        <v>1326</v>
      </c>
      <c r="G129" s="173" t="s">
        <v>28</v>
      </c>
      <c r="H129" s="174">
        <v>2566</v>
      </c>
      <c r="I129" s="173" t="s">
        <v>170</v>
      </c>
      <c r="J129" s="173" t="s">
        <v>776</v>
      </c>
      <c r="K129" s="173" t="s">
        <v>1327</v>
      </c>
      <c r="L129" s="173" t="s">
        <v>269</v>
      </c>
      <c r="M129" s="173" t="s">
        <v>2515</v>
      </c>
      <c r="N129" s="173" t="s">
        <v>178</v>
      </c>
      <c r="O129" s="173" t="s">
        <v>2080</v>
      </c>
      <c r="P129" s="173"/>
      <c r="Q129" s="173" t="s">
        <v>1896</v>
      </c>
      <c r="R129" s="173" t="s">
        <v>835</v>
      </c>
    </row>
    <row r="130" spans="1:18" s="35" customFormat="1">
      <c r="A130" s="183" t="s">
        <v>1625</v>
      </c>
      <c r="B130" s="183" t="s">
        <v>1626</v>
      </c>
      <c r="C130" s="174" t="s">
        <v>2510</v>
      </c>
      <c r="D130" s="173" t="s">
        <v>1341</v>
      </c>
      <c r="E130" s="131" t="str">
        <f t="shared" si="3"/>
        <v>โครงการสร้างวินัยและการมีส่วนร่วมของคนในชาติมุ่งสู่การจัดการขยะและสิ่งแวดล้อมที่ยั่งยืน</v>
      </c>
      <c r="F130" s="173" t="s">
        <v>1342</v>
      </c>
      <c r="G130" s="173" t="s">
        <v>28</v>
      </c>
      <c r="H130" s="174">
        <v>2566</v>
      </c>
      <c r="I130" s="173" t="s">
        <v>170</v>
      </c>
      <c r="J130" s="173" t="s">
        <v>776</v>
      </c>
      <c r="K130" s="173" t="s">
        <v>898</v>
      </c>
      <c r="L130" s="173" t="s">
        <v>84</v>
      </c>
      <c r="M130" s="173" t="s">
        <v>2526</v>
      </c>
      <c r="N130" s="173" t="s">
        <v>37</v>
      </c>
      <c r="O130" s="173" t="s">
        <v>2080</v>
      </c>
      <c r="P130" s="173"/>
      <c r="Q130" s="173" t="s">
        <v>1908</v>
      </c>
      <c r="R130" s="173" t="s">
        <v>835</v>
      </c>
    </row>
    <row r="131" spans="1:18" s="35" customFormat="1">
      <c r="A131" s="183" t="s">
        <v>1625</v>
      </c>
      <c r="B131" s="183" t="s">
        <v>1626</v>
      </c>
      <c r="C131" s="174" t="s">
        <v>2510</v>
      </c>
      <c r="D131" s="173" t="s">
        <v>1348</v>
      </c>
      <c r="E131" s="131" t="str">
        <f t="shared" si="3"/>
        <v>โครงการลด คัด แยกขยะ และประหยัดพลังงานในสถานที่ทำงาน</v>
      </c>
      <c r="F131" s="173" t="s">
        <v>1349</v>
      </c>
      <c r="G131" s="173" t="s">
        <v>28</v>
      </c>
      <c r="H131" s="174">
        <v>2566</v>
      </c>
      <c r="I131" s="173" t="s">
        <v>170</v>
      </c>
      <c r="J131" s="173" t="s">
        <v>776</v>
      </c>
      <c r="K131" s="173" t="s">
        <v>1350</v>
      </c>
      <c r="L131" s="173" t="s">
        <v>269</v>
      </c>
      <c r="M131" s="173" t="s">
        <v>2515</v>
      </c>
      <c r="N131" s="173" t="s">
        <v>178</v>
      </c>
      <c r="O131" s="173" t="s">
        <v>2080</v>
      </c>
      <c r="P131" s="173"/>
      <c r="Q131" s="173" t="s">
        <v>1914</v>
      </c>
      <c r="R131" s="173" t="s">
        <v>835</v>
      </c>
    </row>
    <row r="132" spans="1:18" s="35" customFormat="1">
      <c r="A132" s="183" t="s">
        <v>1625</v>
      </c>
      <c r="B132" s="183" t="s">
        <v>1626</v>
      </c>
      <c r="C132" s="174" t="s">
        <v>2510</v>
      </c>
      <c r="D132" s="173" t="s">
        <v>1344</v>
      </c>
      <c r="E132" s="131" t="str">
        <f t="shared" si="3"/>
        <v>โครงการพัฒนาระบบบริหารจัดการทรัพยากรป่าไม้และสัตว์ป่ารองรับการเข้าสู่สังคมดิจิทัล</v>
      </c>
      <c r="F132" s="173" t="s">
        <v>1345</v>
      </c>
      <c r="G132" s="173" t="s">
        <v>28</v>
      </c>
      <c r="H132" s="174">
        <v>2566</v>
      </c>
      <c r="I132" s="173" t="s">
        <v>170</v>
      </c>
      <c r="J132" s="173" t="s">
        <v>776</v>
      </c>
      <c r="K132" s="173" t="s">
        <v>1346</v>
      </c>
      <c r="L132" s="173" t="s">
        <v>638</v>
      </c>
      <c r="M132" s="173" t="s">
        <v>2525</v>
      </c>
      <c r="N132" s="173" t="s">
        <v>37</v>
      </c>
      <c r="O132" s="173" t="s">
        <v>2080</v>
      </c>
      <c r="P132" s="173"/>
      <c r="Q132" s="173" t="s">
        <v>1911</v>
      </c>
      <c r="R132" s="173" t="s">
        <v>835</v>
      </c>
    </row>
    <row r="133" spans="1:18" s="35" customFormat="1">
      <c r="A133" s="183" t="s">
        <v>1625</v>
      </c>
      <c r="B133" s="183" t="s">
        <v>1626</v>
      </c>
      <c r="C133" s="174" t="s">
        <v>2510</v>
      </c>
      <c r="D133" s="173" t="s">
        <v>1352</v>
      </c>
      <c r="E133" s="131" t="str">
        <f t="shared" si="3"/>
        <v>โครงการส่งเสริมการผลิตและการบริโภคที่เป็นมิตรกับสิ่งแวดล้อม</v>
      </c>
      <c r="F133" s="173" t="s">
        <v>1353</v>
      </c>
      <c r="G133" s="173" t="s">
        <v>28</v>
      </c>
      <c r="H133" s="174">
        <v>2566</v>
      </c>
      <c r="I133" s="173" t="s">
        <v>170</v>
      </c>
      <c r="J133" s="173" t="s">
        <v>776</v>
      </c>
      <c r="K133" s="173" t="s">
        <v>83</v>
      </c>
      <c r="L133" s="173" t="s">
        <v>84</v>
      </c>
      <c r="M133" s="173" t="s">
        <v>2526</v>
      </c>
      <c r="N133" s="173" t="s">
        <v>37</v>
      </c>
      <c r="O133" s="173" t="s">
        <v>2080</v>
      </c>
      <c r="P133" s="173"/>
      <c r="Q133" s="173" t="s">
        <v>1916</v>
      </c>
      <c r="R133" s="173" t="s">
        <v>835</v>
      </c>
    </row>
    <row r="134" spans="1:18" s="35" customFormat="1">
      <c r="A134" s="183" t="s">
        <v>1625</v>
      </c>
      <c r="B134" s="183" t="s">
        <v>1626</v>
      </c>
      <c r="C134" s="174" t="s">
        <v>2510</v>
      </c>
      <c r="D134" s="173" t="s">
        <v>1358</v>
      </c>
      <c r="E134" s="131" t="str">
        <f t="shared" si="3"/>
        <v>การติดตามประเมินผลตามแผนกรมส่งเสริมคุณภาพสิ่งแวดล้อม (การพัฒนาเครื่องมือประเมินการปรับเปลี่ยนพฤติกรรมที่เป็นมิตรกับสิ่งแวดล้อมของประชาชน)</v>
      </c>
      <c r="F134" s="173" t="s">
        <v>1359</v>
      </c>
      <c r="G134" s="173" t="s">
        <v>28</v>
      </c>
      <c r="H134" s="174">
        <v>2566</v>
      </c>
      <c r="I134" s="173" t="s">
        <v>170</v>
      </c>
      <c r="J134" s="173" t="s">
        <v>776</v>
      </c>
      <c r="K134" s="173" t="s">
        <v>45</v>
      </c>
      <c r="L134" s="173" t="s">
        <v>84</v>
      </c>
      <c r="M134" s="173" t="s">
        <v>2526</v>
      </c>
      <c r="N134" s="173" t="s">
        <v>37</v>
      </c>
      <c r="O134" s="173" t="s">
        <v>2080</v>
      </c>
      <c r="P134" s="173"/>
      <c r="Q134" s="173" t="s">
        <v>1922</v>
      </c>
      <c r="R134" s="173" t="s">
        <v>835</v>
      </c>
    </row>
    <row r="135" spans="1:18" s="35" customFormat="1">
      <c r="A135" s="183" t="s">
        <v>1625</v>
      </c>
      <c r="B135" s="183" t="s">
        <v>1626</v>
      </c>
      <c r="C135" s="174" t="s">
        <v>2510</v>
      </c>
      <c r="D135" s="173" t="s">
        <v>1361</v>
      </c>
      <c r="E135" s="131" t="str">
        <f t="shared" si="3"/>
        <v>พัฒนาคุณภาพการศึกษาโดยใช้งานสวนพฤกษศาสตร์ ในโครงการอนุรักษ์พันธุกรรมพืชอันเนื่องมาจากพระราชดำริฯ เป็นฐาน</v>
      </c>
      <c r="F135" s="173" t="s">
        <v>1151</v>
      </c>
      <c r="G135" s="173" t="s">
        <v>28</v>
      </c>
      <c r="H135" s="174">
        <v>2566</v>
      </c>
      <c r="I135" s="173" t="s">
        <v>170</v>
      </c>
      <c r="J135" s="173" t="s">
        <v>776</v>
      </c>
      <c r="K135" s="173" t="s">
        <v>1153</v>
      </c>
      <c r="L135" s="173" t="s">
        <v>222</v>
      </c>
      <c r="M135" s="173" t="s">
        <v>2516</v>
      </c>
      <c r="N135" s="173" t="s">
        <v>178</v>
      </c>
      <c r="O135" s="173" t="s">
        <v>2080</v>
      </c>
      <c r="P135" s="173"/>
      <c r="Q135" s="173" t="s">
        <v>1928</v>
      </c>
      <c r="R135" s="173" t="s">
        <v>835</v>
      </c>
    </row>
    <row r="136" spans="1:18" s="35" customFormat="1">
      <c r="A136" s="183" t="s">
        <v>1625</v>
      </c>
      <c r="B136" s="183" t="s">
        <v>1626</v>
      </c>
      <c r="C136" s="174" t="s">
        <v>2510</v>
      </c>
      <c r="D136" s="173" t="s">
        <v>1363</v>
      </c>
      <c r="E136" s="131" t="str">
        <f t="shared" si="3"/>
        <v>โครงการสร้างจิตสำนึกด้านทรัพยากรธรรมชาติและสิ่งแวดล้อม</v>
      </c>
      <c r="F136" s="173" t="s">
        <v>896</v>
      </c>
      <c r="G136" s="173" t="s">
        <v>28</v>
      </c>
      <c r="H136" s="174">
        <v>2566</v>
      </c>
      <c r="I136" s="173" t="s">
        <v>170</v>
      </c>
      <c r="J136" s="173" t="s">
        <v>776</v>
      </c>
      <c r="K136" s="173" t="s">
        <v>898</v>
      </c>
      <c r="L136" s="173" t="s">
        <v>84</v>
      </c>
      <c r="M136" s="173" t="s">
        <v>2526</v>
      </c>
      <c r="N136" s="173" t="s">
        <v>37</v>
      </c>
      <c r="O136" s="173" t="s">
        <v>2080</v>
      </c>
      <c r="P136" s="173"/>
      <c r="Q136" s="173" t="s">
        <v>1930</v>
      </c>
      <c r="R136" s="173" t="s">
        <v>835</v>
      </c>
    </row>
    <row r="137" spans="1:18" s="35" customFormat="1">
      <c r="A137" s="183" t="s">
        <v>1625</v>
      </c>
      <c r="B137" s="183" t="s">
        <v>1626</v>
      </c>
      <c r="C137" s="174" t="s">
        <v>2510</v>
      </c>
      <c r="D137" s="173" t="s">
        <v>1365</v>
      </c>
      <c r="E137" s="131" t="str">
        <f t="shared" si="3"/>
        <v xml:space="preserve">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 ในพื้นที่ของสำนักงานศึกษาธิการภาค 5 ประจำปีงบประมาณ พ.ศ. 2566 </v>
      </c>
      <c r="F137" s="173" t="s">
        <v>2086</v>
      </c>
      <c r="G137" s="173" t="s">
        <v>28</v>
      </c>
      <c r="H137" s="174">
        <v>2566</v>
      </c>
      <c r="I137" s="173" t="s">
        <v>170</v>
      </c>
      <c r="J137" s="173" t="s">
        <v>776</v>
      </c>
      <c r="K137" s="173" t="s">
        <v>1367</v>
      </c>
      <c r="L137" s="173" t="s">
        <v>269</v>
      </c>
      <c r="M137" s="173" t="s">
        <v>2515</v>
      </c>
      <c r="N137" s="173" t="s">
        <v>178</v>
      </c>
      <c r="O137" s="173" t="s">
        <v>2080</v>
      </c>
      <c r="P137" s="173"/>
      <c r="Q137" s="173" t="s">
        <v>1935</v>
      </c>
      <c r="R137" s="173" t="s">
        <v>835</v>
      </c>
    </row>
    <row r="138" spans="1:18" s="35" customFormat="1">
      <c r="A138" s="183" t="s">
        <v>1625</v>
      </c>
      <c r="B138" s="183" t="s">
        <v>1626</v>
      </c>
      <c r="C138" s="174" t="s">
        <v>2510</v>
      </c>
      <c r="D138" s="173" t="s">
        <v>1369</v>
      </c>
      <c r="E138" s="131" t="str">
        <f t="shared" si="3"/>
        <v>โครงการขับเคลื่อนการสร้างองค์ความรู้ทางทะเลและมหาสมุทร  และผลประโยชน์ของชาติทางทะเลไปสู่การเรียนการสอนในสถานศึกษา พื้นที่จังหวัดประจวบคีรีขันธ์</v>
      </c>
      <c r="F138" s="173" t="s">
        <v>1370</v>
      </c>
      <c r="G138" s="173" t="s">
        <v>28</v>
      </c>
      <c r="H138" s="174">
        <v>2566</v>
      </c>
      <c r="I138" s="173" t="s">
        <v>1128</v>
      </c>
      <c r="J138" s="173" t="s">
        <v>776</v>
      </c>
      <c r="K138" s="173" t="s">
        <v>1371</v>
      </c>
      <c r="L138" s="173" t="s">
        <v>269</v>
      </c>
      <c r="M138" s="173" t="s">
        <v>2515</v>
      </c>
      <c r="N138" s="173" t="s">
        <v>178</v>
      </c>
      <c r="O138" s="173" t="s">
        <v>2080</v>
      </c>
      <c r="P138" s="173"/>
      <c r="Q138" s="173" t="s">
        <v>1938</v>
      </c>
      <c r="R138" s="173" t="s">
        <v>835</v>
      </c>
    </row>
    <row r="139" spans="1:18" s="35" customFormat="1">
      <c r="A139" s="183" t="s">
        <v>1625</v>
      </c>
      <c r="B139" s="183" t="s">
        <v>1626</v>
      </c>
      <c r="C139" s="174" t="s">
        <v>2510</v>
      </c>
      <c r="D139" s="173" t="s">
        <v>1460</v>
      </c>
      <c r="E139" s="131" t="str">
        <f t="shared" ref="E139:E170" si="4">HYPERLINK(Q139,F139)</f>
        <v>ขับเคลื่อนการส่งเสริมการจัดการเรียนการสอน เรื่อง ทะเล และมหาสมุทร และผลประโยชน์ของชาติทางทะเล และเรื่อง เขตทางทะเล และเขตทรัพยากรทางทะเลและชายฝั่ง</v>
      </c>
      <c r="F139" s="173" t="s">
        <v>1461</v>
      </c>
      <c r="G139" s="173" t="s">
        <v>28</v>
      </c>
      <c r="H139" s="174">
        <v>2566</v>
      </c>
      <c r="I139" s="173" t="s">
        <v>1462</v>
      </c>
      <c r="J139" s="173" t="s">
        <v>776</v>
      </c>
      <c r="K139" s="173" t="s">
        <v>1463</v>
      </c>
      <c r="L139" s="173" t="s">
        <v>269</v>
      </c>
      <c r="M139" s="173" t="s">
        <v>2515</v>
      </c>
      <c r="N139" s="173" t="s">
        <v>178</v>
      </c>
      <c r="O139" s="173" t="s">
        <v>2080</v>
      </c>
      <c r="P139" s="173"/>
      <c r="Q139" s="173" t="s">
        <v>2028</v>
      </c>
      <c r="R139" s="173" t="s">
        <v>835</v>
      </c>
    </row>
    <row r="140" spans="1:18" s="35" customFormat="1">
      <c r="A140" s="183" t="s">
        <v>1625</v>
      </c>
      <c r="B140" s="183" t="s">
        <v>1626</v>
      </c>
      <c r="C140" s="174" t="s">
        <v>2510</v>
      </c>
      <c r="D140" s="173" t="s">
        <v>1398</v>
      </c>
      <c r="E140" s="131" t="str">
        <f t="shared" si="4"/>
        <v>โครงการ  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</v>
      </c>
      <c r="F140" s="173" t="s">
        <v>1399</v>
      </c>
      <c r="G140" s="173" t="s">
        <v>28</v>
      </c>
      <c r="H140" s="174">
        <v>2566</v>
      </c>
      <c r="I140" s="173" t="s">
        <v>170</v>
      </c>
      <c r="J140" s="173" t="s">
        <v>776</v>
      </c>
      <c r="K140" s="173" t="s">
        <v>1278</v>
      </c>
      <c r="L140" s="173" t="s">
        <v>269</v>
      </c>
      <c r="M140" s="173" t="s">
        <v>2515</v>
      </c>
      <c r="N140" s="173" t="s">
        <v>178</v>
      </c>
      <c r="O140" s="173" t="s">
        <v>2080</v>
      </c>
      <c r="P140" s="173"/>
      <c r="Q140" s="173" t="s">
        <v>1964</v>
      </c>
      <c r="R140" s="173" t="s">
        <v>835</v>
      </c>
    </row>
    <row r="141" spans="1:18" s="35" customFormat="1">
      <c r="A141" s="183" t="s">
        <v>1625</v>
      </c>
      <c r="B141" s="183" t="s">
        <v>1626</v>
      </c>
      <c r="C141" s="174" t="s">
        <v>2510</v>
      </c>
      <c r="D141" s="173" t="s">
        <v>1423</v>
      </c>
      <c r="E141" s="131" t="str">
        <f t="shared" si="4"/>
        <v xml:space="preserve">โครงการส่งเสริมการมีส่วนร่วมในการป้องกันการเผาในที่โล่ง ไฟป่า และลดหมอกควัน </v>
      </c>
      <c r="F141" s="173" t="s">
        <v>2088</v>
      </c>
      <c r="G141" s="173" t="s">
        <v>28</v>
      </c>
      <c r="H141" s="174">
        <v>2566</v>
      </c>
      <c r="I141" s="173" t="s">
        <v>170</v>
      </c>
      <c r="J141" s="173" t="s">
        <v>776</v>
      </c>
      <c r="K141" s="173" t="s">
        <v>699</v>
      </c>
      <c r="L141" s="173" t="s">
        <v>84</v>
      </c>
      <c r="M141" s="173" t="s">
        <v>2526</v>
      </c>
      <c r="N141" s="173" t="s">
        <v>37</v>
      </c>
      <c r="O141" s="173" t="s">
        <v>2080</v>
      </c>
      <c r="P141" s="173"/>
      <c r="Q141" s="173" t="s">
        <v>1992</v>
      </c>
      <c r="R141" s="173" t="s">
        <v>835</v>
      </c>
    </row>
    <row r="142" spans="1:18" s="35" customFormat="1">
      <c r="A142" s="183" t="s">
        <v>1625</v>
      </c>
      <c r="B142" s="183" t="s">
        <v>1626</v>
      </c>
      <c r="C142" s="174" t="s">
        <v>2510</v>
      </c>
      <c r="D142" s="173" t="s">
        <v>1426</v>
      </c>
      <c r="E142" s="131" t="str">
        <f t="shared" si="4"/>
        <v>โครงการส่งเสริมการมีส่วนร่วมในการเฝ้าระวังฟื้นฟูทรัพยากรธรรมชาติและสิ่งแวดล้อม</v>
      </c>
      <c r="F142" s="173" t="s">
        <v>1427</v>
      </c>
      <c r="G142" s="173" t="s">
        <v>28</v>
      </c>
      <c r="H142" s="174">
        <v>2566</v>
      </c>
      <c r="I142" s="173" t="s">
        <v>170</v>
      </c>
      <c r="J142" s="173" t="s">
        <v>776</v>
      </c>
      <c r="K142" s="173" t="s">
        <v>699</v>
      </c>
      <c r="L142" s="173" t="s">
        <v>84</v>
      </c>
      <c r="M142" s="173" t="s">
        <v>2526</v>
      </c>
      <c r="N142" s="173" t="s">
        <v>37</v>
      </c>
      <c r="O142" s="173" t="s">
        <v>2080</v>
      </c>
      <c r="P142" s="173"/>
      <c r="Q142" s="173" t="s">
        <v>1994</v>
      </c>
      <c r="R142" s="173" t="s">
        <v>835</v>
      </c>
    </row>
    <row r="143" spans="1:18" s="35" customFormat="1">
      <c r="A143" s="183" t="s">
        <v>1625</v>
      </c>
      <c r="B143" s="183" t="s">
        <v>1626</v>
      </c>
      <c r="C143" s="174" t="s">
        <v>2510</v>
      </c>
      <c r="D143" s="173" t="s">
        <v>1429</v>
      </c>
      <c r="E143" s="131" t="str">
        <f t="shared" si="4"/>
        <v>โครงการส่งเสริมการขับเคลื่อนการสร้างองค์ความรู้ทางทะเล และมหาสมุทร  และผลประโยชน์ของชาติทางทะเล ไปสู่การเรียนการสอนในสถานศึกษา ในพื้นที่นำร่องของกระทรวงศึกษาธิการ ในพื้นที่รับผิดชอบของสำนักงานศึกษาธิการภาค 7 ประจำปีงบประมาณ พ.ศ. 2566</v>
      </c>
      <c r="F143" s="173" t="s">
        <v>1430</v>
      </c>
      <c r="G143" s="173" t="s">
        <v>28</v>
      </c>
      <c r="H143" s="174">
        <v>2566</v>
      </c>
      <c r="I143" s="173" t="s">
        <v>1128</v>
      </c>
      <c r="J143" s="173" t="s">
        <v>776</v>
      </c>
      <c r="K143" s="173" t="s">
        <v>1431</v>
      </c>
      <c r="L143" s="173" t="s">
        <v>269</v>
      </c>
      <c r="M143" s="173" t="s">
        <v>2515</v>
      </c>
      <c r="N143" s="173" t="s">
        <v>178</v>
      </c>
      <c r="O143" s="173" t="s">
        <v>2080</v>
      </c>
      <c r="P143" s="173"/>
      <c r="Q143" s="173" t="s">
        <v>1997</v>
      </c>
      <c r="R143" s="173" t="s">
        <v>835</v>
      </c>
    </row>
    <row r="144" spans="1:18" s="35" customFormat="1">
      <c r="A144" s="183" t="s">
        <v>1625</v>
      </c>
      <c r="B144" s="183" t="s">
        <v>1626</v>
      </c>
      <c r="C144" s="174" t="s">
        <v>2510</v>
      </c>
      <c r="D144" s="173" t="s">
        <v>1433</v>
      </c>
      <c r="E144" s="131" t="str">
        <f t="shared" si="4"/>
        <v>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ไปสู่การเรียนการสอนในสถานศึกษาพื้นที่นำร่องของจังหวัดกรุงเทพมหานคร</v>
      </c>
      <c r="F144" s="173" t="s">
        <v>1434</v>
      </c>
      <c r="G144" s="173" t="s">
        <v>28</v>
      </c>
      <c r="H144" s="174">
        <v>2566</v>
      </c>
      <c r="I144" s="173" t="s">
        <v>170</v>
      </c>
      <c r="J144" s="173" t="s">
        <v>776</v>
      </c>
      <c r="K144" s="173" t="s">
        <v>1435</v>
      </c>
      <c r="L144" s="173" t="s">
        <v>269</v>
      </c>
      <c r="M144" s="173" t="s">
        <v>2515</v>
      </c>
      <c r="N144" s="173" t="s">
        <v>178</v>
      </c>
      <c r="O144" s="173" t="s">
        <v>2080</v>
      </c>
      <c r="P144" s="173"/>
      <c r="Q144" s="173" t="s">
        <v>2000</v>
      </c>
      <c r="R144" s="173" t="s">
        <v>835</v>
      </c>
    </row>
    <row r="145" spans="1:18" s="35" customFormat="1">
      <c r="A145" s="183" t="s">
        <v>1625</v>
      </c>
      <c r="B145" s="183" t="s">
        <v>1626</v>
      </c>
      <c r="C145" s="174" t="s">
        <v>2510</v>
      </c>
      <c r="D145" s="173" t="s">
        <v>1437</v>
      </c>
      <c r="E145" s="131" t="str">
        <f t="shared" si="4"/>
        <v>โครงการแก้ไขปัญหาไฟป่าและหมอกควันจังหวัดลำพูน ประจำปีงบประมาณ พ.ศ. 2566</v>
      </c>
      <c r="F145" s="173" t="s">
        <v>1438</v>
      </c>
      <c r="G145" s="173" t="s">
        <v>28</v>
      </c>
      <c r="H145" s="174">
        <v>2566</v>
      </c>
      <c r="I145" s="173" t="s">
        <v>170</v>
      </c>
      <c r="J145" s="173" t="s">
        <v>776</v>
      </c>
      <c r="K145" s="173" t="s">
        <v>594</v>
      </c>
      <c r="L145" s="173" t="s">
        <v>244</v>
      </c>
      <c r="M145" s="173" t="s">
        <v>2518</v>
      </c>
      <c r="N145" s="173" t="s">
        <v>37</v>
      </c>
      <c r="O145" s="173" t="s">
        <v>2080</v>
      </c>
      <c r="P145" s="173"/>
      <c r="Q145" s="173" t="s">
        <v>2002</v>
      </c>
      <c r="R145" s="173" t="s">
        <v>835</v>
      </c>
    </row>
    <row r="146" spans="1:18" s="35" customFormat="1">
      <c r="A146" s="183" t="s">
        <v>1625</v>
      </c>
      <c r="B146" s="183" t="s">
        <v>1626</v>
      </c>
      <c r="C146" s="174" t="s">
        <v>2510</v>
      </c>
      <c r="D146" s="173" t="s">
        <v>1503</v>
      </c>
      <c r="E146" s="131" t="str">
        <f t="shared" si="4"/>
        <v>โครงการค่ายเยาวชน...รักษ์พงไพร เฉลิมพระเกียรติ 60 พรรษา สมเด็จพระเทพรัตนราชสุดาฯ สยามบรมราชกุมารี ประจำปีงบประมาณ พ.ศ. 2566</v>
      </c>
      <c r="F146" s="173" t="s">
        <v>1504</v>
      </c>
      <c r="G146" s="173" t="s">
        <v>28</v>
      </c>
      <c r="H146" s="174">
        <v>2566</v>
      </c>
      <c r="I146" s="173" t="s">
        <v>170</v>
      </c>
      <c r="J146" s="173" t="s">
        <v>776</v>
      </c>
      <c r="K146" s="173" t="s">
        <v>1505</v>
      </c>
      <c r="L146" s="173" t="s">
        <v>222</v>
      </c>
      <c r="M146" s="173" t="s">
        <v>2516</v>
      </c>
      <c r="N146" s="173" t="s">
        <v>178</v>
      </c>
      <c r="O146" s="173" t="s">
        <v>2080</v>
      </c>
      <c r="P146" s="173"/>
      <c r="Q146" s="173" t="s">
        <v>2062</v>
      </c>
      <c r="R146" s="173" t="s">
        <v>835</v>
      </c>
    </row>
    <row r="147" spans="1:18" s="35" customFormat="1">
      <c r="A147" s="183" t="s">
        <v>1625</v>
      </c>
      <c r="B147" s="183" t="s">
        <v>1626</v>
      </c>
      <c r="C147" s="174" t="s">
        <v>2510</v>
      </c>
      <c r="D147" s="173" t="s">
        <v>1413</v>
      </c>
      <c r="E147" s="131" t="str">
        <f t="shared" si="4"/>
        <v xml:space="preserve">การจัดการศึกษาเพื่อเสริมสร้างคุณภาพชีวิตที่เป็นมิตรกับสิ่งแวดล้อม </v>
      </c>
      <c r="F147" s="173" t="s">
        <v>2089</v>
      </c>
      <c r="G147" s="173" t="s">
        <v>28</v>
      </c>
      <c r="H147" s="174">
        <v>2566</v>
      </c>
      <c r="I147" s="173" t="s">
        <v>170</v>
      </c>
      <c r="J147" s="173" t="s">
        <v>776</v>
      </c>
      <c r="K147" s="173" t="s">
        <v>488</v>
      </c>
      <c r="L147" s="173" t="s">
        <v>222</v>
      </c>
      <c r="M147" s="173" t="s">
        <v>2516</v>
      </c>
      <c r="N147" s="173" t="s">
        <v>178</v>
      </c>
      <c r="O147" s="173" t="s">
        <v>2080</v>
      </c>
      <c r="P147" s="173"/>
      <c r="Q147" s="173" t="s">
        <v>1985</v>
      </c>
      <c r="R147" s="173" t="s">
        <v>835</v>
      </c>
    </row>
    <row r="148" spans="1:18" s="35" customFormat="1">
      <c r="A148" s="183" t="s">
        <v>1625</v>
      </c>
      <c r="B148" s="183" t="s">
        <v>1626</v>
      </c>
      <c r="C148" s="174" t="s">
        <v>2510</v>
      </c>
      <c r="D148" s="173" t="s">
        <v>1416</v>
      </c>
      <c r="E148" s="131" t="str">
        <f t="shared" si="4"/>
        <v>โครงการรักษ์พงไพร</v>
      </c>
      <c r="F148" s="173" t="s">
        <v>1120</v>
      </c>
      <c r="G148" s="173" t="s">
        <v>28</v>
      </c>
      <c r="H148" s="174">
        <v>2566</v>
      </c>
      <c r="I148" s="173" t="s">
        <v>170</v>
      </c>
      <c r="J148" s="173" t="s">
        <v>776</v>
      </c>
      <c r="K148" s="173" t="s">
        <v>221</v>
      </c>
      <c r="L148" s="173" t="s">
        <v>222</v>
      </c>
      <c r="M148" s="173" t="s">
        <v>2516</v>
      </c>
      <c r="N148" s="173" t="s">
        <v>178</v>
      </c>
      <c r="O148" s="173" t="s">
        <v>2080</v>
      </c>
      <c r="P148" s="173"/>
      <c r="Q148" s="173" t="s">
        <v>1987</v>
      </c>
      <c r="R148" s="173" t="s">
        <v>835</v>
      </c>
    </row>
    <row r="149" spans="1:18" s="35" customFormat="1">
      <c r="A149" s="183" t="s">
        <v>1625</v>
      </c>
      <c r="B149" s="183" t="s">
        <v>1626</v>
      </c>
      <c r="C149" s="174" t="s">
        <v>2510</v>
      </c>
      <c r="D149" s="173" t="s">
        <v>1450</v>
      </c>
      <c r="E149" s="131" t="str">
        <f t="shared" si="4"/>
        <v>ขับเคลื่อนการสร้างองค์ความรู้ทางทะเลและมหาสมุทรและผลประโยชน์ของชาติทางทะเลไปสู่การเรียนการสอนในสถานศึกษาในพื้นที่นำร่องจังหวัดชลบุรี</v>
      </c>
      <c r="F149" s="173" t="s">
        <v>1451</v>
      </c>
      <c r="G149" s="173" t="s">
        <v>28</v>
      </c>
      <c r="H149" s="174">
        <v>2566</v>
      </c>
      <c r="I149" s="173" t="s">
        <v>170</v>
      </c>
      <c r="J149" s="173" t="s">
        <v>776</v>
      </c>
      <c r="K149" s="173" t="s">
        <v>1452</v>
      </c>
      <c r="L149" s="173" t="s">
        <v>269</v>
      </c>
      <c r="M149" s="173" t="s">
        <v>2515</v>
      </c>
      <c r="N149" s="173" t="s">
        <v>178</v>
      </c>
      <c r="O149" s="173" t="s">
        <v>2080</v>
      </c>
      <c r="P149" s="173"/>
      <c r="Q149" s="173" t="s">
        <v>2016</v>
      </c>
      <c r="R149" s="173" t="s">
        <v>835</v>
      </c>
    </row>
    <row r="150" spans="1:18" s="35" customFormat="1">
      <c r="A150" s="183" t="s">
        <v>1625</v>
      </c>
      <c r="B150" s="183" t="s">
        <v>1626</v>
      </c>
      <c r="C150" s="174" t="s">
        <v>2510</v>
      </c>
      <c r="D150" s="173" t="s">
        <v>1491</v>
      </c>
      <c r="E150" s="131" t="str">
        <f t="shared" si="4"/>
        <v>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</v>
      </c>
      <c r="F150" s="173" t="s">
        <v>1492</v>
      </c>
      <c r="G150" s="173" t="s">
        <v>28</v>
      </c>
      <c r="H150" s="174">
        <v>2566</v>
      </c>
      <c r="I150" s="173" t="s">
        <v>1462</v>
      </c>
      <c r="J150" s="173" t="s">
        <v>776</v>
      </c>
      <c r="K150" s="173" t="s">
        <v>758</v>
      </c>
      <c r="L150" s="173" t="s">
        <v>222</v>
      </c>
      <c r="M150" s="173" t="s">
        <v>2516</v>
      </c>
      <c r="N150" s="173" t="s">
        <v>178</v>
      </c>
      <c r="O150" s="173" t="s">
        <v>2080</v>
      </c>
      <c r="P150" s="173"/>
      <c r="Q150" s="173" t="s">
        <v>2050</v>
      </c>
      <c r="R150" s="173" t="s">
        <v>835</v>
      </c>
    </row>
    <row r="151" spans="1:18" s="35" customFormat="1">
      <c r="A151" s="183" t="s">
        <v>1625</v>
      </c>
      <c r="B151" s="183" t="s">
        <v>1626</v>
      </c>
      <c r="C151" s="174" t="s">
        <v>2510</v>
      </c>
      <c r="D151" s="173" t="s">
        <v>1385</v>
      </c>
      <c r="E151" s="131" t="str">
        <f t="shared" si="4"/>
        <v>การสร้างความร่วมมือของเครือข่ายภาคประชาชนด้านทรัพยากรธรรมชาติและสิ่งแวดล้อม</v>
      </c>
      <c r="F151" s="173" t="s">
        <v>908</v>
      </c>
      <c r="G151" s="173" t="s">
        <v>28</v>
      </c>
      <c r="H151" s="174">
        <v>2566</v>
      </c>
      <c r="I151" s="173" t="s">
        <v>170</v>
      </c>
      <c r="J151" s="173" t="s">
        <v>776</v>
      </c>
      <c r="K151" s="173" t="s">
        <v>699</v>
      </c>
      <c r="L151" s="173" t="s">
        <v>84</v>
      </c>
      <c r="M151" s="173" t="s">
        <v>2526</v>
      </c>
      <c r="N151" s="173" t="s">
        <v>37</v>
      </c>
      <c r="O151" s="173" t="s">
        <v>2080</v>
      </c>
      <c r="P151" s="173"/>
      <c r="Q151" s="173" t="s">
        <v>1952</v>
      </c>
      <c r="R151" s="173" t="s">
        <v>835</v>
      </c>
    </row>
    <row r="152" spans="1:18" s="35" customFormat="1">
      <c r="A152" s="183" t="s">
        <v>1625</v>
      </c>
      <c r="B152" s="183" t="s">
        <v>1626</v>
      </c>
      <c r="C152" s="174" t="s">
        <v>2510</v>
      </c>
      <c r="D152" s="173" t="s">
        <v>1507</v>
      </c>
      <c r="E152" s="131" t="str">
        <f t="shared" si="4"/>
        <v>สนับสนุน และขับเคลื่อนการดำเนินงานสวนพฤกษศาสตร์โรงเรียน ประจำปี 2566</v>
      </c>
      <c r="F152" s="173" t="s">
        <v>1508</v>
      </c>
      <c r="G152" s="173" t="s">
        <v>28</v>
      </c>
      <c r="H152" s="174">
        <v>2566</v>
      </c>
      <c r="I152" s="173" t="s">
        <v>1509</v>
      </c>
      <c r="J152" s="173" t="s">
        <v>776</v>
      </c>
      <c r="K152" s="173" t="s">
        <v>1510</v>
      </c>
      <c r="L152" s="173" t="s">
        <v>269</v>
      </c>
      <c r="M152" s="173" t="s">
        <v>2515</v>
      </c>
      <c r="N152" s="173" t="s">
        <v>178</v>
      </c>
      <c r="O152" s="173" t="s">
        <v>2080</v>
      </c>
      <c r="P152" s="173"/>
      <c r="Q152" s="173" t="s">
        <v>2067</v>
      </c>
      <c r="R152" s="173" t="s">
        <v>835</v>
      </c>
    </row>
    <row r="153" spans="1:18" s="35" customFormat="1">
      <c r="A153" s="183" t="s">
        <v>1625</v>
      </c>
      <c r="B153" s="183" t="s">
        <v>1626</v>
      </c>
      <c r="C153" s="174" t="s">
        <v>2510</v>
      </c>
      <c r="D153" s="173" t="s">
        <v>1418</v>
      </c>
      <c r="E153" s="131" t="str">
        <f t="shared" si="4"/>
        <v>ขับเคลื่อนการนำหนังสือ เรื่องทะเลและมหาสมุทรและผลประโยชน์ของชาติทางทะเลไปสู่การจัดการเรียนการสอนในสถานศึกษาของจังหวัดพังงา ประจำปีงบประมาณ พ.ศ. 2566</v>
      </c>
      <c r="F153" s="173" t="s">
        <v>1419</v>
      </c>
      <c r="G153" s="173" t="s">
        <v>28</v>
      </c>
      <c r="H153" s="174">
        <v>2566</v>
      </c>
      <c r="I153" s="173" t="s">
        <v>1420</v>
      </c>
      <c r="J153" s="173" t="s">
        <v>776</v>
      </c>
      <c r="K153" s="173" t="s">
        <v>1421</v>
      </c>
      <c r="L153" s="173" t="s">
        <v>269</v>
      </c>
      <c r="M153" s="173" t="s">
        <v>2515</v>
      </c>
      <c r="N153" s="173" t="s">
        <v>178</v>
      </c>
      <c r="O153" s="173" t="s">
        <v>2080</v>
      </c>
      <c r="P153" s="173"/>
      <c r="Q153" s="173" t="s">
        <v>1990</v>
      </c>
      <c r="R153" s="173" t="s">
        <v>835</v>
      </c>
    </row>
    <row r="154" spans="1:18" s="35" customFormat="1">
      <c r="A154" s="183" t="s">
        <v>1625</v>
      </c>
      <c r="B154" s="183" t="s">
        <v>1626</v>
      </c>
      <c r="C154" s="174" t="s">
        <v>2510</v>
      </c>
      <c r="D154" s="173" t="s">
        <v>1387</v>
      </c>
      <c r="E154" s="131" t="str">
        <f t="shared" si="4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 2566 อบรมราษฎร/เยาวชนเพื่อการอนุรักษ์และฟื้นฟูทรัพยากรป่าไม้</v>
      </c>
      <c r="F154" s="173" t="s">
        <v>1388</v>
      </c>
      <c r="G154" s="173" t="s">
        <v>28</v>
      </c>
      <c r="H154" s="174">
        <v>2566</v>
      </c>
      <c r="I154" s="173" t="s">
        <v>1128</v>
      </c>
      <c r="J154" s="173" t="s">
        <v>1389</v>
      </c>
      <c r="K154" s="173" t="s">
        <v>745</v>
      </c>
      <c r="L154" s="173" t="s">
        <v>244</v>
      </c>
      <c r="M154" s="173" t="s">
        <v>2518</v>
      </c>
      <c r="N154" s="173" t="s">
        <v>37</v>
      </c>
      <c r="O154" s="173" t="s">
        <v>2080</v>
      </c>
      <c r="P154" s="173"/>
      <c r="Q154" s="173" t="s">
        <v>1956</v>
      </c>
      <c r="R154" s="173" t="s">
        <v>835</v>
      </c>
    </row>
    <row r="155" spans="1:18" s="35" customFormat="1">
      <c r="A155" s="183" t="s">
        <v>1625</v>
      </c>
      <c r="B155" s="184" t="s">
        <v>1626</v>
      </c>
      <c r="C155" s="174" t="s">
        <v>2510</v>
      </c>
      <c r="D155" s="130" t="s">
        <v>1395</v>
      </c>
      <c r="E155" s="131" t="str">
        <f t="shared" si="4"/>
        <v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2566</v>
      </c>
      <c r="F155" s="130" t="s">
        <v>1396</v>
      </c>
      <c r="G155" s="130" t="s">
        <v>28</v>
      </c>
      <c r="H155" s="132">
        <v>2566</v>
      </c>
      <c r="I155" s="130" t="s">
        <v>170</v>
      </c>
      <c r="J155" s="130" t="s">
        <v>776</v>
      </c>
      <c r="K155" s="130" t="s">
        <v>1393</v>
      </c>
      <c r="L155" s="130" t="s">
        <v>244</v>
      </c>
      <c r="M155" s="173" t="s">
        <v>2518</v>
      </c>
      <c r="N155" s="130" t="s">
        <v>37</v>
      </c>
      <c r="O155" s="130" t="s">
        <v>2080</v>
      </c>
      <c r="P155" s="130"/>
      <c r="Q155" s="130" t="s">
        <v>1962</v>
      </c>
      <c r="R155" s="130" t="s">
        <v>835</v>
      </c>
    </row>
    <row r="156" spans="1:18" s="35" customFormat="1">
      <c r="A156" s="183" t="s">
        <v>1625</v>
      </c>
      <c r="B156" s="184" t="s">
        <v>1626</v>
      </c>
      <c r="C156" s="135" t="s">
        <v>2510</v>
      </c>
      <c r="D156" s="134" t="s">
        <v>1494</v>
      </c>
      <c r="E156" s="131" t="str">
        <f t="shared" si="4"/>
        <v>ค่าย “เยาวชน...รักษ์พงไพร เฉลิมพระเกียรติ 60 พรรษา สมเด็จพระเทพรัตนราชสุดาฯ สยามบรมราชกุมารี”  ประจำปี 2566</v>
      </c>
      <c r="F156" s="134" t="s">
        <v>1495</v>
      </c>
      <c r="G156" s="134" t="s">
        <v>28</v>
      </c>
      <c r="H156" s="135">
        <v>2566</v>
      </c>
      <c r="I156" s="134" t="s">
        <v>1462</v>
      </c>
      <c r="J156" s="134" t="s">
        <v>1314</v>
      </c>
      <c r="K156" s="134" t="s">
        <v>1259</v>
      </c>
      <c r="L156" s="134" t="s">
        <v>222</v>
      </c>
      <c r="M156" s="173" t="s">
        <v>2516</v>
      </c>
      <c r="N156" s="134" t="s">
        <v>178</v>
      </c>
      <c r="O156" s="134" t="s">
        <v>2080</v>
      </c>
      <c r="P156" s="134"/>
      <c r="Q156" s="134" t="s">
        <v>2054</v>
      </c>
      <c r="R156" s="134" t="s">
        <v>835</v>
      </c>
    </row>
    <row r="157" spans="1:18" s="35" customFormat="1">
      <c r="A157" s="183" t="s">
        <v>1625</v>
      </c>
      <c r="B157" s="183" t="s">
        <v>1626</v>
      </c>
      <c r="C157" s="174" t="s">
        <v>2510</v>
      </c>
      <c r="D157" s="173" t="s">
        <v>1606</v>
      </c>
      <c r="E157" s="131" t="str">
        <f t="shared" si="4"/>
        <v>โครงการสร้างจิตสำนึกและความรู้ในการผลิตและบริโภคที่เป็นมิตรกับสิ่งแวดล้อม (สพฐ.)</v>
      </c>
      <c r="F157" s="173" t="s">
        <v>1607</v>
      </c>
      <c r="G157" s="173" t="s">
        <v>28</v>
      </c>
      <c r="H157" s="174">
        <v>2567</v>
      </c>
      <c r="I157" s="173" t="s">
        <v>1512</v>
      </c>
      <c r="J157" s="173" t="s">
        <v>1513</v>
      </c>
      <c r="K157" s="173" t="s">
        <v>221</v>
      </c>
      <c r="L157" s="173" t="s">
        <v>222</v>
      </c>
      <c r="M157" s="173" t="s">
        <v>2516</v>
      </c>
      <c r="N157" s="173" t="s">
        <v>178</v>
      </c>
      <c r="O157" s="173" t="s">
        <v>2092</v>
      </c>
      <c r="P157" s="173"/>
      <c r="Q157" s="173" t="s">
        <v>1856</v>
      </c>
      <c r="R157" s="173" t="s">
        <v>1626</v>
      </c>
    </row>
    <row r="158" spans="1:18" s="35" customFormat="1">
      <c r="A158" s="183" t="s">
        <v>1625</v>
      </c>
      <c r="B158" s="183" t="s">
        <v>1626</v>
      </c>
      <c r="C158" s="174" t="s">
        <v>2510</v>
      </c>
      <c r="D158" s="173" t="s">
        <v>2097</v>
      </c>
      <c r="E158" s="131" t="str">
        <f t="shared" si="4"/>
        <v>โครงการ วันต้นไม้ประจำปีของชาติ พ.ศ.2567</v>
      </c>
      <c r="F158" s="173" t="s">
        <v>2098</v>
      </c>
      <c r="G158" s="173" t="s">
        <v>28</v>
      </c>
      <c r="H158" s="174">
        <v>2567</v>
      </c>
      <c r="I158" s="173" t="s">
        <v>1532</v>
      </c>
      <c r="J158" s="173" t="s">
        <v>1578</v>
      </c>
      <c r="K158" s="173" t="s">
        <v>2099</v>
      </c>
      <c r="L158" s="173" t="s">
        <v>269</v>
      </c>
      <c r="M158" s="173" t="s">
        <v>2515</v>
      </c>
      <c r="N158" s="173" t="s">
        <v>178</v>
      </c>
      <c r="O158" s="173" t="s">
        <v>2092</v>
      </c>
      <c r="P158" s="173"/>
      <c r="Q158" s="173" t="s">
        <v>2100</v>
      </c>
      <c r="R158" s="173" t="s">
        <v>1626</v>
      </c>
    </row>
    <row r="159" spans="1:18" s="35" customFormat="1">
      <c r="A159" s="183" t="s">
        <v>1625</v>
      </c>
      <c r="B159" s="183" t="s">
        <v>1626</v>
      </c>
      <c r="C159" s="174" t="s">
        <v>2510</v>
      </c>
      <c r="D159" s="173" t="s">
        <v>1613</v>
      </c>
      <c r="E159" s="131" t="str">
        <f t="shared" si="4"/>
        <v>โครงการจิตอาสาพัฒนา "ปราจีนบุรีิเมืองสะอาด" ประจำปีงบประมาณ พ.ศ.2567</v>
      </c>
      <c r="F159" s="173" t="s">
        <v>1614</v>
      </c>
      <c r="G159" s="173" t="s">
        <v>28</v>
      </c>
      <c r="H159" s="174">
        <v>2567</v>
      </c>
      <c r="I159" s="173" t="s">
        <v>1237</v>
      </c>
      <c r="J159" s="173" t="s">
        <v>1513</v>
      </c>
      <c r="K159" s="173" t="s">
        <v>1615</v>
      </c>
      <c r="L159" s="173" t="s">
        <v>269</v>
      </c>
      <c r="M159" s="173" t="s">
        <v>2515</v>
      </c>
      <c r="N159" s="173" t="s">
        <v>178</v>
      </c>
      <c r="O159" s="173" t="s">
        <v>2092</v>
      </c>
      <c r="P159" s="173"/>
      <c r="Q159" s="173" t="s">
        <v>1862</v>
      </c>
      <c r="R159" s="173" t="s">
        <v>1626</v>
      </c>
    </row>
    <row r="160" spans="1:18" s="35" customFormat="1">
      <c r="A160" s="183" t="s">
        <v>1625</v>
      </c>
      <c r="B160" s="183" t="s">
        <v>1626</v>
      </c>
      <c r="C160" s="174" t="s">
        <v>2510</v>
      </c>
      <c r="D160" s="173" t="s">
        <v>1609</v>
      </c>
      <c r="E160" s="131" t="str">
        <f t="shared" si="4"/>
        <v>บริหารจัดการขยะตามวัฏจักร</v>
      </c>
      <c r="F160" s="173" t="s">
        <v>1610</v>
      </c>
      <c r="G160" s="173" t="s">
        <v>28</v>
      </c>
      <c r="H160" s="174">
        <v>2567</v>
      </c>
      <c r="I160" s="173" t="s">
        <v>1512</v>
      </c>
      <c r="J160" s="173" t="s">
        <v>1578</v>
      </c>
      <c r="K160" s="173" t="s">
        <v>1611</v>
      </c>
      <c r="L160" s="173" t="s">
        <v>222</v>
      </c>
      <c r="M160" s="173" t="s">
        <v>2516</v>
      </c>
      <c r="N160" s="173" t="s">
        <v>178</v>
      </c>
      <c r="O160" s="173" t="s">
        <v>2092</v>
      </c>
      <c r="P160" s="173"/>
      <c r="Q160" s="173" t="s">
        <v>1859</v>
      </c>
      <c r="R160" s="173" t="s">
        <v>1626</v>
      </c>
    </row>
    <row r="161" spans="1:18" s="35" customFormat="1">
      <c r="A161" s="183" t="s">
        <v>1625</v>
      </c>
      <c r="B161" s="183" t="s">
        <v>1626</v>
      </c>
      <c r="C161" s="174" t="s">
        <v>2510</v>
      </c>
      <c r="D161" s="173" t="s">
        <v>1530</v>
      </c>
      <c r="E161" s="131" t="str">
        <f t="shared" si="4"/>
        <v>ส่งเสริมการจัดการเรียนรู้เพื่อพัฒนาคุณภาพชีวิตที่เป็นมิตรกับสิ่งแวดล้อม</v>
      </c>
      <c r="F161" s="173" t="s">
        <v>1531</v>
      </c>
      <c r="G161" s="173" t="s">
        <v>28</v>
      </c>
      <c r="H161" s="174">
        <v>2567</v>
      </c>
      <c r="I161" s="173" t="s">
        <v>1532</v>
      </c>
      <c r="J161" s="173" t="s">
        <v>1513</v>
      </c>
      <c r="K161" s="173" t="s">
        <v>1533</v>
      </c>
      <c r="L161" s="173" t="s">
        <v>222</v>
      </c>
      <c r="M161" s="173" t="s">
        <v>2516</v>
      </c>
      <c r="N161" s="173" t="s">
        <v>178</v>
      </c>
      <c r="O161" s="173" t="s">
        <v>2092</v>
      </c>
      <c r="P161" s="173"/>
      <c r="Q161" s="173" t="s">
        <v>1762</v>
      </c>
      <c r="R161" s="173" t="s">
        <v>1626</v>
      </c>
    </row>
    <row r="162" spans="1:18" s="35" customFormat="1">
      <c r="A162" s="183" t="s">
        <v>1625</v>
      </c>
      <c r="B162" s="183" t="s">
        <v>1626</v>
      </c>
      <c r="C162" s="174" t="s">
        <v>2510</v>
      </c>
      <c r="D162" s="173" t="s">
        <v>2111</v>
      </c>
      <c r="E162" s="131" t="str">
        <f t="shared" si="4"/>
        <v>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F162" s="173" t="s">
        <v>2112</v>
      </c>
      <c r="G162" s="173" t="s">
        <v>28</v>
      </c>
      <c r="H162" s="174">
        <v>2567</v>
      </c>
      <c r="I162" s="173" t="s">
        <v>1512</v>
      </c>
      <c r="J162" s="173" t="s">
        <v>1513</v>
      </c>
      <c r="K162" s="173" t="s">
        <v>1321</v>
      </c>
      <c r="L162" s="173" t="s">
        <v>244</v>
      </c>
      <c r="M162" s="173" t="s">
        <v>2518</v>
      </c>
      <c r="N162" s="173" t="s">
        <v>37</v>
      </c>
      <c r="O162" s="173" t="s">
        <v>2092</v>
      </c>
      <c r="P162" s="173"/>
      <c r="Q162" s="173" t="s">
        <v>2113</v>
      </c>
      <c r="R162" s="173" t="s">
        <v>1626</v>
      </c>
    </row>
    <row r="163" spans="1:18" s="35" customFormat="1">
      <c r="A163" s="183" t="s">
        <v>1625</v>
      </c>
      <c r="B163" s="183" t="s">
        <v>1626</v>
      </c>
      <c r="C163" s="174" t="s">
        <v>2510</v>
      </c>
      <c r="D163" s="173" t="s">
        <v>2121</v>
      </c>
      <c r="E163" s="131" t="str">
        <f t="shared" si="4"/>
        <v>โครงการส่งเสริมการมีส่วนร่วมในการบริหารจัดการทรัพยากรธรรมชาติและสิ่งแวดล้อมให้สมดุล(กิจกรรมเครือข่ายพิทักษ์สิ่งแวดล้อม จังหวัดระยอง ภายใต้แนวคิด ชีวิตวิถีใหม่ ใส่ใจสิ่งแวดล้อม)</v>
      </c>
      <c r="F163" s="173" t="s">
        <v>2122</v>
      </c>
      <c r="G163" s="173" t="s">
        <v>28</v>
      </c>
      <c r="H163" s="174">
        <v>2567</v>
      </c>
      <c r="I163" s="173" t="s">
        <v>1532</v>
      </c>
      <c r="J163" s="173" t="s">
        <v>1513</v>
      </c>
      <c r="K163" s="173" t="s">
        <v>317</v>
      </c>
      <c r="L163" s="173" t="s">
        <v>244</v>
      </c>
      <c r="M163" s="173" t="s">
        <v>2518</v>
      </c>
      <c r="N163" s="173" t="s">
        <v>37</v>
      </c>
      <c r="O163" s="173" t="s">
        <v>2092</v>
      </c>
      <c r="P163" s="173"/>
      <c r="Q163" s="173" t="s">
        <v>2123</v>
      </c>
      <c r="R163" s="173" t="s">
        <v>1626</v>
      </c>
    </row>
    <row r="164" spans="1:18" s="35" customFormat="1">
      <c r="A164" s="183" t="s">
        <v>1625</v>
      </c>
      <c r="B164" s="183" t="s">
        <v>1626</v>
      </c>
      <c r="C164" s="174" t="s">
        <v>2510</v>
      </c>
      <c r="D164" s="173" t="s">
        <v>2127</v>
      </c>
      <c r="E164" s="131" t="str">
        <f t="shared" si="4"/>
        <v xml:space="preserve">โครงการสร้างจิตสำนึกในการอนุรักษ์สิ่งแวดล้อม และส่งเสริมกิจกรรมทางเศรษฐกิจที่มีความรับผิดชอบต่อสังคมและเป็นมิตรต่อสิ่งแวดล้อม (กิจกรรมเพิ่มศักยภาพและพัฒนาความสามารถชุมชนในการดูแลสิ่งแวดล้อมในจังหวัดระยอง)  </v>
      </c>
      <c r="F164" s="173" t="s">
        <v>2128</v>
      </c>
      <c r="G164" s="173" t="s">
        <v>28</v>
      </c>
      <c r="H164" s="174">
        <v>2567</v>
      </c>
      <c r="I164" s="173" t="s">
        <v>1512</v>
      </c>
      <c r="J164" s="173" t="s">
        <v>1513</v>
      </c>
      <c r="K164" s="173" t="s">
        <v>317</v>
      </c>
      <c r="L164" s="173" t="s">
        <v>244</v>
      </c>
      <c r="M164" s="173" t="s">
        <v>2518</v>
      </c>
      <c r="N164" s="173" t="s">
        <v>37</v>
      </c>
      <c r="O164" s="173" t="s">
        <v>2092</v>
      </c>
      <c r="P164" s="173"/>
      <c r="Q164" s="173" t="s">
        <v>2129</v>
      </c>
      <c r="R164" s="173" t="s">
        <v>1626</v>
      </c>
    </row>
    <row r="165" spans="1:18" s="35" customFormat="1">
      <c r="A165" s="183" t="s">
        <v>1625</v>
      </c>
      <c r="B165" s="183" t="s">
        <v>1626</v>
      </c>
      <c r="C165" s="174" t="s">
        <v>2510</v>
      </c>
      <c r="D165" s="173" t="s">
        <v>1591</v>
      </c>
      <c r="E165" s="131" t="str">
        <f t="shared" si="4"/>
        <v xml:space="preserve"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</v>
      </c>
      <c r="F165" s="173" t="s">
        <v>2130</v>
      </c>
      <c r="G165" s="173" t="s">
        <v>28</v>
      </c>
      <c r="H165" s="174">
        <v>2567</v>
      </c>
      <c r="I165" s="173" t="s">
        <v>1512</v>
      </c>
      <c r="J165" s="173" t="s">
        <v>1513</v>
      </c>
      <c r="K165" s="173" t="s">
        <v>317</v>
      </c>
      <c r="L165" s="173" t="s">
        <v>244</v>
      </c>
      <c r="M165" s="173" t="s">
        <v>2518</v>
      </c>
      <c r="N165" s="173" t="s">
        <v>37</v>
      </c>
      <c r="O165" s="173" t="s">
        <v>2092</v>
      </c>
      <c r="P165" s="173"/>
      <c r="Q165" s="173" t="s">
        <v>1843</v>
      </c>
      <c r="R165" s="173" t="s">
        <v>1626</v>
      </c>
    </row>
    <row r="166" spans="1:18" s="35" customFormat="1">
      <c r="A166" s="183" t="s">
        <v>1625</v>
      </c>
      <c r="B166" s="183" t="s">
        <v>1626</v>
      </c>
      <c r="C166" s="174" t="s">
        <v>2510</v>
      </c>
      <c r="D166" s="173" t="s">
        <v>2131</v>
      </c>
      <c r="E166" s="131" t="str">
        <f t="shared" si="4"/>
        <v>โครงการซ่อมแซมเขื่อนป้องกันตลิ่งคลองตันหยง หมู่ที่ 1 ต.บูกิต อ.เจาะไอร้อง จ.นราธิวาส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ปีงบประมาณ พ.ศ. 2567</v>
      </c>
      <c r="F166" s="173" t="s">
        <v>2132</v>
      </c>
      <c r="G166" s="173" t="s">
        <v>28</v>
      </c>
      <c r="H166" s="174">
        <v>2567</v>
      </c>
      <c r="I166" s="173" t="s">
        <v>1512</v>
      </c>
      <c r="J166" s="173" t="s">
        <v>1513</v>
      </c>
      <c r="K166" s="173" t="s">
        <v>671</v>
      </c>
      <c r="L166" s="173" t="s">
        <v>244</v>
      </c>
      <c r="M166" s="173" t="s">
        <v>2518</v>
      </c>
      <c r="N166" s="173" t="s">
        <v>37</v>
      </c>
      <c r="O166" s="173" t="s">
        <v>2092</v>
      </c>
      <c r="P166" s="173"/>
      <c r="Q166" s="173" t="s">
        <v>2133</v>
      </c>
      <c r="R166" s="173" t="s">
        <v>1626</v>
      </c>
    </row>
    <row r="167" spans="1:18" s="35" customFormat="1">
      <c r="A167" s="183" t="s">
        <v>1625</v>
      </c>
      <c r="B167" s="183" t="s">
        <v>1626</v>
      </c>
      <c r="C167" s="174" t="s">
        <v>2510</v>
      </c>
      <c r="D167" s="173" t="s">
        <v>1601</v>
      </c>
      <c r="E167" s="131" t="str">
        <f t="shared" si="4"/>
        <v>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ควบคุมงานค่าก่อสร้างอาคารพิพิธภัณฑ์ ระยะที่ 2</v>
      </c>
      <c r="F167" s="173" t="s">
        <v>2151</v>
      </c>
      <c r="G167" s="173" t="s">
        <v>28</v>
      </c>
      <c r="H167" s="174">
        <v>2567</v>
      </c>
      <c r="I167" s="173" t="s">
        <v>1512</v>
      </c>
      <c r="J167" s="173" t="s">
        <v>1513</v>
      </c>
      <c r="K167" s="173" t="s">
        <v>1582</v>
      </c>
      <c r="L167" s="173" t="s">
        <v>244</v>
      </c>
      <c r="M167" s="173" t="s">
        <v>2518</v>
      </c>
      <c r="N167" s="173" t="s">
        <v>37</v>
      </c>
      <c r="O167" s="173" t="s">
        <v>2092</v>
      </c>
      <c r="P167" s="173"/>
      <c r="Q167" s="173" t="s">
        <v>1851</v>
      </c>
      <c r="R167" s="173" t="s">
        <v>1626</v>
      </c>
    </row>
    <row r="168" spans="1:18" s="35" customFormat="1">
      <c r="A168" s="183" t="s">
        <v>1625</v>
      </c>
      <c r="B168" s="183" t="s">
        <v>1626</v>
      </c>
      <c r="C168" s="174" t="s">
        <v>2510</v>
      </c>
      <c r="D168" s="173" t="s">
        <v>1599</v>
      </c>
      <c r="E168" s="131" t="str">
        <f t="shared" si="4"/>
        <v>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ควบคุมงานค่าก่อสร้างอาคารพิพิธภัณฑ์ ระยะที่ 1</v>
      </c>
      <c r="F168" s="173" t="s">
        <v>2152</v>
      </c>
      <c r="G168" s="173" t="s">
        <v>28</v>
      </c>
      <c r="H168" s="174">
        <v>2567</v>
      </c>
      <c r="I168" s="173" t="s">
        <v>1512</v>
      </c>
      <c r="J168" s="173" t="s">
        <v>1513</v>
      </c>
      <c r="K168" s="173" t="s">
        <v>1582</v>
      </c>
      <c r="L168" s="173" t="s">
        <v>244</v>
      </c>
      <c r="M168" s="173" t="s">
        <v>2518</v>
      </c>
      <c r="N168" s="173" t="s">
        <v>37</v>
      </c>
      <c r="O168" s="173" t="s">
        <v>2092</v>
      </c>
      <c r="P168" s="173"/>
      <c r="Q168" s="173" t="s">
        <v>1849</v>
      </c>
      <c r="R168" s="173" t="s">
        <v>1626</v>
      </c>
    </row>
    <row r="169" spans="1:18" s="35" customFormat="1">
      <c r="A169" s="183" t="s">
        <v>1625</v>
      </c>
      <c r="B169" s="183" t="s">
        <v>1626</v>
      </c>
      <c r="C169" s="174" t="s">
        <v>2510</v>
      </c>
      <c r="D169" s="173" t="s">
        <v>1597</v>
      </c>
      <c r="E169" s="131" t="str">
        <f t="shared" si="4"/>
        <v>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ก่อสร้างอาคารพิพิธภัณฑ์ ระยะที่ 2</v>
      </c>
      <c r="F169" s="173" t="s">
        <v>2153</v>
      </c>
      <c r="G169" s="173" t="s">
        <v>28</v>
      </c>
      <c r="H169" s="174">
        <v>2567</v>
      </c>
      <c r="I169" s="173" t="s">
        <v>1512</v>
      </c>
      <c r="J169" s="173" t="s">
        <v>1513</v>
      </c>
      <c r="K169" s="173" t="s">
        <v>1582</v>
      </c>
      <c r="L169" s="173" t="s">
        <v>244</v>
      </c>
      <c r="M169" s="173" t="s">
        <v>2518</v>
      </c>
      <c r="N169" s="173" t="s">
        <v>37</v>
      </c>
      <c r="O169" s="173" t="s">
        <v>2092</v>
      </c>
      <c r="P169" s="173"/>
      <c r="Q169" s="173" t="s">
        <v>1848</v>
      </c>
      <c r="R169" s="173" t="s">
        <v>1626</v>
      </c>
    </row>
    <row r="170" spans="1:18" s="35" customFormat="1">
      <c r="A170" s="183" t="s">
        <v>1625</v>
      </c>
      <c r="B170" s="183" t="s">
        <v>1626</v>
      </c>
      <c r="C170" s="174" t="s">
        <v>2510</v>
      </c>
      <c r="D170" s="173" t="s">
        <v>1594</v>
      </c>
      <c r="E170" s="131" t="str">
        <f t="shared" si="4"/>
        <v xml:space="preserve"> 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ก่อสร้างอาคารพิพิธภัณฑ์ ระยะที่ 1</v>
      </c>
      <c r="F170" s="173" t="s">
        <v>2154</v>
      </c>
      <c r="G170" s="173" t="s">
        <v>28</v>
      </c>
      <c r="H170" s="174">
        <v>2567</v>
      </c>
      <c r="I170" s="173" t="s">
        <v>1512</v>
      </c>
      <c r="J170" s="173" t="s">
        <v>1513</v>
      </c>
      <c r="K170" s="173" t="s">
        <v>1582</v>
      </c>
      <c r="L170" s="173" t="s">
        <v>244</v>
      </c>
      <c r="M170" s="173" t="s">
        <v>2518</v>
      </c>
      <c r="N170" s="173" t="s">
        <v>37</v>
      </c>
      <c r="O170" s="173" t="s">
        <v>2092</v>
      </c>
      <c r="P170" s="173"/>
      <c r="Q170" s="173" t="s">
        <v>1846</v>
      </c>
      <c r="R170" s="173" t="s">
        <v>1626</v>
      </c>
    </row>
    <row r="171" spans="1:18" s="35" customFormat="1">
      <c r="A171" s="183" t="s">
        <v>1625</v>
      </c>
      <c r="B171" s="183" t="s">
        <v>1626</v>
      </c>
      <c r="C171" s="174" t="s">
        <v>2510</v>
      </c>
      <c r="D171" s="173" t="s">
        <v>2166</v>
      </c>
      <c r="E171" s="131" t="str">
        <f t="shared" ref="E171:E185" si="5">HYPERLINK(Q171,F171)</f>
        <v>สร้างจิตสำนึกและความรู้ในการผลิตและบริโภคที่เป็นมิตรกับสิ่งแวดล้อม (สพฐ.)</v>
      </c>
      <c r="F171" s="173" t="s">
        <v>2167</v>
      </c>
      <c r="G171" s="173" t="s">
        <v>28</v>
      </c>
      <c r="H171" s="174">
        <v>2568</v>
      </c>
      <c r="I171" s="173" t="s">
        <v>2157</v>
      </c>
      <c r="J171" s="173" t="s">
        <v>2158</v>
      </c>
      <c r="K171" s="173" t="s">
        <v>221</v>
      </c>
      <c r="L171" s="173" t="s">
        <v>222</v>
      </c>
      <c r="M171" s="173" t="s">
        <v>2516</v>
      </c>
      <c r="N171" s="173" t="s">
        <v>178</v>
      </c>
      <c r="O171" s="173" t="s">
        <v>2159</v>
      </c>
      <c r="P171" s="173"/>
      <c r="Q171" s="173" t="s">
        <v>2168</v>
      </c>
      <c r="R171" s="173" t="s">
        <v>1626</v>
      </c>
    </row>
    <row r="172" spans="1:18" s="35" customFormat="1">
      <c r="A172" s="183" t="s">
        <v>1625</v>
      </c>
      <c r="B172" s="183" t="s">
        <v>1626</v>
      </c>
      <c r="C172" s="174" t="s">
        <v>2510</v>
      </c>
      <c r="D172" s="173" t="s">
        <v>2173</v>
      </c>
      <c r="E172" s="131" t="str">
        <f t="shared" si="5"/>
        <v xml:space="preserve">โครงการค่ายเยาวชนเสริมสร้างคุณภาพชีวิตเป็นมิตรกับสิ่งแวดล้อม </v>
      </c>
      <c r="F172" s="173" t="s">
        <v>2174</v>
      </c>
      <c r="G172" s="173" t="s">
        <v>122</v>
      </c>
      <c r="H172" s="174">
        <v>2568</v>
      </c>
      <c r="I172" s="173" t="s">
        <v>2157</v>
      </c>
      <c r="J172" s="173" t="s">
        <v>2158</v>
      </c>
      <c r="K172" s="173" t="s">
        <v>1562</v>
      </c>
      <c r="L172" s="173" t="s">
        <v>269</v>
      </c>
      <c r="M172" s="173" t="s">
        <v>2515</v>
      </c>
      <c r="N172" s="173" t="s">
        <v>178</v>
      </c>
      <c r="O172" s="173" t="s">
        <v>2159</v>
      </c>
      <c r="P172" s="173"/>
      <c r="Q172" s="173" t="s">
        <v>2175</v>
      </c>
      <c r="R172" s="173" t="s">
        <v>1626</v>
      </c>
    </row>
    <row r="173" spans="1:18" s="35" customFormat="1">
      <c r="A173" s="183" t="s">
        <v>1625</v>
      </c>
      <c r="B173" s="183" t="s">
        <v>1626</v>
      </c>
      <c r="C173" s="174" t="s">
        <v>2510</v>
      </c>
      <c r="D173" s="173" t="s">
        <v>2194</v>
      </c>
      <c r="E173" s="131" t="str">
        <f t="shared" si="5"/>
        <v>ส่งเสริม สนับสนุน และสร้างจิตสำนึกด้านสิ่งแวดล้อมศึกษาและขยะเพื่อการพัฒนาที่ยั่งยืน ปีงบประมาณ พ.ศ. 2568</v>
      </c>
      <c r="F173" s="173" t="s">
        <v>2195</v>
      </c>
      <c r="G173" s="173" t="s">
        <v>28</v>
      </c>
      <c r="H173" s="174">
        <v>2568</v>
      </c>
      <c r="I173" s="173" t="s">
        <v>2196</v>
      </c>
      <c r="J173" s="173" t="s">
        <v>2158</v>
      </c>
      <c r="K173" s="173" t="s">
        <v>573</v>
      </c>
      <c r="L173" s="173" t="s">
        <v>222</v>
      </c>
      <c r="M173" s="173" t="s">
        <v>2516</v>
      </c>
      <c r="N173" s="173" t="s">
        <v>178</v>
      </c>
      <c r="O173" s="173" t="s">
        <v>2159</v>
      </c>
      <c r="P173" s="173"/>
      <c r="Q173" s="173" t="s">
        <v>2197</v>
      </c>
      <c r="R173" s="173" t="s">
        <v>1626</v>
      </c>
    </row>
    <row r="174" spans="1:18" s="35" customFormat="1">
      <c r="A174" s="183" t="s">
        <v>1625</v>
      </c>
      <c r="B174" s="183" t="s">
        <v>1626</v>
      </c>
      <c r="C174" s="174" t="s">
        <v>2510</v>
      </c>
      <c r="D174" s="173" t="s">
        <v>2198</v>
      </c>
      <c r="E174" s="131" t="str">
        <f t="shared" si="5"/>
        <v>ต้นแบบโรงเรียนปลอดขยะ (Zero Waste School) เพื่อเสริมสร้างความเป็นมิตรกับสิ่งแวดล้อม</v>
      </c>
      <c r="F174" s="173" t="s">
        <v>2199</v>
      </c>
      <c r="G174" s="173" t="s">
        <v>28</v>
      </c>
      <c r="H174" s="174">
        <v>2568</v>
      </c>
      <c r="I174" s="173" t="s">
        <v>2196</v>
      </c>
      <c r="J174" s="173" t="s">
        <v>2200</v>
      </c>
      <c r="K174" s="173" t="s">
        <v>497</v>
      </c>
      <c r="L174" s="173" t="s">
        <v>222</v>
      </c>
      <c r="M174" s="173" t="s">
        <v>2516</v>
      </c>
      <c r="N174" s="173" t="s">
        <v>178</v>
      </c>
      <c r="O174" s="173" t="s">
        <v>2159</v>
      </c>
      <c r="P174" s="173"/>
      <c r="Q174" s="173" t="s">
        <v>2201</v>
      </c>
      <c r="R174" s="173" t="s">
        <v>1626</v>
      </c>
    </row>
    <row r="175" spans="1:18" s="35" customFormat="1">
      <c r="A175" s="183" t="s">
        <v>1625</v>
      </c>
      <c r="B175" s="183" t="s">
        <v>1626</v>
      </c>
      <c r="C175" s="174" t="s">
        <v>2510</v>
      </c>
      <c r="D175" s="173" t="s">
        <v>2202</v>
      </c>
      <c r="E175" s="131" t="str">
        <f t="shared" si="5"/>
        <v>เสริมสร้างคุณภาพชีวิตที่เป็นมิตรกับสิ่งแวดล้อม</v>
      </c>
      <c r="F175" s="173" t="s">
        <v>2203</v>
      </c>
      <c r="G175" s="173" t="s">
        <v>28</v>
      </c>
      <c r="H175" s="174">
        <v>2568</v>
      </c>
      <c r="I175" s="173" t="s">
        <v>2196</v>
      </c>
      <c r="J175" s="173" t="s">
        <v>2158</v>
      </c>
      <c r="K175" s="173" t="s">
        <v>2204</v>
      </c>
      <c r="L175" s="173" t="s">
        <v>222</v>
      </c>
      <c r="M175" s="173" t="s">
        <v>2516</v>
      </c>
      <c r="N175" s="173" t="s">
        <v>178</v>
      </c>
      <c r="O175" s="173" t="s">
        <v>2159</v>
      </c>
      <c r="P175" s="173"/>
      <c r="Q175" s="173" t="s">
        <v>2205</v>
      </c>
      <c r="R175" s="173" t="s">
        <v>1626</v>
      </c>
    </row>
    <row r="176" spans="1:18" s="35" customFormat="1">
      <c r="A176" s="183" t="s">
        <v>1625</v>
      </c>
      <c r="B176" s="183" t="s">
        <v>1626</v>
      </c>
      <c r="C176" s="174" t="s">
        <v>2510</v>
      </c>
      <c r="D176" s="173" t="s">
        <v>2206</v>
      </c>
      <c r="E176" s="131" t="str">
        <f t="shared" si="5"/>
        <v>โครงการ สร้างความตระหนักรู้เพื่อการปรับเปลี่ยนพฤติกรรมด้านสิ่งแวดล้อมอย่างยั่งยืน</v>
      </c>
      <c r="F176" s="173" t="s">
        <v>1650</v>
      </c>
      <c r="G176" s="173" t="s">
        <v>28</v>
      </c>
      <c r="H176" s="174">
        <v>2568</v>
      </c>
      <c r="I176" s="173" t="s">
        <v>2157</v>
      </c>
      <c r="J176" s="173" t="s">
        <v>2158</v>
      </c>
      <c r="K176" s="173" t="s">
        <v>2208</v>
      </c>
      <c r="L176" s="173" t="s">
        <v>2207</v>
      </c>
      <c r="M176" s="173" t="s">
        <v>2540</v>
      </c>
      <c r="N176" s="173" t="s">
        <v>178</v>
      </c>
      <c r="O176" s="173" t="s">
        <v>2209</v>
      </c>
      <c r="P176" s="173"/>
      <c r="Q176" s="173" t="s">
        <v>2210</v>
      </c>
      <c r="R176" s="173" t="s">
        <v>1626</v>
      </c>
    </row>
    <row r="177" spans="1:18" s="35" customFormat="1">
      <c r="A177" s="183" t="s">
        <v>1625</v>
      </c>
      <c r="B177" s="183" t="s">
        <v>1626</v>
      </c>
      <c r="C177" s="174" t="s">
        <v>2510</v>
      </c>
      <c r="D177" s="173" t="s">
        <v>2211</v>
      </c>
      <c r="E177" s="131" t="str">
        <f t="shared" si="5"/>
        <v>งบดำเนิินงาน</v>
      </c>
      <c r="F177" s="173" t="s">
        <v>2212</v>
      </c>
      <c r="G177" s="173" t="s">
        <v>28</v>
      </c>
      <c r="H177" s="174">
        <v>2568</v>
      </c>
      <c r="I177" s="173" t="s">
        <v>2157</v>
      </c>
      <c r="J177" s="173" t="s">
        <v>2158</v>
      </c>
      <c r="K177" s="173" t="s">
        <v>1321</v>
      </c>
      <c r="L177" s="173" t="s">
        <v>244</v>
      </c>
      <c r="M177" s="173" t="s">
        <v>2518</v>
      </c>
      <c r="N177" s="173" t="s">
        <v>37</v>
      </c>
      <c r="O177" s="173" t="s">
        <v>2159</v>
      </c>
      <c r="P177" s="173"/>
      <c r="Q177" s="173" t="s">
        <v>2213</v>
      </c>
      <c r="R177" s="173" t="s">
        <v>1626</v>
      </c>
    </row>
    <row r="178" spans="1:18" s="35" customFormat="1">
      <c r="A178" s="183" t="s">
        <v>1625</v>
      </c>
      <c r="B178" s="183" t="s">
        <v>1626</v>
      </c>
      <c r="C178" s="174" t="s">
        <v>2510</v>
      </c>
      <c r="D178" s="173" t="s">
        <v>2235</v>
      </c>
      <c r="E178" s="131" t="str">
        <f t="shared" si="5"/>
        <v>โครงการส่งเสริมการผลิต การบริการ และการบริโภคที่เป็นมิตรกับสิ่งแวดล้อม มุ่งสู่สังคมคาร์บอนต่ำ</v>
      </c>
      <c r="F178" s="173" t="s">
        <v>2236</v>
      </c>
      <c r="G178" s="173" t="s">
        <v>28</v>
      </c>
      <c r="H178" s="174">
        <v>2568</v>
      </c>
      <c r="I178" s="173" t="s">
        <v>2157</v>
      </c>
      <c r="J178" s="173" t="s">
        <v>2158</v>
      </c>
      <c r="K178" s="173" t="s">
        <v>1540</v>
      </c>
      <c r="L178" s="173" t="s">
        <v>1537</v>
      </c>
      <c r="M178" s="173" t="s">
        <v>2526</v>
      </c>
      <c r="N178" s="173" t="s">
        <v>37</v>
      </c>
      <c r="O178" s="173" t="s">
        <v>2159</v>
      </c>
      <c r="P178" s="173"/>
      <c r="Q178" s="173" t="s">
        <v>2237</v>
      </c>
      <c r="R178" s="173" t="s">
        <v>1626</v>
      </c>
    </row>
    <row r="179" spans="1:18" s="35" customFormat="1">
      <c r="A179" s="183" t="s">
        <v>1625</v>
      </c>
      <c r="B179" s="183" t="s">
        <v>1626</v>
      </c>
      <c r="C179" s="174" t="s">
        <v>2510</v>
      </c>
      <c r="D179" s="173" t="s">
        <v>2272</v>
      </c>
      <c r="E179" s="131" t="str">
        <f t="shared" si="5"/>
        <v>โครงการเสริมสร้างบุคลากรด้านทรัพยากรธรรมชาติและสิ่งแวดล้อม</v>
      </c>
      <c r="F179" s="173" t="s">
        <v>2273</v>
      </c>
      <c r="G179" s="173" t="s">
        <v>28</v>
      </c>
      <c r="H179" s="174">
        <v>2568</v>
      </c>
      <c r="I179" s="173" t="s">
        <v>2157</v>
      </c>
      <c r="J179" s="173" t="s">
        <v>2158</v>
      </c>
      <c r="K179" s="173" t="s">
        <v>1582</v>
      </c>
      <c r="L179" s="173" t="s">
        <v>244</v>
      </c>
      <c r="M179" s="173" t="s">
        <v>2518</v>
      </c>
      <c r="N179" s="173" t="s">
        <v>37</v>
      </c>
      <c r="O179" s="173" t="s">
        <v>2159</v>
      </c>
      <c r="P179" s="173"/>
      <c r="Q179" s="173" t="s">
        <v>2274</v>
      </c>
      <c r="R179" s="173" t="s">
        <v>1626</v>
      </c>
    </row>
    <row r="180" spans="1:18" s="35" customFormat="1">
      <c r="A180" s="183" t="s">
        <v>1625</v>
      </c>
      <c r="B180" s="183" t="s">
        <v>1626</v>
      </c>
      <c r="C180" s="174" t="s">
        <v>2510</v>
      </c>
      <c r="D180" s="173" t="s">
        <v>2275</v>
      </c>
      <c r="E180" s="131" t="str">
        <f t="shared" si="5"/>
        <v>โครงการจัดการสร้างพิพิธภัณฑ์องค์ความรู้เรื่องไม้มีค่าเพื่อประโยชน์ของแผ่นดินเฉลิมพระเกียรติ เนื่องในโอกาสมหามงคลพระราชพิธีบรมราชาภิเษก</v>
      </c>
      <c r="F180" s="173" t="s">
        <v>2276</v>
      </c>
      <c r="G180" s="173" t="s">
        <v>28</v>
      </c>
      <c r="H180" s="174">
        <v>2568</v>
      </c>
      <c r="I180" s="173" t="s">
        <v>2157</v>
      </c>
      <c r="J180" s="173" t="s">
        <v>2158</v>
      </c>
      <c r="K180" s="173" t="s">
        <v>1582</v>
      </c>
      <c r="L180" s="173" t="s">
        <v>244</v>
      </c>
      <c r="M180" s="173" t="s">
        <v>2518</v>
      </c>
      <c r="N180" s="173" t="s">
        <v>37</v>
      </c>
      <c r="O180" s="173" t="s">
        <v>2159</v>
      </c>
      <c r="P180" s="173"/>
      <c r="Q180" s="173" t="s">
        <v>2277</v>
      </c>
      <c r="R180" s="173" t="s">
        <v>1626</v>
      </c>
    </row>
    <row r="181" spans="1:18" s="35" customFormat="1">
      <c r="A181" s="183" t="s">
        <v>1625</v>
      </c>
      <c r="B181" s="184" t="s">
        <v>1626</v>
      </c>
      <c r="C181" s="135" t="s">
        <v>2511</v>
      </c>
      <c r="D181" s="134" t="s">
        <v>2499</v>
      </c>
      <c r="E181" s="131" t="str">
        <f t="shared" si="5"/>
        <v xml:space="preserve">สิ่งแวดล้อมศึกษา ทำความดีด้วยหัวใจ ลดภัยสิ่งแวดล้อม  </v>
      </c>
      <c r="F181" s="134" t="s">
        <v>2500</v>
      </c>
      <c r="G181" s="134" t="s">
        <v>28</v>
      </c>
      <c r="H181" s="135">
        <v>2565</v>
      </c>
      <c r="I181" s="134" t="s">
        <v>2501</v>
      </c>
      <c r="J181" s="134" t="s">
        <v>64</v>
      </c>
      <c r="K181" s="134" t="s">
        <v>2502</v>
      </c>
      <c r="L181" s="134" t="s">
        <v>222</v>
      </c>
      <c r="M181" s="173" t="s">
        <v>2516</v>
      </c>
      <c r="N181" s="134" t="s">
        <v>178</v>
      </c>
      <c r="O181" s="134" t="s">
        <v>2078</v>
      </c>
      <c r="P181" s="134"/>
      <c r="Q181" s="134" t="s">
        <v>2505</v>
      </c>
      <c r="R181" s="134" t="s">
        <v>2503</v>
      </c>
    </row>
    <row r="182" spans="1:18" s="35" customFormat="1">
      <c r="A182" s="183" t="s">
        <v>1625</v>
      </c>
      <c r="B182" s="184" t="s">
        <v>1626</v>
      </c>
      <c r="C182" s="135" t="s">
        <v>2511</v>
      </c>
      <c r="D182" s="134" t="s">
        <v>2476</v>
      </c>
      <c r="E182" s="131" t="str">
        <f t="shared" si="5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</v>
      </c>
      <c r="F182" s="134" t="s">
        <v>2477</v>
      </c>
      <c r="G182" s="134" t="s">
        <v>28</v>
      </c>
      <c r="H182" s="135">
        <v>2566</v>
      </c>
      <c r="I182" s="134" t="s">
        <v>170</v>
      </c>
      <c r="J182" s="134" t="s">
        <v>776</v>
      </c>
      <c r="K182" s="134" t="s">
        <v>1393</v>
      </c>
      <c r="L182" s="134" t="s">
        <v>244</v>
      </c>
      <c r="M182" s="173" t="s">
        <v>2518</v>
      </c>
      <c r="N182" s="134" t="s">
        <v>37</v>
      </c>
      <c r="O182" s="134" t="s">
        <v>2080</v>
      </c>
      <c r="P182" s="134"/>
      <c r="Q182" s="134" t="s">
        <v>2480</v>
      </c>
      <c r="R182" s="134" t="s">
        <v>2478</v>
      </c>
    </row>
    <row r="183" spans="1:18" s="35" customFormat="1">
      <c r="A183" s="183" t="s">
        <v>1625</v>
      </c>
      <c r="B183" s="184" t="s">
        <v>1626</v>
      </c>
      <c r="C183" s="174" t="s">
        <v>2511</v>
      </c>
      <c r="D183" s="130" t="s">
        <v>1566</v>
      </c>
      <c r="E183" s="131" t="str">
        <f t="shared" si="5"/>
        <v>โครงการส่งเสริมการมีส่วนร่วมของประชาชนจัดการขยะที่ต้นทางมุ่งสู่สังคมคาร์บอนต่ำ</v>
      </c>
      <c r="F183" s="130" t="s">
        <v>1567</v>
      </c>
      <c r="G183" s="130" t="s">
        <v>28</v>
      </c>
      <c r="H183" s="132">
        <v>2567</v>
      </c>
      <c r="I183" s="130" t="s">
        <v>1512</v>
      </c>
      <c r="J183" s="130" t="s">
        <v>1513</v>
      </c>
      <c r="K183" s="130" t="s">
        <v>1568</v>
      </c>
      <c r="L183" s="130" t="s">
        <v>1537</v>
      </c>
      <c r="M183" s="173" t="s">
        <v>2526</v>
      </c>
      <c r="N183" s="130" t="s">
        <v>37</v>
      </c>
      <c r="O183" s="130" t="s">
        <v>2092</v>
      </c>
      <c r="P183" s="130" t="s">
        <v>2512</v>
      </c>
      <c r="Q183" s="130" t="s">
        <v>1816</v>
      </c>
      <c r="R183" s="130" t="s">
        <v>1627</v>
      </c>
    </row>
    <row r="184" spans="1:18" s="35" customFormat="1">
      <c r="A184" s="183" t="s">
        <v>1625</v>
      </c>
      <c r="B184" s="184" t="s">
        <v>1626</v>
      </c>
      <c r="C184" s="135" t="s">
        <v>2511</v>
      </c>
      <c r="D184" s="134" t="s">
        <v>2488</v>
      </c>
      <c r="E184" s="131" t="str">
        <f t="shared" si="5"/>
        <v xml:space="preserve"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 </v>
      </c>
      <c r="F184" s="134" t="s">
        <v>2489</v>
      </c>
      <c r="G184" s="134" t="s">
        <v>28</v>
      </c>
      <c r="H184" s="135">
        <v>2567</v>
      </c>
      <c r="I184" s="134" t="s">
        <v>1512</v>
      </c>
      <c r="J184" s="134" t="s">
        <v>1513</v>
      </c>
      <c r="K184" s="134" t="s">
        <v>1582</v>
      </c>
      <c r="L184" s="134" t="s">
        <v>244</v>
      </c>
      <c r="M184" s="173" t="s">
        <v>2518</v>
      </c>
      <c r="N184" s="134" t="s">
        <v>37</v>
      </c>
      <c r="O184" s="134" t="s">
        <v>2092</v>
      </c>
      <c r="P184" s="134"/>
      <c r="Q184" s="134" t="s">
        <v>2491</v>
      </c>
      <c r="R184" s="134" t="s">
        <v>2490</v>
      </c>
    </row>
    <row r="185" spans="1:18" s="35" customFormat="1">
      <c r="A185" s="183" t="s">
        <v>1625</v>
      </c>
      <c r="B185" s="184" t="s">
        <v>1626</v>
      </c>
      <c r="C185" s="174" t="s">
        <v>2511</v>
      </c>
      <c r="D185" s="130" t="s">
        <v>2376</v>
      </c>
      <c r="E185" s="131" t="str">
        <f t="shared" si="5"/>
        <v>โครงการยกระดับกระบวนการประเมินผลกระทบสิ่งแวดล้อม และการติดตามตรวจสอบ</v>
      </c>
      <c r="F185" s="130" t="s">
        <v>1663</v>
      </c>
      <c r="G185" s="130" t="s">
        <v>28</v>
      </c>
      <c r="H185" s="132">
        <v>2568</v>
      </c>
      <c r="I185" s="130" t="s">
        <v>2157</v>
      </c>
      <c r="J185" s="130" t="s">
        <v>2158</v>
      </c>
      <c r="K185" s="130" t="s">
        <v>1375</v>
      </c>
      <c r="L185" s="130" t="s">
        <v>36</v>
      </c>
      <c r="M185" s="173" t="s">
        <v>2517</v>
      </c>
      <c r="N185" s="130" t="s">
        <v>37</v>
      </c>
      <c r="O185" s="130" t="s">
        <v>2209</v>
      </c>
      <c r="P185" s="130" t="s">
        <v>2512</v>
      </c>
      <c r="Q185" s="130" t="s">
        <v>2377</v>
      </c>
      <c r="R185" s="130" t="s">
        <v>1633</v>
      </c>
    </row>
    <row r="186" spans="1:18" s="35" customFormat="1">
      <c r="A186" s="185" t="s">
        <v>1636</v>
      </c>
      <c r="B186" s="185" t="s">
        <v>2087</v>
      </c>
      <c r="C186" s="174" t="s">
        <v>2510</v>
      </c>
      <c r="D186" s="175" t="s">
        <v>61</v>
      </c>
      <c r="E186" s="177" t="s">
        <v>62</v>
      </c>
      <c r="F186" s="175" t="s">
        <v>62</v>
      </c>
      <c r="G186" s="175" t="s">
        <v>28</v>
      </c>
      <c r="H186" s="135">
        <v>2561</v>
      </c>
      <c r="I186" s="175" t="s">
        <v>33</v>
      </c>
      <c r="J186" s="175" t="s">
        <v>64</v>
      </c>
      <c r="K186" s="175" t="s">
        <v>65</v>
      </c>
      <c r="L186" s="175" t="s">
        <v>36</v>
      </c>
      <c r="M186" s="173" t="s">
        <v>2517</v>
      </c>
      <c r="N186" s="175" t="s">
        <v>37</v>
      </c>
      <c r="O186" s="175"/>
      <c r="P186" s="175"/>
      <c r="Q186" s="175"/>
      <c r="R186" s="175" t="s">
        <v>1067</v>
      </c>
    </row>
    <row r="187" spans="1:18" s="35" customFormat="1">
      <c r="A187" s="185" t="s">
        <v>1636</v>
      </c>
      <c r="B187" s="185" t="s">
        <v>2087</v>
      </c>
      <c r="C187" s="174" t="s">
        <v>2510</v>
      </c>
      <c r="D187" s="173" t="s">
        <v>98</v>
      </c>
      <c r="E187" s="176" t="s">
        <v>99</v>
      </c>
      <c r="F187" s="173" t="s">
        <v>99</v>
      </c>
      <c r="G187" s="173" t="s">
        <v>28</v>
      </c>
      <c r="H187" s="174">
        <v>2561</v>
      </c>
      <c r="I187" s="173" t="s">
        <v>33</v>
      </c>
      <c r="J187" s="173" t="s">
        <v>101</v>
      </c>
      <c r="K187" s="173" t="s">
        <v>102</v>
      </c>
      <c r="L187" s="173" t="s">
        <v>103</v>
      </c>
      <c r="M187" s="173" t="s">
        <v>2542</v>
      </c>
      <c r="N187" s="173" t="s">
        <v>104</v>
      </c>
      <c r="O187" s="173"/>
      <c r="P187" s="173"/>
      <c r="Q187" s="173"/>
      <c r="R187" s="173" t="s">
        <v>1034</v>
      </c>
    </row>
    <row r="188" spans="1:18" s="35" customFormat="1">
      <c r="A188" s="185" t="s">
        <v>1636</v>
      </c>
      <c r="B188" s="185" t="s">
        <v>2087</v>
      </c>
      <c r="C188" s="174" t="s">
        <v>2510</v>
      </c>
      <c r="D188" s="175" t="s">
        <v>70</v>
      </c>
      <c r="E188" s="177" t="s">
        <v>71</v>
      </c>
      <c r="F188" s="175" t="s">
        <v>71</v>
      </c>
      <c r="G188" s="175" t="s">
        <v>28</v>
      </c>
      <c r="H188" s="135">
        <v>2562</v>
      </c>
      <c r="I188" s="175" t="s">
        <v>73</v>
      </c>
      <c r="J188" s="175" t="s">
        <v>74</v>
      </c>
      <c r="K188" s="175" t="s">
        <v>75</v>
      </c>
      <c r="L188" s="175" t="s">
        <v>76</v>
      </c>
      <c r="M188" s="173" t="s">
        <v>2522</v>
      </c>
      <c r="N188" s="175" t="s">
        <v>77</v>
      </c>
      <c r="O188" s="175"/>
      <c r="P188" s="175"/>
      <c r="Q188" s="175"/>
      <c r="R188" s="175" t="s">
        <v>1034</v>
      </c>
    </row>
    <row r="189" spans="1:18" s="35" customFormat="1">
      <c r="A189" s="185" t="s">
        <v>1636</v>
      </c>
      <c r="B189" s="185" t="s">
        <v>2087</v>
      </c>
      <c r="C189" s="174" t="s">
        <v>2510</v>
      </c>
      <c r="D189" s="173" t="s">
        <v>587</v>
      </c>
      <c r="E189" s="131" t="str">
        <f>HYPERLINK(Q189,F189)</f>
        <v>โครงการประยุกต์ใช้นวัตกรรมอวกาศและภูมิสารสนเทศเพื่อยกระดับกระบวนทัศน์ในการเติบโตอย่างยั่งยืน</v>
      </c>
      <c r="F189" s="173" t="s">
        <v>414</v>
      </c>
      <c r="G189" s="173" t="s">
        <v>28</v>
      </c>
      <c r="H189" s="132">
        <v>2563</v>
      </c>
      <c r="I189" s="173" t="s">
        <v>408</v>
      </c>
      <c r="J189" s="173" t="s">
        <v>64</v>
      </c>
      <c r="K189" s="173" t="s">
        <v>146</v>
      </c>
      <c r="L189" s="173" t="s">
        <v>147</v>
      </c>
      <c r="M189" s="173" t="s">
        <v>2527</v>
      </c>
      <c r="N189" s="173" t="s">
        <v>118</v>
      </c>
      <c r="O189" s="173" t="s">
        <v>2287</v>
      </c>
      <c r="P189" s="173"/>
      <c r="Q189" s="173" t="s">
        <v>2303</v>
      </c>
      <c r="R189" s="173" t="s">
        <v>417</v>
      </c>
    </row>
    <row r="190" spans="1:18" s="35" customFormat="1">
      <c r="A190" s="185" t="s">
        <v>1636</v>
      </c>
      <c r="B190" s="185" t="s">
        <v>2087</v>
      </c>
      <c r="C190" s="174" t="s">
        <v>2510</v>
      </c>
      <c r="D190" s="173" t="s">
        <v>194</v>
      </c>
      <c r="E190" s="176" t="s">
        <v>195</v>
      </c>
      <c r="F190" s="173" t="s">
        <v>195</v>
      </c>
      <c r="G190" s="173" t="s">
        <v>28</v>
      </c>
      <c r="H190" s="174">
        <v>2563</v>
      </c>
      <c r="I190" s="173" t="s">
        <v>58</v>
      </c>
      <c r="J190" s="173" t="s">
        <v>109</v>
      </c>
      <c r="K190" s="173" t="s">
        <v>197</v>
      </c>
      <c r="L190" s="173" t="s">
        <v>147</v>
      </c>
      <c r="M190" s="173" t="s">
        <v>2527</v>
      </c>
      <c r="N190" s="173" t="s">
        <v>118</v>
      </c>
      <c r="O190" s="173"/>
      <c r="P190" s="173"/>
      <c r="Q190" s="173"/>
      <c r="R190" s="173" t="s">
        <v>1034</v>
      </c>
    </row>
    <row r="191" spans="1:18" s="37" customFormat="1">
      <c r="A191" s="185" t="s">
        <v>1636</v>
      </c>
      <c r="B191" s="185" t="s">
        <v>2087</v>
      </c>
      <c r="C191" s="174" t="s">
        <v>2510</v>
      </c>
      <c r="D191" s="173" t="s">
        <v>201</v>
      </c>
      <c r="E191" s="176" t="s">
        <v>202</v>
      </c>
      <c r="F191" s="173" t="s">
        <v>202</v>
      </c>
      <c r="G191" s="173" t="s">
        <v>28</v>
      </c>
      <c r="H191" s="174">
        <v>2563</v>
      </c>
      <c r="I191" s="173" t="s">
        <v>58</v>
      </c>
      <c r="J191" s="173" t="s">
        <v>109</v>
      </c>
      <c r="K191" s="173" t="s">
        <v>35</v>
      </c>
      <c r="L191" s="173" t="s">
        <v>36</v>
      </c>
      <c r="M191" s="173" t="s">
        <v>2517</v>
      </c>
      <c r="N191" s="173" t="s">
        <v>37</v>
      </c>
      <c r="O191" s="173"/>
      <c r="P191" s="173"/>
      <c r="Q191" s="173"/>
      <c r="R191" s="173" t="s">
        <v>1034</v>
      </c>
    </row>
    <row r="192" spans="1:18" s="37" customFormat="1">
      <c r="A192" s="185" t="s">
        <v>1636</v>
      </c>
      <c r="B192" s="185" t="s">
        <v>2087</v>
      </c>
      <c r="C192" s="174" t="s">
        <v>2510</v>
      </c>
      <c r="D192" s="173" t="s">
        <v>760</v>
      </c>
      <c r="E192" s="131" t="str">
        <f t="shared" ref="E192:E201" si="6">HYPERLINK(Q192,F192)</f>
        <v>ระบบเฝ้าระวังและเตือนภัยมลพิาระยะไกล แขวงทุ่งพญาไท เขตราชเทวี กรุงเทพมหานคร</v>
      </c>
      <c r="F192" s="173" t="s">
        <v>761</v>
      </c>
      <c r="G192" s="173" t="s">
        <v>28</v>
      </c>
      <c r="H192" s="132">
        <v>2564</v>
      </c>
      <c r="I192" s="173" t="s">
        <v>166</v>
      </c>
      <c r="J192" s="173" t="s">
        <v>82</v>
      </c>
      <c r="K192" s="173" t="s">
        <v>763</v>
      </c>
      <c r="L192" s="173" t="s">
        <v>46</v>
      </c>
      <c r="M192" s="173" t="s">
        <v>2519</v>
      </c>
      <c r="N192" s="173" t="s">
        <v>47</v>
      </c>
      <c r="O192" s="173" t="s">
        <v>2305</v>
      </c>
      <c r="P192" s="173"/>
      <c r="Q192" s="173" t="s">
        <v>2311</v>
      </c>
      <c r="R192" s="173" t="s">
        <v>764</v>
      </c>
    </row>
    <row r="193" spans="1:18" s="37" customFormat="1">
      <c r="A193" s="185" t="s">
        <v>1636</v>
      </c>
      <c r="B193" s="185" t="s">
        <v>2087</v>
      </c>
      <c r="C193" s="174" t="s">
        <v>2510</v>
      </c>
      <c r="D193" s="173" t="s">
        <v>622</v>
      </c>
      <c r="E193" s="131" t="str">
        <f t="shared" si="6"/>
        <v>โครงการหนองบัวลำภูอนุรักษ์และพิทักษ์พันธุกรรมพืช</v>
      </c>
      <c r="F193" s="173" t="s">
        <v>623</v>
      </c>
      <c r="G193" s="173" t="s">
        <v>28</v>
      </c>
      <c r="H193" s="132">
        <v>2564</v>
      </c>
      <c r="I193" s="173" t="s">
        <v>166</v>
      </c>
      <c r="J193" s="173" t="s">
        <v>82</v>
      </c>
      <c r="K193" s="173" t="s">
        <v>274</v>
      </c>
      <c r="L193" s="173" t="s">
        <v>269</v>
      </c>
      <c r="M193" s="173" t="s">
        <v>2515</v>
      </c>
      <c r="N193" s="173" t="s">
        <v>178</v>
      </c>
      <c r="O193" s="173" t="s">
        <v>2305</v>
      </c>
      <c r="P193" s="173"/>
      <c r="Q193" s="173" t="s">
        <v>2314</v>
      </c>
      <c r="R193" s="173" t="s">
        <v>417</v>
      </c>
    </row>
    <row r="194" spans="1:18" s="37" customFormat="1">
      <c r="A194" s="185" t="s">
        <v>1636</v>
      </c>
      <c r="B194" s="186" t="s">
        <v>2087</v>
      </c>
      <c r="C194" s="174" t="s">
        <v>2510</v>
      </c>
      <c r="D194" s="130" t="s">
        <v>619</v>
      </c>
      <c r="E194" s="131" t="str">
        <f t="shared" si="6"/>
        <v>โครงการจัดทำแนวทางการถ่ายทอดแผนแม่บทภายใต้ยุทธศาสตร์ชาติเพื่อสร้างการเติบโตบนคุณภาพชีวิตที่เป็นมิตรกับสิ่งแวดล้อม</v>
      </c>
      <c r="F194" s="130" t="s">
        <v>620</v>
      </c>
      <c r="G194" s="130" t="s">
        <v>28</v>
      </c>
      <c r="H194" s="132">
        <v>2564</v>
      </c>
      <c r="I194" s="130" t="s">
        <v>602</v>
      </c>
      <c r="J194" s="130" t="s">
        <v>82</v>
      </c>
      <c r="K194" s="130" t="s">
        <v>45</v>
      </c>
      <c r="L194" s="130" t="s">
        <v>36</v>
      </c>
      <c r="M194" s="173" t="s">
        <v>2517</v>
      </c>
      <c r="N194" s="130" t="s">
        <v>37</v>
      </c>
      <c r="O194" s="130" t="s">
        <v>2305</v>
      </c>
      <c r="P194" s="130"/>
      <c r="Q194" s="130" t="s">
        <v>2358</v>
      </c>
      <c r="R194" s="130" t="s">
        <v>417</v>
      </c>
    </row>
    <row r="195" spans="1:18" s="37" customFormat="1">
      <c r="A195" s="185" t="s">
        <v>1636</v>
      </c>
      <c r="B195" s="186" t="s">
        <v>2087</v>
      </c>
      <c r="C195" s="135" t="s">
        <v>2510</v>
      </c>
      <c r="D195" s="134" t="s">
        <v>599</v>
      </c>
      <c r="E195" s="131" t="str">
        <f t="shared" si="6"/>
        <v>โครงการจัดทำประเด็นยุทธศาสตร์การบริหารจัดการที่ดินและทรัพยากรดินของประเทศ (พ.ศ. 2566 – 2570)</v>
      </c>
      <c r="F195" s="134" t="s">
        <v>600</v>
      </c>
      <c r="G195" s="134" t="s">
        <v>28</v>
      </c>
      <c r="H195" s="135">
        <v>2564</v>
      </c>
      <c r="I195" s="134" t="s">
        <v>602</v>
      </c>
      <c r="J195" s="134" t="s">
        <v>603</v>
      </c>
      <c r="K195" s="134" t="s">
        <v>59</v>
      </c>
      <c r="L195" s="134" t="s">
        <v>36</v>
      </c>
      <c r="M195" s="173" t="s">
        <v>2517</v>
      </c>
      <c r="N195" s="134" t="s">
        <v>37</v>
      </c>
      <c r="O195" s="134" t="s">
        <v>2305</v>
      </c>
      <c r="P195" s="134"/>
      <c r="Q195" s="134" t="s">
        <v>2424</v>
      </c>
      <c r="R195" s="134" t="s">
        <v>417</v>
      </c>
    </row>
    <row r="196" spans="1:18" s="37" customFormat="1">
      <c r="A196" s="185" t="s">
        <v>1636</v>
      </c>
      <c r="B196" s="186" t="s">
        <v>2087</v>
      </c>
      <c r="C196" s="135" t="s">
        <v>2510</v>
      </c>
      <c r="D196" s="134" t="s">
        <v>595</v>
      </c>
      <c r="E196" s="131" t="str">
        <f t="shared" si="6"/>
        <v>โครงการจัดทำแผนแม่บทการพัฒนาศูนย์สารสนเทศที่ดินและทรัพยากรดิน</v>
      </c>
      <c r="F196" s="134" t="s">
        <v>596</v>
      </c>
      <c r="G196" s="134" t="s">
        <v>28</v>
      </c>
      <c r="H196" s="135">
        <v>2564</v>
      </c>
      <c r="I196" s="134" t="s">
        <v>166</v>
      </c>
      <c r="J196" s="134" t="s">
        <v>598</v>
      </c>
      <c r="K196" s="134" t="s">
        <v>59</v>
      </c>
      <c r="L196" s="134" t="s">
        <v>36</v>
      </c>
      <c r="M196" s="173" t="s">
        <v>2517</v>
      </c>
      <c r="N196" s="134" t="s">
        <v>37</v>
      </c>
      <c r="O196" s="134" t="s">
        <v>2305</v>
      </c>
      <c r="P196" s="134"/>
      <c r="Q196" s="134" t="s">
        <v>2425</v>
      </c>
      <c r="R196" s="134" t="s">
        <v>417</v>
      </c>
    </row>
    <row r="197" spans="1:18" s="37" customFormat="1">
      <c r="A197" s="185" t="s">
        <v>1636</v>
      </c>
      <c r="B197" s="186" t="s">
        <v>2087</v>
      </c>
      <c r="C197" s="174" t="s">
        <v>2510</v>
      </c>
      <c r="D197" s="130" t="s">
        <v>875</v>
      </c>
      <c r="E197" s="131" t="str">
        <f t="shared" si="6"/>
        <v>โครงการพัฒนาและเพิ่มประสิทธิภาพกระบวนการการประเมินผลกระทบสิ่งแวดล้อม</v>
      </c>
      <c r="F197" s="130" t="s">
        <v>26</v>
      </c>
      <c r="G197" s="130" t="s">
        <v>28</v>
      </c>
      <c r="H197" s="132">
        <v>2565</v>
      </c>
      <c r="I197" s="130" t="s">
        <v>408</v>
      </c>
      <c r="J197" s="130" t="s">
        <v>64</v>
      </c>
      <c r="K197" s="130" t="s">
        <v>877</v>
      </c>
      <c r="L197" s="130" t="s">
        <v>36</v>
      </c>
      <c r="M197" s="173" t="s">
        <v>2517</v>
      </c>
      <c r="N197" s="130" t="s">
        <v>37</v>
      </c>
      <c r="O197" s="130" t="s">
        <v>2078</v>
      </c>
      <c r="P197" s="130"/>
      <c r="Q197" s="130" t="s">
        <v>1036</v>
      </c>
      <c r="R197" s="130" t="s">
        <v>764</v>
      </c>
    </row>
    <row r="198" spans="1:18" s="37" customFormat="1">
      <c r="A198" s="185" t="s">
        <v>1636</v>
      </c>
      <c r="B198" s="186" t="s">
        <v>2087</v>
      </c>
      <c r="C198" s="174" t="s">
        <v>2510</v>
      </c>
      <c r="D198" s="130" t="s">
        <v>919</v>
      </c>
      <c r="E198" s="131" t="str">
        <f t="shared" si="6"/>
        <v>โครงการอนุรักษ์พันธุกรรมพืชอันเนื่องมาจากพระราชดำริ ประจำปีงบประมาณ พ.ศ.2565 สำนักงานทรัพยากรธรรมชาติและสิ่งแวดล้อมจังหวัดน่าน</v>
      </c>
      <c r="F198" s="130" t="s">
        <v>920</v>
      </c>
      <c r="G198" s="130" t="s">
        <v>28</v>
      </c>
      <c r="H198" s="132">
        <v>2565</v>
      </c>
      <c r="I198" s="130" t="s">
        <v>408</v>
      </c>
      <c r="J198" s="130" t="s">
        <v>64</v>
      </c>
      <c r="K198" s="130" t="s">
        <v>736</v>
      </c>
      <c r="L198" s="130" t="s">
        <v>244</v>
      </c>
      <c r="M198" s="173" t="s">
        <v>2518</v>
      </c>
      <c r="N198" s="130" t="s">
        <v>37</v>
      </c>
      <c r="O198" s="130" t="s">
        <v>2078</v>
      </c>
      <c r="P198" s="130"/>
      <c r="Q198" s="130" t="s">
        <v>1069</v>
      </c>
      <c r="R198" s="130" t="s">
        <v>417</v>
      </c>
    </row>
    <row r="199" spans="1:18" s="37" customFormat="1">
      <c r="A199" s="185" t="s">
        <v>1636</v>
      </c>
      <c r="B199" s="185" t="s">
        <v>2087</v>
      </c>
      <c r="C199" s="174" t="s">
        <v>2510</v>
      </c>
      <c r="D199" s="173" t="s">
        <v>1465</v>
      </c>
      <c r="E199" s="131" t="str">
        <f t="shared" si="6"/>
        <v>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F199" s="173" t="s">
        <v>1466</v>
      </c>
      <c r="G199" s="173" t="s">
        <v>28</v>
      </c>
      <c r="H199" s="174">
        <v>2566</v>
      </c>
      <c r="I199" s="173" t="s">
        <v>170</v>
      </c>
      <c r="J199" s="173" t="s">
        <v>776</v>
      </c>
      <c r="K199" s="173" t="s">
        <v>1467</v>
      </c>
      <c r="L199" s="173" t="s">
        <v>244</v>
      </c>
      <c r="M199" s="173" t="s">
        <v>2518</v>
      </c>
      <c r="N199" s="173" t="s">
        <v>37</v>
      </c>
      <c r="O199" s="173" t="s">
        <v>2080</v>
      </c>
      <c r="P199" s="173"/>
      <c r="Q199" s="173" t="s">
        <v>2031</v>
      </c>
      <c r="R199" s="173" t="s">
        <v>795</v>
      </c>
    </row>
    <row r="200" spans="1:18" s="37" customFormat="1">
      <c r="A200" s="185" t="s">
        <v>1636</v>
      </c>
      <c r="B200" s="186" t="s">
        <v>2087</v>
      </c>
      <c r="C200" s="174" t="s">
        <v>2510</v>
      </c>
      <c r="D200" s="130" t="s">
        <v>1444</v>
      </c>
      <c r="E200" s="131" t="str">
        <f t="shared" si="6"/>
        <v>โครงการจัดทำดัชนีชี้วัดด้านที่ดินและทรัพยากรดินเพื่อการพัฒนาที่ยั่งยืน</v>
      </c>
      <c r="F200" s="130" t="s">
        <v>1445</v>
      </c>
      <c r="G200" s="130" t="s">
        <v>28</v>
      </c>
      <c r="H200" s="132">
        <v>2566</v>
      </c>
      <c r="I200" s="130" t="s">
        <v>1128</v>
      </c>
      <c r="J200" s="130" t="s">
        <v>776</v>
      </c>
      <c r="K200" s="130" t="s">
        <v>45</v>
      </c>
      <c r="L200" s="130" t="s">
        <v>1442</v>
      </c>
      <c r="M200" s="173" t="s">
        <v>2532</v>
      </c>
      <c r="N200" s="130" t="s">
        <v>77</v>
      </c>
      <c r="O200" s="130" t="s">
        <v>2080</v>
      </c>
      <c r="P200" s="130"/>
      <c r="Q200" s="130" t="s">
        <v>2011</v>
      </c>
      <c r="R200" s="130" t="s">
        <v>795</v>
      </c>
    </row>
    <row r="201" spans="1:18" s="37" customFormat="1">
      <c r="A201" s="185" t="s">
        <v>1636</v>
      </c>
      <c r="B201" s="185" t="s">
        <v>2087</v>
      </c>
      <c r="C201" s="174" t="s">
        <v>2510</v>
      </c>
      <c r="D201" s="173" t="s">
        <v>2259</v>
      </c>
      <c r="E201" s="131" t="str">
        <f t="shared" si="6"/>
        <v>โครงการดัชนีสมรรถนะสิ่งแวดล้อม ระยะที่ 4: ขับเคลื่อนดัชนีสมรรถนะสิ่งแวดล้อมของประเทศไทยสู่การปฏิบัติ</v>
      </c>
      <c r="F201" s="173" t="s">
        <v>1654</v>
      </c>
      <c r="G201" s="173" t="s">
        <v>28</v>
      </c>
      <c r="H201" s="174">
        <v>2568</v>
      </c>
      <c r="I201" s="173" t="s">
        <v>2171</v>
      </c>
      <c r="J201" s="173" t="s">
        <v>2260</v>
      </c>
      <c r="K201" s="173" t="s">
        <v>45</v>
      </c>
      <c r="L201" s="173" t="s">
        <v>36</v>
      </c>
      <c r="M201" s="173" t="s">
        <v>2517</v>
      </c>
      <c r="N201" s="173" t="s">
        <v>37</v>
      </c>
      <c r="O201" s="173" t="s">
        <v>2209</v>
      </c>
      <c r="P201" s="173"/>
      <c r="Q201" s="173" t="s">
        <v>2261</v>
      </c>
      <c r="R201" s="173" t="s">
        <v>2087</v>
      </c>
    </row>
    <row r="202" spans="1:18" s="37" customFormat="1">
      <c r="A202" s="187" t="s">
        <v>1636</v>
      </c>
      <c r="B202" s="187" t="s">
        <v>1637</v>
      </c>
      <c r="C202" s="174" t="s">
        <v>2510</v>
      </c>
      <c r="D202" s="173" t="s">
        <v>143</v>
      </c>
      <c r="E202" s="176" t="s">
        <v>144</v>
      </c>
      <c r="F202" s="173" t="s">
        <v>144</v>
      </c>
      <c r="G202" s="173" t="s">
        <v>28</v>
      </c>
      <c r="H202" s="174">
        <v>2562</v>
      </c>
      <c r="I202" s="173" t="s">
        <v>44</v>
      </c>
      <c r="J202" s="173" t="s">
        <v>34</v>
      </c>
      <c r="K202" s="173" t="s">
        <v>146</v>
      </c>
      <c r="L202" s="173" t="s">
        <v>147</v>
      </c>
      <c r="M202" s="173" t="s">
        <v>2527</v>
      </c>
      <c r="N202" s="173" t="s">
        <v>118</v>
      </c>
      <c r="O202" s="173"/>
      <c r="P202" s="173"/>
      <c r="Q202" s="173"/>
      <c r="R202" s="173" t="s">
        <v>1011</v>
      </c>
    </row>
    <row r="203" spans="1:18" s="37" customFormat="1">
      <c r="A203" s="187" t="s">
        <v>1636</v>
      </c>
      <c r="B203" s="187" t="s">
        <v>1637</v>
      </c>
      <c r="C203" s="174" t="s">
        <v>2510</v>
      </c>
      <c r="D203" s="173" t="s">
        <v>610</v>
      </c>
      <c r="E203" s="131" t="str">
        <f>HYPERLINK(Q203,F203)</f>
        <v>โครงการ “การเสริมสร้างคุณลักษณะอันพึงประสงค์ด้านการบริหารจัดการทรัพยากรธรรมชาติและสิ่งแวดล้อมมุ่งสู่การเติบโตอย่างยั่งยืน”</v>
      </c>
      <c r="F203" s="173" t="s">
        <v>406</v>
      </c>
      <c r="G203" s="173" t="s">
        <v>28</v>
      </c>
      <c r="H203" s="132">
        <v>2563</v>
      </c>
      <c r="I203" s="173" t="s">
        <v>408</v>
      </c>
      <c r="J203" s="173" t="s">
        <v>64</v>
      </c>
      <c r="K203" s="173" t="s">
        <v>45</v>
      </c>
      <c r="L203" s="173" t="s">
        <v>36</v>
      </c>
      <c r="M203" s="173" t="s">
        <v>2517</v>
      </c>
      <c r="N203" s="173" t="s">
        <v>37</v>
      </c>
      <c r="O203" s="173" t="s">
        <v>2287</v>
      </c>
      <c r="P203" s="173"/>
      <c r="Q203" s="173" t="s">
        <v>2304</v>
      </c>
      <c r="R203" s="173" t="s">
        <v>411</v>
      </c>
    </row>
    <row r="204" spans="1:18" s="37" customFormat="1">
      <c r="A204" s="187" t="s">
        <v>1636</v>
      </c>
      <c r="B204" s="187" t="s">
        <v>1637</v>
      </c>
      <c r="C204" s="174" t="s">
        <v>2510</v>
      </c>
      <c r="D204" s="173" t="s">
        <v>210</v>
      </c>
      <c r="E204" s="176" t="s">
        <v>211</v>
      </c>
      <c r="F204" s="173" t="s">
        <v>211</v>
      </c>
      <c r="G204" s="173" t="s">
        <v>151</v>
      </c>
      <c r="H204" s="174">
        <v>2563</v>
      </c>
      <c r="I204" s="173" t="s">
        <v>58</v>
      </c>
      <c r="J204" s="173" t="s">
        <v>109</v>
      </c>
      <c r="K204" s="173"/>
      <c r="L204" s="173" t="s">
        <v>214</v>
      </c>
      <c r="M204" s="173" t="s">
        <v>214</v>
      </c>
      <c r="N204" s="173" t="s">
        <v>215</v>
      </c>
      <c r="O204" s="173"/>
      <c r="P204" s="173"/>
      <c r="Q204" s="173"/>
      <c r="R204" s="173" t="s">
        <v>1011</v>
      </c>
    </row>
    <row r="205" spans="1:18" s="37" customFormat="1">
      <c r="A205" s="187" t="s">
        <v>1636</v>
      </c>
      <c r="B205" s="187" t="s">
        <v>1637</v>
      </c>
      <c r="C205" s="174" t="s">
        <v>2510</v>
      </c>
      <c r="D205" s="173" t="s">
        <v>673</v>
      </c>
      <c r="E205" s="131" t="str">
        <f t="shared" ref="E205:E227" si="7">HYPERLINK(Q205,F205)</f>
        <v>โครงการอนุรักษ์พันธุกรรมพืชอันเนื่องมาจากพระราชดำริ</v>
      </c>
      <c r="F205" s="173" t="s">
        <v>669</v>
      </c>
      <c r="G205" s="173" t="s">
        <v>28</v>
      </c>
      <c r="H205" s="132">
        <v>2564</v>
      </c>
      <c r="I205" s="173" t="s">
        <v>166</v>
      </c>
      <c r="J205" s="173" t="s">
        <v>82</v>
      </c>
      <c r="K205" s="173" t="s">
        <v>675</v>
      </c>
      <c r="L205" s="173" t="s">
        <v>244</v>
      </c>
      <c r="M205" s="173" t="s">
        <v>2518</v>
      </c>
      <c r="N205" s="173" t="s">
        <v>37</v>
      </c>
      <c r="O205" s="173" t="s">
        <v>2305</v>
      </c>
      <c r="P205" s="173"/>
      <c r="Q205" s="173" t="s">
        <v>2306</v>
      </c>
      <c r="R205" s="173" t="s">
        <v>411</v>
      </c>
    </row>
    <row r="206" spans="1:18" s="37" customFormat="1">
      <c r="A206" s="187" t="s">
        <v>1636</v>
      </c>
      <c r="B206" s="187" t="s">
        <v>1637</v>
      </c>
      <c r="C206" s="174" t="s">
        <v>2510</v>
      </c>
      <c r="D206" s="173" t="s">
        <v>556</v>
      </c>
      <c r="E206" s="131" t="str">
        <f t="shared" si="7"/>
        <v>โครงการค่ายเยาวชน รักษ์พงไพร เฉลิมพระเกียรติ 60 พรรษาสมเด็จพระเทพรัตนราชสุดาฯสยามบรมราชกุมารี สู่ความยั่งยืน ปีที่ 6 พ.ศ. 2563 เครือข่ายเชิงพื้นที่ ภาคเหนือ กลุ่มที่ 2 (Rakpongprai Network:RN)</v>
      </c>
      <c r="F206" s="173" t="s">
        <v>557</v>
      </c>
      <c r="G206" s="173" t="s">
        <v>28</v>
      </c>
      <c r="H206" s="132">
        <v>2564</v>
      </c>
      <c r="I206" s="173" t="s">
        <v>357</v>
      </c>
      <c r="J206" s="173" t="s">
        <v>109</v>
      </c>
      <c r="K206" s="173" t="s">
        <v>559</v>
      </c>
      <c r="L206" s="173" t="s">
        <v>222</v>
      </c>
      <c r="M206" s="173" t="s">
        <v>2516</v>
      </c>
      <c r="N206" s="173" t="s">
        <v>178</v>
      </c>
      <c r="O206" s="173" t="s">
        <v>2305</v>
      </c>
      <c r="P206" s="173"/>
      <c r="Q206" s="173" t="s">
        <v>2332</v>
      </c>
      <c r="R206" s="173" t="s">
        <v>411</v>
      </c>
    </row>
    <row r="207" spans="1:18" s="37" customFormat="1">
      <c r="A207" s="187" t="s">
        <v>1636</v>
      </c>
      <c r="B207" s="188" t="s">
        <v>1637</v>
      </c>
      <c r="C207" s="174" t="s">
        <v>2510</v>
      </c>
      <c r="D207" s="130" t="s">
        <v>679</v>
      </c>
      <c r="E207" s="131" t="str">
        <f t="shared" si="7"/>
        <v>โครงอนุรักษ์พันธุกรรมพืชอันเนื่องมาจากพระราชดำริ</v>
      </c>
      <c r="F207" s="130" t="s">
        <v>680</v>
      </c>
      <c r="G207" s="130" t="s">
        <v>28</v>
      </c>
      <c r="H207" s="132">
        <v>2564</v>
      </c>
      <c r="I207" s="130" t="s">
        <v>166</v>
      </c>
      <c r="J207" s="130" t="s">
        <v>82</v>
      </c>
      <c r="K207" s="130" t="s">
        <v>317</v>
      </c>
      <c r="L207" s="130" t="s">
        <v>244</v>
      </c>
      <c r="M207" s="173" t="s">
        <v>2518</v>
      </c>
      <c r="N207" s="130" t="s">
        <v>37</v>
      </c>
      <c r="O207" s="130" t="s">
        <v>2305</v>
      </c>
      <c r="P207" s="130"/>
      <c r="Q207" s="130" t="s">
        <v>2349</v>
      </c>
      <c r="R207" s="130" t="s">
        <v>411</v>
      </c>
    </row>
    <row r="208" spans="1:18" s="37" customFormat="1">
      <c r="A208" s="187" t="s">
        <v>1636</v>
      </c>
      <c r="B208" s="188" t="s">
        <v>1637</v>
      </c>
      <c r="C208" s="174" t="s">
        <v>2510</v>
      </c>
      <c r="D208" s="130" t="s">
        <v>657</v>
      </c>
      <c r="E208" s="131" t="str">
        <f t="shared" si="7"/>
        <v>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</v>
      </c>
      <c r="F208" s="130" t="s">
        <v>658</v>
      </c>
      <c r="G208" s="130" t="s">
        <v>151</v>
      </c>
      <c r="H208" s="132">
        <v>2564</v>
      </c>
      <c r="I208" s="130" t="s">
        <v>166</v>
      </c>
      <c r="J208" s="130" t="s">
        <v>82</v>
      </c>
      <c r="K208" s="130" t="s">
        <v>660</v>
      </c>
      <c r="L208" s="130" t="s">
        <v>244</v>
      </c>
      <c r="M208" s="173" t="s">
        <v>2518</v>
      </c>
      <c r="N208" s="130" t="s">
        <v>37</v>
      </c>
      <c r="O208" s="130" t="s">
        <v>2305</v>
      </c>
      <c r="P208" s="130"/>
      <c r="Q208" s="130" t="s">
        <v>2381</v>
      </c>
      <c r="R208" s="130" t="s">
        <v>411</v>
      </c>
    </row>
    <row r="209" spans="1:18" s="37" customFormat="1">
      <c r="A209" s="187" t="s">
        <v>1636</v>
      </c>
      <c r="B209" s="188" t="s">
        <v>1637</v>
      </c>
      <c r="C209" s="174" t="s">
        <v>2510</v>
      </c>
      <c r="D209" s="130" t="s">
        <v>901</v>
      </c>
      <c r="E209" s="131" t="str">
        <f t="shared" si="7"/>
        <v>โครงการอนุรักษ์พันธุกรรมพืชอันเนื่องมาจากพระราชดำริฯ (อพ.สธ.)</v>
      </c>
      <c r="F209" s="130" t="s">
        <v>902</v>
      </c>
      <c r="G209" s="130" t="s">
        <v>28</v>
      </c>
      <c r="H209" s="132">
        <v>2565</v>
      </c>
      <c r="I209" s="130" t="s">
        <v>408</v>
      </c>
      <c r="J209" s="130" t="s">
        <v>64</v>
      </c>
      <c r="K209" s="130" t="s">
        <v>675</v>
      </c>
      <c r="L209" s="130" t="s">
        <v>244</v>
      </c>
      <c r="M209" s="173" t="s">
        <v>2518</v>
      </c>
      <c r="N209" s="130" t="s">
        <v>37</v>
      </c>
      <c r="O209" s="130" t="s">
        <v>2078</v>
      </c>
      <c r="P209" s="130"/>
      <c r="Q209" s="130" t="s">
        <v>1054</v>
      </c>
      <c r="R209" s="130" t="s">
        <v>411</v>
      </c>
    </row>
    <row r="210" spans="1:18" s="37" customFormat="1">
      <c r="A210" s="187" t="s">
        <v>1636</v>
      </c>
      <c r="B210" s="188" t="s">
        <v>1637</v>
      </c>
      <c r="C210" s="174" t="s">
        <v>2510</v>
      </c>
      <c r="D210" s="130" t="s">
        <v>1190</v>
      </c>
      <c r="E210" s="131" t="str">
        <f t="shared" si="7"/>
        <v>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2565</v>
      </c>
      <c r="F210" s="130" t="s">
        <v>1191</v>
      </c>
      <c r="G210" s="130" t="s">
        <v>28</v>
      </c>
      <c r="H210" s="132">
        <v>2565</v>
      </c>
      <c r="I210" s="130" t="s">
        <v>52</v>
      </c>
      <c r="J210" s="130" t="s">
        <v>64</v>
      </c>
      <c r="K210" s="130" t="s">
        <v>559</v>
      </c>
      <c r="L210" s="130" t="s">
        <v>222</v>
      </c>
      <c r="M210" s="173" t="s">
        <v>2516</v>
      </c>
      <c r="N210" s="130" t="s">
        <v>178</v>
      </c>
      <c r="O210" s="130" t="s">
        <v>2078</v>
      </c>
      <c r="P210" s="130"/>
      <c r="Q210" s="130" t="s">
        <v>1194</v>
      </c>
      <c r="R210" s="130" t="s">
        <v>411</v>
      </c>
    </row>
    <row r="211" spans="1:18" s="37" customFormat="1">
      <c r="A211" s="187" t="s">
        <v>1636</v>
      </c>
      <c r="B211" s="188" t="s">
        <v>1637</v>
      </c>
      <c r="C211" s="174" t="s">
        <v>2510</v>
      </c>
      <c r="D211" s="130" t="s">
        <v>849</v>
      </c>
      <c r="E211" s="131" t="str">
        <f t="shared" si="7"/>
        <v>โครงการค่าย" เยาวชน รักษ์พงไพร เฉลิมพระเกียรติ 60 พรรษา สมเด็จพระเทพรัตนราชสุดาฯสยามบรมราชกุมารี " ประจำปี 2564</v>
      </c>
      <c r="F211" s="130" t="s">
        <v>850</v>
      </c>
      <c r="G211" s="130" t="s">
        <v>28</v>
      </c>
      <c r="H211" s="132">
        <v>2565</v>
      </c>
      <c r="I211" s="130" t="s">
        <v>598</v>
      </c>
      <c r="J211" s="130" t="s">
        <v>82</v>
      </c>
      <c r="K211" s="130" t="s">
        <v>559</v>
      </c>
      <c r="L211" s="130" t="s">
        <v>222</v>
      </c>
      <c r="M211" s="173" t="s">
        <v>2516</v>
      </c>
      <c r="N211" s="130" t="s">
        <v>178</v>
      </c>
      <c r="O211" s="130" t="s">
        <v>2078</v>
      </c>
      <c r="P211" s="130"/>
      <c r="Q211" s="130" t="s">
        <v>1013</v>
      </c>
      <c r="R211" s="130" t="s">
        <v>411</v>
      </c>
    </row>
    <row r="212" spans="1:18" s="37" customFormat="1">
      <c r="A212" s="187" t="s">
        <v>1636</v>
      </c>
      <c r="B212" s="188" t="s">
        <v>1637</v>
      </c>
      <c r="C212" s="174" t="s">
        <v>2510</v>
      </c>
      <c r="D212" s="130" t="s">
        <v>859</v>
      </c>
      <c r="E212" s="131" t="str">
        <f t="shared" si="7"/>
        <v>โครงการเสริมสร้างคุณลักษณะอันพึงประสงค์ด้านการบริหารจัดการทรัพยากรธรรมชาติและสิ่งแวดล้อมมุ่งสู่การเติบโตอย่างยั่งยืน</v>
      </c>
      <c r="F212" s="130" t="s">
        <v>860</v>
      </c>
      <c r="G212" s="130" t="s">
        <v>28</v>
      </c>
      <c r="H212" s="132">
        <v>2565</v>
      </c>
      <c r="I212" s="130" t="s">
        <v>408</v>
      </c>
      <c r="J212" s="130" t="s">
        <v>64</v>
      </c>
      <c r="K212" s="130" t="s">
        <v>45</v>
      </c>
      <c r="L212" s="130" t="s">
        <v>36</v>
      </c>
      <c r="M212" s="173" t="s">
        <v>2517</v>
      </c>
      <c r="N212" s="130" t="s">
        <v>37</v>
      </c>
      <c r="O212" s="130" t="s">
        <v>2078</v>
      </c>
      <c r="P212" s="130"/>
      <c r="Q212" s="130" t="s">
        <v>1026</v>
      </c>
      <c r="R212" s="130" t="s">
        <v>411</v>
      </c>
    </row>
    <row r="213" spans="1:18" s="37" customFormat="1">
      <c r="A213" s="187" t="s">
        <v>1636</v>
      </c>
      <c r="B213" s="187" t="s">
        <v>1637</v>
      </c>
      <c r="C213" s="174" t="s">
        <v>2510</v>
      </c>
      <c r="D213" s="173" t="s">
        <v>1329</v>
      </c>
      <c r="E213" s="131" t="str">
        <f t="shared" si="7"/>
        <v>งบดำเนินงาน</v>
      </c>
      <c r="F213" s="173" t="s">
        <v>1330</v>
      </c>
      <c r="G213" s="173" t="s">
        <v>28</v>
      </c>
      <c r="H213" s="174">
        <v>2566</v>
      </c>
      <c r="I213" s="173" t="s">
        <v>170</v>
      </c>
      <c r="J213" s="173" t="s">
        <v>776</v>
      </c>
      <c r="K213" s="173" t="s">
        <v>1321</v>
      </c>
      <c r="L213" s="173" t="s">
        <v>244</v>
      </c>
      <c r="M213" s="173" t="s">
        <v>2518</v>
      </c>
      <c r="N213" s="173" t="s">
        <v>37</v>
      </c>
      <c r="O213" s="173" t="s">
        <v>2080</v>
      </c>
      <c r="P213" s="173"/>
      <c r="Q213" s="173" t="s">
        <v>1898</v>
      </c>
      <c r="R213" s="173" t="s">
        <v>826</v>
      </c>
    </row>
    <row r="214" spans="1:18" s="37" customFormat="1">
      <c r="A214" s="187" t="s">
        <v>1636</v>
      </c>
      <c r="B214" s="188" t="s">
        <v>1637</v>
      </c>
      <c r="C214" s="174" t="s">
        <v>2510</v>
      </c>
      <c r="D214" s="130" t="s">
        <v>1391</v>
      </c>
      <c r="E214" s="131" t="str">
        <f t="shared" si="7"/>
        <v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ปีงบประมาณ พ.ศ. 2566</v>
      </c>
      <c r="F214" s="130" t="s">
        <v>1392</v>
      </c>
      <c r="G214" s="130" t="s">
        <v>28</v>
      </c>
      <c r="H214" s="132">
        <v>2566</v>
      </c>
      <c r="I214" s="130" t="s">
        <v>170</v>
      </c>
      <c r="J214" s="130" t="s">
        <v>776</v>
      </c>
      <c r="K214" s="130" t="s">
        <v>1393</v>
      </c>
      <c r="L214" s="130" t="s">
        <v>244</v>
      </c>
      <c r="M214" s="173" t="s">
        <v>2518</v>
      </c>
      <c r="N214" s="130" t="s">
        <v>37</v>
      </c>
      <c r="O214" s="130" t="s">
        <v>2080</v>
      </c>
      <c r="P214" s="130"/>
      <c r="Q214" s="130" t="s">
        <v>1959</v>
      </c>
      <c r="R214" s="130" t="s">
        <v>826</v>
      </c>
    </row>
    <row r="215" spans="1:18" s="37" customFormat="1">
      <c r="A215" s="187" t="s">
        <v>1636</v>
      </c>
      <c r="B215" s="187" t="s">
        <v>1637</v>
      </c>
      <c r="C215" s="174" t="s">
        <v>2510</v>
      </c>
      <c r="D215" s="173" t="s">
        <v>1621</v>
      </c>
      <c r="E215" s="131" t="str">
        <f t="shared" si="7"/>
        <v>โครงการพัฒนาเครือข่ายอาสาสมัครพิทักษ์ทรัพยากรธรรมชาติและสิ่งแวดล้อมหมู่บ้าน (ทสม.) จังหวัดสกลนคร</v>
      </c>
      <c r="F215" s="173" t="s">
        <v>1622</v>
      </c>
      <c r="G215" s="173" t="s">
        <v>28</v>
      </c>
      <c r="H215" s="174">
        <v>2567</v>
      </c>
      <c r="I215" s="173" t="s">
        <v>1512</v>
      </c>
      <c r="J215" s="173" t="s">
        <v>1513</v>
      </c>
      <c r="K215" s="173" t="s">
        <v>1623</v>
      </c>
      <c r="L215" s="173" t="s">
        <v>244</v>
      </c>
      <c r="M215" s="173" t="s">
        <v>2518</v>
      </c>
      <c r="N215" s="173" t="s">
        <v>37</v>
      </c>
      <c r="O215" s="173" t="s">
        <v>2092</v>
      </c>
      <c r="P215" s="173"/>
      <c r="Q215" s="173" t="s">
        <v>1868</v>
      </c>
      <c r="R215" s="173" t="s">
        <v>1637</v>
      </c>
    </row>
    <row r="216" spans="1:18" s="37" customFormat="1">
      <c r="A216" s="187" t="s">
        <v>1636</v>
      </c>
      <c r="B216" s="187" t="s">
        <v>1637</v>
      </c>
      <c r="C216" s="174" t="s">
        <v>2510</v>
      </c>
      <c r="D216" s="173" t="s">
        <v>2114</v>
      </c>
      <c r="E216" s="131" t="str">
        <f t="shared" si="7"/>
        <v>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</v>
      </c>
      <c r="F216" s="173" t="s">
        <v>2115</v>
      </c>
      <c r="G216" s="173" t="s">
        <v>28</v>
      </c>
      <c r="H216" s="174">
        <v>2567</v>
      </c>
      <c r="I216" s="173" t="s">
        <v>1512</v>
      </c>
      <c r="J216" s="173" t="s">
        <v>1513</v>
      </c>
      <c r="K216" s="173" t="s">
        <v>1321</v>
      </c>
      <c r="L216" s="173" t="s">
        <v>244</v>
      </c>
      <c r="M216" s="173" t="s">
        <v>2518</v>
      </c>
      <c r="N216" s="173" t="s">
        <v>37</v>
      </c>
      <c r="O216" s="173" t="s">
        <v>2092</v>
      </c>
      <c r="P216" s="173"/>
      <c r="Q216" s="173" t="s">
        <v>2116</v>
      </c>
      <c r="R216" s="173" t="s">
        <v>1637</v>
      </c>
    </row>
    <row r="217" spans="1:18" s="37" customFormat="1">
      <c r="A217" s="187" t="s">
        <v>1636</v>
      </c>
      <c r="B217" s="188" t="s">
        <v>1637</v>
      </c>
      <c r="C217" s="174" t="s">
        <v>2511</v>
      </c>
      <c r="D217" s="130" t="s">
        <v>2376</v>
      </c>
      <c r="E217" s="131" t="str">
        <f t="shared" si="7"/>
        <v>โครงการยกระดับกระบวนการประเมินผลกระทบสิ่งแวดล้อม และการติดตามตรวจสอบ</v>
      </c>
      <c r="F217" s="130" t="s">
        <v>1663</v>
      </c>
      <c r="G217" s="130" t="s">
        <v>28</v>
      </c>
      <c r="H217" s="132">
        <v>2568</v>
      </c>
      <c r="I217" s="130" t="s">
        <v>2157</v>
      </c>
      <c r="J217" s="130" t="s">
        <v>2158</v>
      </c>
      <c r="K217" s="130" t="s">
        <v>1375</v>
      </c>
      <c r="L217" s="130" t="s">
        <v>36</v>
      </c>
      <c r="M217" s="173" t="s">
        <v>2517</v>
      </c>
      <c r="N217" s="130" t="s">
        <v>37</v>
      </c>
      <c r="O217" s="130" t="s">
        <v>2209</v>
      </c>
      <c r="P217" s="130" t="s">
        <v>2512</v>
      </c>
      <c r="Q217" s="130" t="s">
        <v>2377</v>
      </c>
      <c r="R217" s="130" t="s">
        <v>1633</v>
      </c>
    </row>
    <row r="218" spans="1:18" s="37" customFormat="1">
      <c r="A218" s="189" t="s">
        <v>1636</v>
      </c>
      <c r="B218" s="189" t="s">
        <v>2309</v>
      </c>
      <c r="C218" s="174" t="s">
        <v>2510</v>
      </c>
      <c r="D218" s="173" t="s">
        <v>765</v>
      </c>
      <c r="E218" s="131" t="str">
        <f t="shared" si="7"/>
        <v>ปรับปรุงระบบน้ำใช้ภายในศูนย์วิจัยและเตือนภัยมลพิษโรงงานภาคตะวันออก ตำบลหนองข้างคอก อำเภอเมืองชลบุรี จังหวัดชลบุรี</v>
      </c>
      <c r="F218" s="173" t="s">
        <v>766</v>
      </c>
      <c r="G218" s="173" t="s">
        <v>28</v>
      </c>
      <c r="H218" s="132">
        <v>2564</v>
      </c>
      <c r="I218" s="173" t="s">
        <v>166</v>
      </c>
      <c r="J218" s="173" t="s">
        <v>82</v>
      </c>
      <c r="K218" s="173" t="s">
        <v>763</v>
      </c>
      <c r="L218" s="173" t="s">
        <v>46</v>
      </c>
      <c r="M218" s="173" t="s">
        <v>2519</v>
      </c>
      <c r="N218" s="173" t="s">
        <v>47</v>
      </c>
      <c r="O218" s="173" t="s">
        <v>2305</v>
      </c>
      <c r="P218" s="173"/>
      <c r="Q218" s="173" t="s">
        <v>2310</v>
      </c>
      <c r="R218" s="173" t="s">
        <v>768</v>
      </c>
    </row>
    <row r="219" spans="1:18" s="37" customFormat="1">
      <c r="A219" s="189" t="s">
        <v>1636</v>
      </c>
      <c r="B219" s="189" t="s">
        <v>2309</v>
      </c>
      <c r="C219" s="174" t="s">
        <v>2510</v>
      </c>
      <c r="D219" s="173" t="s">
        <v>716</v>
      </c>
      <c r="E219" s="131" t="str">
        <f t="shared" si="7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</v>
      </c>
      <c r="F219" s="173" t="s">
        <v>717</v>
      </c>
      <c r="G219" s="173" t="s">
        <v>28</v>
      </c>
      <c r="H219" s="132">
        <v>2564</v>
      </c>
      <c r="I219" s="173" t="s">
        <v>719</v>
      </c>
      <c r="J219" s="173" t="s">
        <v>703</v>
      </c>
      <c r="K219" s="173" t="s">
        <v>720</v>
      </c>
      <c r="L219" s="173" t="s">
        <v>244</v>
      </c>
      <c r="M219" s="173" t="s">
        <v>2518</v>
      </c>
      <c r="N219" s="173" t="s">
        <v>37</v>
      </c>
      <c r="O219" s="173" t="s">
        <v>2305</v>
      </c>
      <c r="P219" s="173"/>
      <c r="Q219" s="173" t="s">
        <v>2348</v>
      </c>
      <c r="R219" s="173" t="s">
        <v>704</v>
      </c>
    </row>
    <row r="220" spans="1:18" s="37" customFormat="1">
      <c r="A220" s="189" t="s">
        <v>1636</v>
      </c>
      <c r="B220" s="190" t="s">
        <v>2309</v>
      </c>
      <c r="C220" s="174" t="s">
        <v>2510</v>
      </c>
      <c r="D220" s="130" t="s">
        <v>700</v>
      </c>
      <c r="E220" s="131" t="str">
        <f t="shared" si="7"/>
        <v>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F220" s="130" t="s">
        <v>701</v>
      </c>
      <c r="G220" s="130" t="s">
        <v>28</v>
      </c>
      <c r="H220" s="132">
        <v>2564</v>
      </c>
      <c r="I220" s="130" t="s">
        <v>703</v>
      </c>
      <c r="J220" s="130" t="s">
        <v>82</v>
      </c>
      <c r="K220" s="130" t="s">
        <v>671</v>
      </c>
      <c r="L220" s="130" t="s">
        <v>244</v>
      </c>
      <c r="M220" s="173" t="s">
        <v>2518</v>
      </c>
      <c r="N220" s="130" t="s">
        <v>37</v>
      </c>
      <c r="O220" s="130" t="s">
        <v>2305</v>
      </c>
      <c r="P220" s="130"/>
      <c r="Q220" s="130" t="s">
        <v>2356</v>
      </c>
      <c r="R220" s="130" t="s">
        <v>704</v>
      </c>
    </row>
    <row r="221" spans="1:18" s="37" customFormat="1">
      <c r="A221" s="189" t="s">
        <v>1636</v>
      </c>
      <c r="B221" s="190" t="s">
        <v>2309</v>
      </c>
      <c r="C221" s="174" t="s">
        <v>2510</v>
      </c>
      <c r="D221" s="130" t="s">
        <v>845</v>
      </c>
      <c r="E221" s="131" t="str">
        <f t="shared" si="7"/>
        <v>ลำปางสุขภาพดี เมื่่อไม่มีหมอกควัน (Lampang Healthy Smog Free : A wellness Lampang Project) กระบวนการขับเคลื่อนแก้ไขปัญหาหมอกควันไฟป่าจังหวัดลำปางแบบบูรณาการ : กิจกรรม สร้างเครือข่ายการแก้ไขปัญหาไฟป่าและหมอกควันในพื้นที่ป่าอนุรักษ์จังหวัดลำปาง</v>
      </c>
      <c r="F221" s="130" t="s">
        <v>846</v>
      </c>
      <c r="G221" s="130" t="s">
        <v>122</v>
      </c>
      <c r="H221" s="132">
        <v>2565</v>
      </c>
      <c r="I221" s="130" t="s">
        <v>408</v>
      </c>
      <c r="J221" s="130" t="s">
        <v>64</v>
      </c>
      <c r="K221" s="130" t="s">
        <v>848</v>
      </c>
      <c r="L221" s="130" t="s">
        <v>638</v>
      </c>
      <c r="M221" s="173" t="s">
        <v>2525</v>
      </c>
      <c r="N221" s="130" t="s">
        <v>37</v>
      </c>
      <c r="O221" s="130" t="s">
        <v>2078</v>
      </c>
      <c r="P221" s="130"/>
      <c r="Q221" s="130" t="s">
        <v>1010</v>
      </c>
      <c r="R221" s="130" t="s">
        <v>768</v>
      </c>
    </row>
    <row r="222" spans="1:18" s="37" customFormat="1">
      <c r="A222" s="189" t="s">
        <v>1636</v>
      </c>
      <c r="B222" s="190" t="s">
        <v>2309</v>
      </c>
      <c r="C222" s="174" t="s">
        <v>2510</v>
      </c>
      <c r="D222" s="130" t="s">
        <v>870</v>
      </c>
      <c r="E222" s="131" t="str">
        <f t="shared" si="7"/>
        <v>โครงการพัฒนาโครงสร้างพื้นฐานภาคการเกษตร</v>
      </c>
      <c r="F222" s="130" t="s">
        <v>871</v>
      </c>
      <c r="G222" s="130" t="s">
        <v>28</v>
      </c>
      <c r="H222" s="132">
        <v>2565</v>
      </c>
      <c r="I222" s="130" t="s">
        <v>408</v>
      </c>
      <c r="J222" s="130" t="s">
        <v>64</v>
      </c>
      <c r="K222" s="130" t="s">
        <v>873</v>
      </c>
      <c r="L222" s="130" t="s">
        <v>874</v>
      </c>
      <c r="M222" s="173" t="s">
        <v>2523</v>
      </c>
      <c r="N222" s="130" t="s">
        <v>127</v>
      </c>
      <c r="O222" s="130" t="s">
        <v>2078</v>
      </c>
      <c r="P222" s="130"/>
      <c r="Q222" s="130" t="s">
        <v>1033</v>
      </c>
      <c r="R222" s="130" t="s">
        <v>768</v>
      </c>
    </row>
    <row r="223" spans="1:18" s="37" customFormat="1">
      <c r="A223" s="189" t="s">
        <v>1636</v>
      </c>
      <c r="B223" s="190" t="s">
        <v>2309</v>
      </c>
      <c r="C223" s="174" t="s">
        <v>2510</v>
      </c>
      <c r="D223" s="130" t="s">
        <v>916</v>
      </c>
      <c r="E223" s="131" t="str">
        <f t="shared" si="7"/>
        <v>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สำนักงานทรัพยากรธรรมชาติและสิ่งแวดล้อมจังหวัดร้อยเอ็ด</v>
      </c>
      <c r="F223" s="130" t="s">
        <v>917</v>
      </c>
      <c r="G223" s="130" t="s">
        <v>28</v>
      </c>
      <c r="H223" s="132">
        <v>2565</v>
      </c>
      <c r="I223" s="130" t="s">
        <v>408</v>
      </c>
      <c r="J223" s="130" t="s">
        <v>64</v>
      </c>
      <c r="K223" s="130" t="s">
        <v>720</v>
      </c>
      <c r="L223" s="130" t="s">
        <v>244</v>
      </c>
      <c r="M223" s="173" t="s">
        <v>2518</v>
      </c>
      <c r="N223" s="130" t="s">
        <v>37</v>
      </c>
      <c r="O223" s="130" t="s">
        <v>2078</v>
      </c>
      <c r="P223" s="130"/>
      <c r="Q223" s="130" t="s">
        <v>1066</v>
      </c>
      <c r="R223" s="130" t="s">
        <v>704</v>
      </c>
    </row>
    <row r="224" spans="1:18" s="37" customFormat="1">
      <c r="A224" s="189" t="s">
        <v>1636</v>
      </c>
      <c r="B224" s="190" t="s">
        <v>2309</v>
      </c>
      <c r="C224" s="174" t="s">
        <v>2510</v>
      </c>
      <c r="D224" s="130" t="s">
        <v>1263</v>
      </c>
      <c r="E224" s="131" t="str">
        <f t="shared" si="7"/>
        <v>โครงการซ่อมแซมอาคารที่ทำการ สภ.ปากน้ำปราณ</v>
      </c>
      <c r="F224" s="130" t="s">
        <v>1264</v>
      </c>
      <c r="G224" s="130" t="s">
        <v>884</v>
      </c>
      <c r="H224" s="132">
        <v>2565</v>
      </c>
      <c r="I224" s="130" t="s">
        <v>64</v>
      </c>
      <c r="J224" s="130" t="s">
        <v>1268</v>
      </c>
      <c r="K224" s="130" t="s">
        <v>1269</v>
      </c>
      <c r="L224" s="130" t="s">
        <v>1266</v>
      </c>
      <c r="M224" s="173" t="s">
        <v>2530</v>
      </c>
      <c r="N224" s="130" t="s">
        <v>2374</v>
      </c>
      <c r="O224" s="130" t="s">
        <v>2080</v>
      </c>
      <c r="P224" s="130"/>
      <c r="Q224" s="130" t="s">
        <v>1273</v>
      </c>
      <c r="R224" s="130" t="s">
        <v>421</v>
      </c>
    </row>
    <row r="225" spans="1:18" s="37" customFormat="1">
      <c r="A225" s="189" t="s">
        <v>1636</v>
      </c>
      <c r="B225" s="190" t="s">
        <v>2309</v>
      </c>
      <c r="C225" s="174" t="s">
        <v>2511</v>
      </c>
      <c r="D225" s="130" t="s">
        <v>657</v>
      </c>
      <c r="E225" s="131" t="str">
        <f t="shared" si="7"/>
        <v>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</v>
      </c>
      <c r="F225" s="130" t="s">
        <v>658</v>
      </c>
      <c r="G225" s="130" t="s">
        <v>151</v>
      </c>
      <c r="H225" s="132">
        <v>2564</v>
      </c>
      <c r="I225" s="130" t="s">
        <v>166</v>
      </c>
      <c r="J225" s="130" t="s">
        <v>82</v>
      </c>
      <c r="K225" s="130" t="s">
        <v>660</v>
      </c>
      <c r="L225" s="130" t="s">
        <v>244</v>
      </c>
      <c r="M225" s="173" t="s">
        <v>2518</v>
      </c>
      <c r="N225" s="130" t="s">
        <v>37</v>
      </c>
      <c r="O225" s="130" t="s">
        <v>2305</v>
      </c>
      <c r="P225" s="130" t="s">
        <v>2512</v>
      </c>
      <c r="Q225" s="130" t="s">
        <v>2381</v>
      </c>
      <c r="R225" s="130" t="s">
        <v>411</v>
      </c>
    </row>
    <row r="226" spans="1:18" s="37" customFormat="1">
      <c r="A226" s="189" t="s">
        <v>1636</v>
      </c>
      <c r="B226" s="190" t="s">
        <v>2309</v>
      </c>
      <c r="C226" s="135" t="s">
        <v>2511</v>
      </c>
      <c r="D226" s="134" t="s">
        <v>2450</v>
      </c>
      <c r="E226" s="131" t="str">
        <f t="shared" si="7"/>
        <v>โครงการปรับปรุงระบบประสิทธิภาพการระบายน้ำบนถนนสายหลัก งานปรับปรุงระบบระบายน้ำ ทางหลวงหมายเลข 306 ตอน แคราย - คลองบ้านใหม่ ระหว่าง  กม. 17+000 - 19+000</v>
      </c>
      <c r="F226" s="134" t="s">
        <v>2451</v>
      </c>
      <c r="G226" s="134" t="s">
        <v>2452</v>
      </c>
      <c r="H226" s="135">
        <v>2567</v>
      </c>
      <c r="I226" s="134" t="s">
        <v>1512</v>
      </c>
      <c r="J226" s="134" t="s">
        <v>1513</v>
      </c>
      <c r="K226" s="134" t="s">
        <v>2454</v>
      </c>
      <c r="L226" s="134" t="s">
        <v>2453</v>
      </c>
      <c r="M226" s="173" t="s">
        <v>2536</v>
      </c>
      <c r="N226" s="134" t="s">
        <v>127</v>
      </c>
      <c r="O226" s="134" t="s">
        <v>2092</v>
      </c>
      <c r="P226" s="134"/>
      <c r="Q226" s="134" t="s">
        <v>2458</v>
      </c>
      <c r="R226" s="134" t="s">
        <v>2457</v>
      </c>
    </row>
    <row r="227" spans="1:18" s="37" customFormat="1">
      <c r="A227" s="189" t="s">
        <v>1636</v>
      </c>
      <c r="B227" s="190" t="s">
        <v>2309</v>
      </c>
      <c r="C227" s="174" t="s">
        <v>2511</v>
      </c>
      <c r="D227" s="130" t="s">
        <v>2376</v>
      </c>
      <c r="E227" s="131" t="str">
        <f t="shared" si="7"/>
        <v>โครงการยกระดับกระบวนการประเมินผลกระทบสิ่งแวดล้อม และการติดตามตรวจสอบ</v>
      </c>
      <c r="F227" s="130" t="s">
        <v>1663</v>
      </c>
      <c r="G227" s="130" t="s">
        <v>28</v>
      </c>
      <c r="H227" s="132">
        <v>2568</v>
      </c>
      <c r="I227" s="130" t="s">
        <v>2157</v>
      </c>
      <c r="J227" s="130" t="s">
        <v>2158</v>
      </c>
      <c r="K227" s="130" t="s">
        <v>1375</v>
      </c>
      <c r="L227" s="130" t="s">
        <v>36</v>
      </c>
      <c r="M227" s="173" t="s">
        <v>2517</v>
      </c>
      <c r="N227" s="130" t="s">
        <v>37</v>
      </c>
      <c r="O227" s="130" t="s">
        <v>2209</v>
      </c>
      <c r="P227" s="130" t="s">
        <v>2512</v>
      </c>
      <c r="Q227" s="130" t="s">
        <v>2377</v>
      </c>
      <c r="R227" s="130" t="s">
        <v>1633</v>
      </c>
    </row>
    <row r="228" spans="1:18" s="37" customFormat="1">
      <c r="A228" s="191" t="s">
        <v>1631</v>
      </c>
      <c r="B228" s="191" t="s">
        <v>1632</v>
      </c>
      <c r="C228" s="174" t="s">
        <v>2510</v>
      </c>
      <c r="D228" s="173" t="s">
        <v>55</v>
      </c>
      <c r="E228" s="176" t="s">
        <v>56</v>
      </c>
      <c r="F228" s="173" t="s">
        <v>56</v>
      </c>
      <c r="G228" s="173" t="s">
        <v>28</v>
      </c>
      <c r="H228" s="174">
        <v>2561</v>
      </c>
      <c r="I228" s="173" t="s">
        <v>43</v>
      </c>
      <c r="J228" s="173" t="s">
        <v>58</v>
      </c>
      <c r="K228" s="173" t="s">
        <v>59</v>
      </c>
      <c r="L228" s="173" t="s">
        <v>36</v>
      </c>
      <c r="M228" s="173" t="s">
        <v>2517</v>
      </c>
      <c r="N228" s="173" t="s">
        <v>37</v>
      </c>
      <c r="O228" s="173"/>
      <c r="P228" s="173"/>
      <c r="Q228" s="173"/>
      <c r="R228" s="173" t="s">
        <v>1271</v>
      </c>
    </row>
    <row r="229" spans="1:18" s="37" customFormat="1">
      <c r="A229" s="191" t="s">
        <v>1631</v>
      </c>
      <c r="B229" s="191" t="s">
        <v>1632</v>
      </c>
      <c r="C229" s="174" t="s">
        <v>2510</v>
      </c>
      <c r="D229" s="175" t="s">
        <v>93</v>
      </c>
      <c r="E229" s="177" t="s">
        <v>94</v>
      </c>
      <c r="F229" s="175" t="s">
        <v>94</v>
      </c>
      <c r="G229" s="175" t="s">
        <v>28</v>
      </c>
      <c r="H229" s="135">
        <v>2561</v>
      </c>
      <c r="I229" s="175" t="s">
        <v>33</v>
      </c>
      <c r="J229" s="175" t="s">
        <v>34</v>
      </c>
      <c r="K229" s="175" t="s">
        <v>96</v>
      </c>
      <c r="L229" s="175" t="s">
        <v>36</v>
      </c>
      <c r="M229" s="173" t="s">
        <v>2517</v>
      </c>
      <c r="N229" s="175" t="s">
        <v>37</v>
      </c>
      <c r="O229" s="175"/>
      <c r="P229" s="175"/>
      <c r="Q229" s="175"/>
      <c r="R229" s="175" t="s">
        <v>1271</v>
      </c>
    </row>
    <row r="230" spans="1:18" s="37" customFormat="1">
      <c r="A230" s="191" t="s">
        <v>1631</v>
      </c>
      <c r="B230" s="191" t="s">
        <v>1632</v>
      </c>
      <c r="C230" s="174" t="s">
        <v>2510</v>
      </c>
      <c r="D230" s="173" t="s">
        <v>180</v>
      </c>
      <c r="E230" s="176" t="s">
        <v>181</v>
      </c>
      <c r="F230" s="173" t="s">
        <v>181</v>
      </c>
      <c r="G230" s="173" t="s">
        <v>28</v>
      </c>
      <c r="H230" s="174">
        <v>2563</v>
      </c>
      <c r="I230" s="173" t="s">
        <v>58</v>
      </c>
      <c r="J230" s="173" t="s">
        <v>109</v>
      </c>
      <c r="K230" s="173" t="s">
        <v>183</v>
      </c>
      <c r="L230" s="173" t="s">
        <v>184</v>
      </c>
      <c r="M230" s="173" t="s">
        <v>2549</v>
      </c>
      <c r="N230" s="173" t="s">
        <v>118</v>
      </c>
      <c r="O230" s="173"/>
      <c r="P230" s="173"/>
      <c r="Q230" s="173"/>
      <c r="R230" s="173" t="s">
        <v>1271</v>
      </c>
    </row>
    <row r="231" spans="1:18" s="37" customFormat="1">
      <c r="A231" s="191" t="s">
        <v>1631</v>
      </c>
      <c r="B231" s="191" t="s">
        <v>1632</v>
      </c>
      <c r="C231" s="174" t="s">
        <v>2510</v>
      </c>
      <c r="D231" s="173" t="s">
        <v>198</v>
      </c>
      <c r="E231" s="176" t="s">
        <v>199</v>
      </c>
      <c r="F231" s="173" t="s">
        <v>199</v>
      </c>
      <c r="G231" s="173" t="s">
        <v>28</v>
      </c>
      <c r="H231" s="174">
        <v>2563</v>
      </c>
      <c r="I231" s="173" t="s">
        <v>58</v>
      </c>
      <c r="J231" s="173" t="s">
        <v>64</v>
      </c>
      <c r="K231" s="173" t="s">
        <v>96</v>
      </c>
      <c r="L231" s="173" t="s">
        <v>36</v>
      </c>
      <c r="M231" s="173" t="s">
        <v>2517</v>
      </c>
      <c r="N231" s="173" t="s">
        <v>37</v>
      </c>
      <c r="O231" s="173"/>
      <c r="P231" s="173"/>
      <c r="Q231" s="173"/>
      <c r="R231" s="173" t="s">
        <v>1271</v>
      </c>
    </row>
    <row r="232" spans="1:18" s="37" customFormat="1">
      <c r="A232" s="191" t="s">
        <v>1631</v>
      </c>
      <c r="B232" s="191" t="s">
        <v>1632</v>
      </c>
      <c r="C232" s="174" t="s">
        <v>2510</v>
      </c>
      <c r="D232" s="173" t="s">
        <v>204</v>
      </c>
      <c r="E232" s="176" t="s">
        <v>205</v>
      </c>
      <c r="F232" s="173" t="s">
        <v>205</v>
      </c>
      <c r="G232" s="173" t="s">
        <v>28</v>
      </c>
      <c r="H232" s="174">
        <v>2563</v>
      </c>
      <c r="I232" s="173" t="s">
        <v>207</v>
      </c>
      <c r="J232" s="173" t="s">
        <v>208</v>
      </c>
      <c r="K232" s="173" t="s">
        <v>59</v>
      </c>
      <c r="L232" s="173" t="s">
        <v>36</v>
      </c>
      <c r="M232" s="173" t="s">
        <v>2517</v>
      </c>
      <c r="N232" s="173" t="s">
        <v>37</v>
      </c>
      <c r="O232" s="173"/>
      <c r="P232" s="173"/>
      <c r="Q232" s="173"/>
      <c r="R232" s="173" t="s">
        <v>1271</v>
      </c>
    </row>
    <row r="233" spans="1:18" s="37" customFormat="1">
      <c r="A233" s="191" t="s">
        <v>1631</v>
      </c>
      <c r="B233" s="191" t="s">
        <v>1632</v>
      </c>
      <c r="C233" s="174" t="s">
        <v>2510</v>
      </c>
      <c r="D233" s="173" t="s">
        <v>276</v>
      </c>
      <c r="E233" s="176" t="s">
        <v>277</v>
      </c>
      <c r="F233" s="173" t="s">
        <v>277</v>
      </c>
      <c r="G233" s="173" t="s">
        <v>28</v>
      </c>
      <c r="H233" s="174">
        <v>2563</v>
      </c>
      <c r="I233" s="173" t="s">
        <v>58</v>
      </c>
      <c r="J233" s="173" t="s">
        <v>109</v>
      </c>
      <c r="K233" s="173" t="s">
        <v>279</v>
      </c>
      <c r="L233" s="173" t="s">
        <v>280</v>
      </c>
      <c r="M233" s="173" t="s">
        <v>2550</v>
      </c>
      <c r="N233" s="173" t="s">
        <v>118</v>
      </c>
      <c r="O233" s="173"/>
      <c r="P233" s="173"/>
      <c r="Q233" s="173"/>
      <c r="R233" s="173" t="s">
        <v>1271</v>
      </c>
    </row>
    <row r="234" spans="1:18" s="37" customFormat="1">
      <c r="A234" s="191" t="s">
        <v>1631</v>
      </c>
      <c r="B234" s="191" t="s">
        <v>1632</v>
      </c>
      <c r="C234" s="174" t="s">
        <v>2510</v>
      </c>
      <c r="D234" s="173" t="s">
        <v>297</v>
      </c>
      <c r="E234" s="176" t="s">
        <v>298</v>
      </c>
      <c r="F234" s="173" t="s">
        <v>298</v>
      </c>
      <c r="G234" s="173" t="s">
        <v>28</v>
      </c>
      <c r="H234" s="174">
        <v>2563</v>
      </c>
      <c r="I234" s="173" t="s">
        <v>58</v>
      </c>
      <c r="J234" s="173" t="s">
        <v>109</v>
      </c>
      <c r="K234" s="173" t="s">
        <v>300</v>
      </c>
      <c r="L234" s="173" t="s">
        <v>301</v>
      </c>
      <c r="M234" s="173" t="s">
        <v>2551</v>
      </c>
      <c r="N234" s="173" t="s">
        <v>302</v>
      </c>
      <c r="O234" s="173"/>
      <c r="P234" s="173"/>
      <c r="Q234" s="173"/>
      <c r="R234" s="173" t="s">
        <v>1271</v>
      </c>
    </row>
    <row r="235" spans="1:18" s="37" customFormat="1">
      <c r="A235" s="191" t="s">
        <v>1631</v>
      </c>
      <c r="B235" s="191" t="s">
        <v>1632</v>
      </c>
      <c r="C235" s="174" t="s">
        <v>2510</v>
      </c>
      <c r="D235" s="173" t="s">
        <v>310</v>
      </c>
      <c r="E235" s="176" t="s">
        <v>957</v>
      </c>
      <c r="F235" s="173" t="s">
        <v>311</v>
      </c>
      <c r="G235" s="173" t="s">
        <v>28</v>
      </c>
      <c r="H235" s="174">
        <v>2563</v>
      </c>
      <c r="I235" s="173" t="s">
        <v>307</v>
      </c>
      <c r="J235" s="173" t="s">
        <v>208</v>
      </c>
      <c r="K235" s="173" t="s">
        <v>308</v>
      </c>
      <c r="L235" s="173" t="s">
        <v>309</v>
      </c>
      <c r="M235" s="173" t="s">
        <v>2534</v>
      </c>
      <c r="N235" s="173" t="s">
        <v>302</v>
      </c>
      <c r="O235" s="173"/>
      <c r="P235" s="173"/>
      <c r="Q235" s="173"/>
      <c r="R235" s="173" t="s">
        <v>1271</v>
      </c>
    </row>
    <row r="236" spans="1:18" s="37" customFormat="1">
      <c r="A236" s="191" t="s">
        <v>1631</v>
      </c>
      <c r="B236" s="191" t="s">
        <v>1632</v>
      </c>
      <c r="C236" s="174" t="s">
        <v>2510</v>
      </c>
      <c r="D236" s="173" t="s">
        <v>365</v>
      </c>
      <c r="E236" s="176" t="s">
        <v>366</v>
      </c>
      <c r="F236" s="173" t="s">
        <v>366</v>
      </c>
      <c r="G236" s="173" t="s">
        <v>28</v>
      </c>
      <c r="H236" s="174">
        <v>2563</v>
      </c>
      <c r="I236" s="173" t="s">
        <v>368</v>
      </c>
      <c r="J236" s="173" t="s">
        <v>109</v>
      </c>
      <c r="K236" s="173" t="s">
        <v>369</v>
      </c>
      <c r="L236" s="173" t="s">
        <v>222</v>
      </c>
      <c r="M236" s="173" t="s">
        <v>2516</v>
      </c>
      <c r="N236" s="173" t="s">
        <v>178</v>
      </c>
      <c r="O236" s="173"/>
      <c r="P236" s="173"/>
      <c r="Q236" s="173"/>
      <c r="R236" s="173" t="s">
        <v>1271</v>
      </c>
    </row>
    <row r="237" spans="1:18" s="37" customFormat="1">
      <c r="A237" s="191" t="s">
        <v>1631</v>
      </c>
      <c r="B237" s="192" t="s">
        <v>1632</v>
      </c>
      <c r="C237" s="174" t="s">
        <v>2510</v>
      </c>
      <c r="D237" s="130" t="s">
        <v>937</v>
      </c>
      <c r="E237" s="131" t="str">
        <f t="shared" ref="E237:E246" si="8">HYPERLINK(Q237,F237)</f>
        <v>โครงการอนุรักษ์พลังงานและส่งเสริมความปลอดภัยในโรงงานอุตสาหกรรม  (โรงงานน้ำแข็ง และห้องเย็น) ปีงบประมาณ พ.ศ.2565</v>
      </c>
      <c r="F237" s="130" t="s">
        <v>938</v>
      </c>
      <c r="G237" s="130" t="s">
        <v>28</v>
      </c>
      <c r="H237" s="132">
        <v>2565</v>
      </c>
      <c r="I237" s="130" t="s">
        <v>400</v>
      </c>
      <c r="J237" s="130" t="s">
        <v>401</v>
      </c>
      <c r="K237" s="130" t="s">
        <v>940</v>
      </c>
      <c r="L237" s="130" t="s">
        <v>46</v>
      </c>
      <c r="M237" s="173" t="s">
        <v>2519</v>
      </c>
      <c r="N237" s="130" t="s">
        <v>47</v>
      </c>
      <c r="O237" s="130" t="s">
        <v>2078</v>
      </c>
      <c r="P237" s="130"/>
      <c r="Q237" s="130" t="s">
        <v>1080</v>
      </c>
      <c r="R237" s="130" t="s">
        <v>941</v>
      </c>
    </row>
    <row r="238" spans="1:18" s="37" customFormat="1">
      <c r="A238" s="191" t="s">
        <v>1631</v>
      </c>
      <c r="B238" s="191" t="s">
        <v>1632</v>
      </c>
      <c r="C238" s="174" t="s">
        <v>2510</v>
      </c>
      <c r="D238" s="173" t="s">
        <v>1355</v>
      </c>
      <c r="E238" s="131" t="str">
        <f t="shared" si="8"/>
        <v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ประจำปีงบประมาณ พ.ศ. 2566</v>
      </c>
      <c r="F238" s="173" t="s">
        <v>1356</v>
      </c>
      <c r="G238" s="173" t="s">
        <v>28</v>
      </c>
      <c r="H238" s="174">
        <v>2566</v>
      </c>
      <c r="I238" s="173" t="s">
        <v>170</v>
      </c>
      <c r="J238" s="173" t="s">
        <v>776</v>
      </c>
      <c r="K238" s="173" t="s">
        <v>1327</v>
      </c>
      <c r="L238" s="173" t="s">
        <v>269</v>
      </c>
      <c r="M238" s="173" t="s">
        <v>2515</v>
      </c>
      <c r="N238" s="173" t="s">
        <v>178</v>
      </c>
      <c r="O238" s="173" t="s">
        <v>2080</v>
      </c>
      <c r="P238" s="173"/>
      <c r="Q238" s="173" t="s">
        <v>1920</v>
      </c>
      <c r="R238" s="173" t="s">
        <v>787</v>
      </c>
    </row>
    <row r="239" spans="1:18" s="37" customFormat="1">
      <c r="A239" s="191" t="s">
        <v>1631</v>
      </c>
      <c r="B239" s="191" t="s">
        <v>1632</v>
      </c>
      <c r="C239" s="174" t="s">
        <v>2510</v>
      </c>
      <c r="D239" s="173" t="s">
        <v>1380</v>
      </c>
      <c r="E239" s="131" t="str">
        <f t="shared" si="8"/>
        <v>66_6.7.1_GP โครงการแผนงานลดค่าใช้จ่าย ในระยะสั้นและระยะยาว</v>
      </c>
      <c r="F239" s="173" t="s">
        <v>1381</v>
      </c>
      <c r="G239" s="173" t="s">
        <v>28</v>
      </c>
      <c r="H239" s="174">
        <v>2566</v>
      </c>
      <c r="I239" s="173" t="s">
        <v>170</v>
      </c>
      <c r="J239" s="173" t="s">
        <v>776</v>
      </c>
      <c r="K239" s="173" t="s">
        <v>1382</v>
      </c>
      <c r="L239" s="173" t="s">
        <v>1383</v>
      </c>
      <c r="M239" s="173" t="s">
        <v>2531</v>
      </c>
      <c r="N239" s="173" t="s">
        <v>127</v>
      </c>
      <c r="O239" s="173" t="s">
        <v>2080</v>
      </c>
      <c r="P239" s="173"/>
      <c r="Q239" s="173" t="s">
        <v>1950</v>
      </c>
      <c r="R239" s="173" t="s">
        <v>787</v>
      </c>
    </row>
    <row r="240" spans="1:18" s="37" customFormat="1">
      <c r="A240" s="191" t="s">
        <v>1631</v>
      </c>
      <c r="B240" s="191" t="s">
        <v>1632</v>
      </c>
      <c r="C240" s="174" t="s">
        <v>2510</v>
      </c>
      <c r="D240" s="173" t="s">
        <v>1555</v>
      </c>
      <c r="E240" s="131" t="str">
        <f t="shared" si="8"/>
        <v>โครงการศูนย์การเรียนรู้เพื่อการพัฒนาการบริหารจัดการทรัพยากรชุมชนอย่างยั่งยืน</v>
      </c>
      <c r="F240" s="173" t="s">
        <v>1556</v>
      </c>
      <c r="G240" s="173" t="s">
        <v>28</v>
      </c>
      <c r="H240" s="174">
        <v>2567</v>
      </c>
      <c r="I240" s="173" t="s">
        <v>1512</v>
      </c>
      <c r="J240" s="173" t="s">
        <v>1513</v>
      </c>
      <c r="K240" s="173" t="s">
        <v>1557</v>
      </c>
      <c r="L240" s="173" t="s">
        <v>1558</v>
      </c>
      <c r="M240" s="173" t="s">
        <v>2535</v>
      </c>
      <c r="N240" s="173" t="s">
        <v>118</v>
      </c>
      <c r="O240" s="173" t="s">
        <v>2092</v>
      </c>
      <c r="P240" s="173"/>
      <c r="Q240" s="173" t="s">
        <v>1804</v>
      </c>
      <c r="R240" s="173" t="s">
        <v>1632</v>
      </c>
    </row>
    <row r="241" spans="1:18" s="37" customFormat="1">
      <c r="A241" s="191" t="s">
        <v>1631</v>
      </c>
      <c r="B241" s="191" t="s">
        <v>1632</v>
      </c>
      <c r="C241" s="174" t="s">
        <v>2510</v>
      </c>
      <c r="D241" s="173" t="s">
        <v>2176</v>
      </c>
      <c r="E241" s="131" t="str">
        <f t="shared" si="8"/>
        <v>โครงการอบรม หลักสูตรภาษาอังกฤษเพื่อการสื่อสารในการทำงานและในชีวิตประจำวัน</v>
      </c>
      <c r="F241" s="173" t="s">
        <v>2177</v>
      </c>
      <c r="G241" s="173" t="s">
        <v>122</v>
      </c>
      <c r="H241" s="174">
        <v>2568</v>
      </c>
      <c r="I241" s="173" t="s">
        <v>2157</v>
      </c>
      <c r="J241" s="173" t="s">
        <v>2158</v>
      </c>
      <c r="K241" s="173" t="s">
        <v>816</v>
      </c>
      <c r="L241" s="173" t="s">
        <v>2178</v>
      </c>
      <c r="M241" s="173" t="s">
        <v>2539</v>
      </c>
      <c r="N241" s="173" t="s">
        <v>118</v>
      </c>
      <c r="O241" s="173" t="s">
        <v>2159</v>
      </c>
      <c r="P241" s="173"/>
      <c r="Q241" s="173" t="s">
        <v>2179</v>
      </c>
      <c r="R241" s="173" t="s">
        <v>1632</v>
      </c>
    </row>
    <row r="242" spans="1:18" s="37" customFormat="1">
      <c r="A242" s="191" t="s">
        <v>1631</v>
      </c>
      <c r="B242" s="191" t="s">
        <v>1632</v>
      </c>
      <c r="C242" s="174" t="s">
        <v>2510</v>
      </c>
      <c r="D242" s="173" t="s">
        <v>2180</v>
      </c>
      <c r="E242" s="131" t="str">
        <f t="shared" si="8"/>
        <v>โครงการพัฒนาทักษะความเข้าใจและการใช้เทคโนโลยีดิจิทัล (Digital Literacy) ทักษะดิจิทัลมาตรฐานสากล ICDL</v>
      </c>
      <c r="F242" s="173" t="s">
        <v>2181</v>
      </c>
      <c r="G242" s="173" t="s">
        <v>122</v>
      </c>
      <c r="H242" s="174">
        <v>2568</v>
      </c>
      <c r="I242" s="173" t="s">
        <v>2157</v>
      </c>
      <c r="J242" s="173" t="s">
        <v>2158</v>
      </c>
      <c r="K242" s="173" t="s">
        <v>816</v>
      </c>
      <c r="L242" s="173" t="s">
        <v>2178</v>
      </c>
      <c r="M242" s="173" t="s">
        <v>2539</v>
      </c>
      <c r="N242" s="173" t="s">
        <v>118</v>
      </c>
      <c r="O242" s="173" t="s">
        <v>2159</v>
      </c>
      <c r="P242" s="173"/>
      <c r="Q242" s="173" t="s">
        <v>2182</v>
      </c>
      <c r="R242" s="173" t="s">
        <v>1632</v>
      </c>
    </row>
    <row r="243" spans="1:18" s="37" customFormat="1">
      <c r="A243" s="191" t="s">
        <v>1631</v>
      </c>
      <c r="B243" s="191" t="s">
        <v>1632</v>
      </c>
      <c r="C243" s="174" t="s">
        <v>2510</v>
      </c>
      <c r="D243" s="173" t="s">
        <v>2183</v>
      </c>
      <c r="E243" s="131" t="str">
        <f t="shared" si="8"/>
        <v>โครงการปฐมนิเทศบุคลากรใหม่ สายวิชาการและสายสนับสนุน รุ่นที่ 1 หลักสูตร kalasin Newcomers เติมหัวใจให้เป็น ม.กาฬสินธุ์</v>
      </c>
      <c r="F243" s="173" t="s">
        <v>2184</v>
      </c>
      <c r="G243" s="173" t="s">
        <v>122</v>
      </c>
      <c r="H243" s="174">
        <v>2568</v>
      </c>
      <c r="I243" s="173" t="s">
        <v>2157</v>
      </c>
      <c r="J243" s="173" t="s">
        <v>2158</v>
      </c>
      <c r="K243" s="173" t="s">
        <v>816</v>
      </c>
      <c r="L243" s="173" t="s">
        <v>2178</v>
      </c>
      <c r="M243" s="173" t="s">
        <v>2539</v>
      </c>
      <c r="N243" s="173" t="s">
        <v>118</v>
      </c>
      <c r="O243" s="173" t="s">
        <v>2159</v>
      </c>
      <c r="P243" s="173"/>
      <c r="Q243" s="173" t="s">
        <v>2185</v>
      </c>
      <c r="R243" s="173" t="s">
        <v>1632</v>
      </c>
    </row>
    <row r="244" spans="1:18" s="37" customFormat="1">
      <c r="A244" s="191" t="s">
        <v>1631</v>
      </c>
      <c r="B244" s="191" t="s">
        <v>1632</v>
      </c>
      <c r="C244" s="174" t="s">
        <v>2510</v>
      </c>
      <c r="D244" s="173" t="s">
        <v>2192</v>
      </c>
      <c r="E244" s="131" t="str">
        <f t="shared" si="8"/>
        <v>โครงการศูนย์การเรียนรู้เพื่อการพัฒนาการบริหารจัดการทรัพยากรชุมชนอย่างยั่งยืน</v>
      </c>
      <c r="F244" s="173" t="s">
        <v>1556</v>
      </c>
      <c r="G244" s="173" t="s">
        <v>28</v>
      </c>
      <c r="H244" s="174">
        <v>2568</v>
      </c>
      <c r="I244" s="173" t="s">
        <v>2157</v>
      </c>
      <c r="J244" s="173" t="s">
        <v>2158</v>
      </c>
      <c r="K244" s="173" t="s">
        <v>1557</v>
      </c>
      <c r="L244" s="173" t="s">
        <v>1558</v>
      </c>
      <c r="M244" s="173" t="s">
        <v>2535</v>
      </c>
      <c r="N244" s="173" t="s">
        <v>118</v>
      </c>
      <c r="O244" s="173" t="s">
        <v>2159</v>
      </c>
      <c r="P244" s="173"/>
      <c r="Q244" s="173" t="s">
        <v>2193</v>
      </c>
      <c r="R244" s="173" t="s">
        <v>1632</v>
      </c>
    </row>
    <row r="245" spans="1:18" s="37" customFormat="1">
      <c r="A245" s="191" t="s">
        <v>1631</v>
      </c>
      <c r="B245" s="191" t="s">
        <v>1632</v>
      </c>
      <c r="C245" s="174" t="s">
        <v>2510</v>
      </c>
      <c r="D245" s="173" t="s">
        <v>2283</v>
      </c>
      <c r="E245" s="131" t="str">
        <f t="shared" si="8"/>
        <v>โครงการพัฒนานักศึกษาให้มีคุณลักษณะที่พึงประสงค์</v>
      </c>
      <c r="F245" s="173" t="s">
        <v>2284</v>
      </c>
      <c r="G245" s="173" t="s">
        <v>122</v>
      </c>
      <c r="H245" s="174">
        <v>2568</v>
      </c>
      <c r="I245" s="173" t="s">
        <v>2157</v>
      </c>
      <c r="J245" s="173" t="s">
        <v>2158</v>
      </c>
      <c r="K245" s="173" t="s">
        <v>2285</v>
      </c>
      <c r="L245" s="173" t="s">
        <v>666</v>
      </c>
      <c r="M245" s="173" t="s">
        <v>2520</v>
      </c>
      <c r="N245" s="173" t="s">
        <v>118</v>
      </c>
      <c r="O245" s="173" t="s">
        <v>2159</v>
      </c>
      <c r="P245" s="173"/>
      <c r="Q245" s="173" t="s">
        <v>2286</v>
      </c>
      <c r="R245" s="173" t="s">
        <v>1632</v>
      </c>
    </row>
    <row r="246" spans="1:18" s="37" customFormat="1">
      <c r="A246" s="191" t="s">
        <v>1631</v>
      </c>
      <c r="B246" s="192" t="s">
        <v>1632</v>
      </c>
      <c r="C246" s="174" t="s">
        <v>2511</v>
      </c>
      <c r="D246" s="130" t="s">
        <v>2376</v>
      </c>
      <c r="E246" s="131" t="str">
        <f t="shared" si="8"/>
        <v>โครงการยกระดับกระบวนการประเมินผลกระทบสิ่งแวดล้อม และการติดตามตรวจสอบ</v>
      </c>
      <c r="F246" s="130" t="s">
        <v>1663</v>
      </c>
      <c r="G246" s="130" t="s">
        <v>28</v>
      </c>
      <c r="H246" s="132">
        <v>2568</v>
      </c>
      <c r="I246" s="130" t="s">
        <v>2157</v>
      </c>
      <c r="J246" s="130" t="s">
        <v>2158</v>
      </c>
      <c r="K246" s="130" t="s">
        <v>1375</v>
      </c>
      <c r="L246" s="130" t="s">
        <v>36</v>
      </c>
      <c r="M246" s="173" t="s">
        <v>2517</v>
      </c>
      <c r="N246" s="130" t="s">
        <v>37</v>
      </c>
      <c r="O246" s="130" t="s">
        <v>2209</v>
      </c>
      <c r="P246" s="130" t="s">
        <v>2512</v>
      </c>
      <c r="Q246" s="130" t="s">
        <v>2377</v>
      </c>
      <c r="R246" s="130" t="s">
        <v>1633</v>
      </c>
    </row>
    <row r="247" spans="1:18" s="37" customFormat="1">
      <c r="A247" s="193" t="s">
        <v>1631</v>
      </c>
      <c r="B247" s="193" t="s">
        <v>2079</v>
      </c>
      <c r="C247" s="174" t="s">
        <v>2510</v>
      </c>
      <c r="D247" s="173" t="s">
        <v>129</v>
      </c>
      <c r="E247" s="176" t="s">
        <v>954</v>
      </c>
      <c r="F247" s="173" t="s">
        <v>130</v>
      </c>
      <c r="G247" s="173" t="s">
        <v>28</v>
      </c>
      <c r="H247" s="174">
        <v>2562</v>
      </c>
      <c r="I247" s="173" t="s">
        <v>132</v>
      </c>
      <c r="J247" s="173" t="s">
        <v>58</v>
      </c>
      <c r="K247" s="173" t="s">
        <v>133</v>
      </c>
      <c r="L247" s="173" t="s">
        <v>46</v>
      </c>
      <c r="M247" s="173" t="s">
        <v>2519</v>
      </c>
      <c r="N247" s="173" t="s">
        <v>47</v>
      </c>
      <c r="O247" s="173"/>
      <c r="P247" s="173"/>
      <c r="Q247" s="173" t="s">
        <v>1110</v>
      </c>
      <c r="R247" s="173" t="s">
        <v>1078</v>
      </c>
    </row>
    <row r="248" spans="1:18" s="37" customFormat="1">
      <c r="A248" s="193" t="s">
        <v>1631</v>
      </c>
      <c r="B248" s="193" t="s">
        <v>2079</v>
      </c>
      <c r="C248" s="174" t="s">
        <v>2510</v>
      </c>
      <c r="D248" s="175" t="s">
        <v>135</v>
      </c>
      <c r="E248" s="177" t="s">
        <v>955</v>
      </c>
      <c r="F248" s="175" t="s">
        <v>136</v>
      </c>
      <c r="G248" s="175" t="s">
        <v>122</v>
      </c>
      <c r="H248" s="135">
        <v>2562</v>
      </c>
      <c r="I248" s="175" t="s">
        <v>138</v>
      </c>
      <c r="J248" s="175" t="s">
        <v>139</v>
      </c>
      <c r="K248" s="175" t="s">
        <v>140</v>
      </c>
      <c r="L248" s="175" t="s">
        <v>141</v>
      </c>
      <c r="M248" s="173" t="s">
        <v>2544</v>
      </c>
      <c r="N248" s="175" t="s">
        <v>118</v>
      </c>
      <c r="O248" s="175"/>
      <c r="P248" s="175"/>
      <c r="Q248" s="175" t="s">
        <v>1205</v>
      </c>
      <c r="R248" s="175" t="s">
        <v>1078</v>
      </c>
    </row>
    <row r="249" spans="1:18" s="37" customFormat="1">
      <c r="A249" s="193" t="s">
        <v>1631</v>
      </c>
      <c r="B249" s="193" t="s">
        <v>2079</v>
      </c>
      <c r="C249" s="174" t="s">
        <v>2510</v>
      </c>
      <c r="D249" s="175" t="s">
        <v>149</v>
      </c>
      <c r="E249" s="177" t="s">
        <v>150</v>
      </c>
      <c r="F249" s="175" t="s">
        <v>150</v>
      </c>
      <c r="G249" s="175" t="s">
        <v>151</v>
      </c>
      <c r="H249" s="135">
        <v>2562</v>
      </c>
      <c r="I249" s="175" t="s">
        <v>44</v>
      </c>
      <c r="J249" s="175" t="s">
        <v>34</v>
      </c>
      <c r="K249" s="175" t="s">
        <v>153</v>
      </c>
      <c r="L249" s="175" t="s">
        <v>154</v>
      </c>
      <c r="M249" s="173" t="s">
        <v>2545</v>
      </c>
      <c r="N249" s="175" t="s">
        <v>155</v>
      </c>
      <c r="O249" s="175"/>
      <c r="P249" s="175"/>
      <c r="Q249" s="175" t="s">
        <v>1210</v>
      </c>
      <c r="R249" s="175" t="s">
        <v>1296</v>
      </c>
    </row>
    <row r="250" spans="1:18" s="37" customFormat="1">
      <c r="A250" s="193" t="s">
        <v>1631</v>
      </c>
      <c r="B250" s="193" t="s">
        <v>2079</v>
      </c>
      <c r="C250" s="174" t="s">
        <v>2510</v>
      </c>
      <c r="D250" s="175" t="s">
        <v>172</v>
      </c>
      <c r="E250" s="177" t="s">
        <v>173</v>
      </c>
      <c r="F250" s="175" t="s">
        <v>173</v>
      </c>
      <c r="G250" s="175" t="s">
        <v>174</v>
      </c>
      <c r="H250" s="135">
        <v>2562</v>
      </c>
      <c r="I250" s="175" t="s">
        <v>160</v>
      </c>
      <c r="J250" s="175" t="s">
        <v>34</v>
      </c>
      <c r="K250" s="175" t="s">
        <v>176</v>
      </c>
      <c r="L250" s="175" t="s">
        <v>177</v>
      </c>
      <c r="M250" s="173" t="s">
        <v>2546</v>
      </c>
      <c r="N250" s="175" t="s">
        <v>178</v>
      </c>
      <c r="O250" s="175"/>
      <c r="P250" s="175"/>
      <c r="Q250" s="175" t="s">
        <v>1100</v>
      </c>
      <c r="R250" s="175" t="s">
        <v>1296</v>
      </c>
    </row>
    <row r="251" spans="1:18" s="37" customFormat="1">
      <c r="A251" s="193" t="s">
        <v>1631</v>
      </c>
      <c r="B251" s="193" t="s">
        <v>2079</v>
      </c>
      <c r="C251" s="174" t="s">
        <v>2510</v>
      </c>
      <c r="D251" s="173" t="s">
        <v>469</v>
      </c>
      <c r="E251" s="131" t="str">
        <f>HYPERLINK(Q251,F251)</f>
        <v>ค่ายเยาวชน รักษ์พงไพร เฉลิมพระเกียรติ 60 พรรษา สมเด็จพระเทพรัตน์ราชสุดาฯสยามบรมราชกุมารี ปีที่ 6 พ.ศ. 2563 ระดับเครือข่ายเชิงพื้นที่ (Rakpongprai Network : RN) ระดับภูมิภาค (ภาคตะวันออกเฉียงเหนือ)</v>
      </c>
      <c r="F251" s="173" t="s">
        <v>470</v>
      </c>
      <c r="G251" s="173" t="s">
        <v>28</v>
      </c>
      <c r="H251" s="132">
        <v>2563</v>
      </c>
      <c r="I251" s="173" t="s">
        <v>58</v>
      </c>
      <c r="J251" s="173" t="s">
        <v>109</v>
      </c>
      <c r="K251" s="173" t="s">
        <v>379</v>
      </c>
      <c r="L251" s="173" t="s">
        <v>222</v>
      </c>
      <c r="M251" s="173" t="s">
        <v>2516</v>
      </c>
      <c r="N251" s="173" t="s">
        <v>178</v>
      </c>
      <c r="O251" s="173" t="s">
        <v>2287</v>
      </c>
      <c r="P251" s="173"/>
      <c r="Q251" s="173" t="s">
        <v>2302</v>
      </c>
      <c r="R251" s="173" t="s">
        <v>472</v>
      </c>
    </row>
    <row r="252" spans="1:18" s="37" customFormat="1">
      <c r="A252" s="193" t="s">
        <v>1631</v>
      </c>
      <c r="B252" s="193" t="s">
        <v>2079</v>
      </c>
      <c r="C252" s="174" t="s">
        <v>2510</v>
      </c>
      <c r="D252" s="173" t="s">
        <v>304</v>
      </c>
      <c r="E252" s="176" t="s">
        <v>956</v>
      </c>
      <c r="F252" s="173" t="s">
        <v>305</v>
      </c>
      <c r="G252" s="173" t="s">
        <v>28</v>
      </c>
      <c r="H252" s="174">
        <v>2563</v>
      </c>
      <c r="I252" s="173" t="s">
        <v>307</v>
      </c>
      <c r="J252" s="173" t="s">
        <v>208</v>
      </c>
      <c r="K252" s="173" t="s">
        <v>308</v>
      </c>
      <c r="L252" s="173" t="s">
        <v>309</v>
      </c>
      <c r="M252" s="173" t="s">
        <v>2534</v>
      </c>
      <c r="N252" s="173" t="s">
        <v>302</v>
      </c>
      <c r="O252" s="173"/>
      <c r="P252" s="173"/>
      <c r="Q252" s="173"/>
      <c r="R252" s="173" t="s">
        <v>1078</v>
      </c>
    </row>
    <row r="253" spans="1:18" s="37" customFormat="1">
      <c r="A253" s="193" t="s">
        <v>1631</v>
      </c>
      <c r="B253" s="193" t="s">
        <v>2079</v>
      </c>
      <c r="C253" s="174" t="s">
        <v>2510</v>
      </c>
      <c r="D253" s="173" t="s">
        <v>381</v>
      </c>
      <c r="E253" s="176" t="s">
        <v>382</v>
      </c>
      <c r="F253" s="173" t="s">
        <v>382</v>
      </c>
      <c r="G253" s="173" t="s">
        <v>28</v>
      </c>
      <c r="H253" s="174">
        <v>2563</v>
      </c>
      <c r="I253" s="173" t="s">
        <v>58</v>
      </c>
      <c r="J253" s="173" t="s">
        <v>109</v>
      </c>
      <c r="K253" s="173" t="s">
        <v>384</v>
      </c>
      <c r="L253" s="173" t="s">
        <v>222</v>
      </c>
      <c r="M253" s="173" t="s">
        <v>2516</v>
      </c>
      <c r="N253" s="173" t="s">
        <v>178</v>
      </c>
      <c r="O253" s="173"/>
      <c r="P253" s="173"/>
      <c r="Q253" s="173"/>
      <c r="R253" s="173" t="s">
        <v>1078</v>
      </c>
    </row>
    <row r="254" spans="1:18" s="37" customFormat="1">
      <c r="A254" s="193" t="s">
        <v>1631</v>
      </c>
      <c r="B254" s="193" t="s">
        <v>2079</v>
      </c>
      <c r="C254" s="174" t="s">
        <v>2510</v>
      </c>
      <c r="D254" s="173" t="s">
        <v>186</v>
      </c>
      <c r="E254" s="176" t="s">
        <v>187</v>
      </c>
      <c r="F254" s="173" t="s">
        <v>187</v>
      </c>
      <c r="G254" s="173" t="s">
        <v>174</v>
      </c>
      <c r="H254" s="174">
        <v>2563</v>
      </c>
      <c r="I254" s="173" t="s">
        <v>189</v>
      </c>
      <c r="J254" s="173" t="s">
        <v>74</v>
      </c>
      <c r="K254" s="173" t="s">
        <v>190</v>
      </c>
      <c r="L254" s="173" t="s">
        <v>191</v>
      </c>
      <c r="M254" s="173" t="s">
        <v>2552</v>
      </c>
      <c r="N254" s="173" t="s">
        <v>192</v>
      </c>
      <c r="O254" s="173"/>
      <c r="P254" s="173"/>
      <c r="Q254" s="173"/>
      <c r="R254" s="173" t="s">
        <v>1296</v>
      </c>
    </row>
    <row r="255" spans="1:18" s="37" customFormat="1">
      <c r="A255" s="193" t="s">
        <v>1631</v>
      </c>
      <c r="B255" s="193" t="s">
        <v>2079</v>
      </c>
      <c r="C255" s="174" t="s">
        <v>2510</v>
      </c>
      <c r="D255" s="173" t="s">
        <v>240</v>
      </c>
      <c r="E255" s="176" t="s">
        <v>241</v>
      </c>
      <c r="F255" s="173" t="s">
        <v>241</v>
      </c>
      <c r="G255" s="173" t="s">
        <v>28</v>
      </c>
      <c r="H255" s="174">
        <v>2563</v>
      </c>
      <c r="I255" s="173" t="s">
        <v>58</v>
      </c>
      <c r="J255" s="173" t="s">
        <v>109</v>
      </c>
      <c r="K255" s="173" t="s">
        <v>243</v>
      </c>
      <c r="L255" s="173" t="s">
        <v>244</v>
      </c>
      <c r="M255" s="173" t="s">
        <v>2518</v>
      </c>
      <c r="N255" s="173" t="s">
        <v>37</v>
      </c>
      <c r="O255" s="173"/>
      <c r="P255" s="173"/>
      <c r="Q255" s="173" t="s">
        <v>1020</v>
      </c>
      <c r="R255" s="173" t="s">
        <v>1296</v>
      </c>
    </row>
    <row r="256" spans="1:18" s="37" customFormat="1">
      <c r="A256" s="193" t="s">
        <v>1631</v>
      </c>
      <c r="B256" s="193" t="s">
        <v>2079</v>
      </c>
      <c r="C256" s="174" t="s">
        <v>2510</v>
      </c>
      <c r="D256" s="173" t="s">
        <v>259</v>
      </c>
      <c r="E256" s="176" t="s">
        <v>260</v>
      </c>
      <c r="F256" s="173" t="s">
        <v>260</v>
      </c>
      <c r="G256" s="173" t="s">
        <v>28</v>
      </c>
      <c r="H256" s="174">
        <v>2563</v>
      </c>
      <c r="I256" s="173" t="s">
        <v>58</v>
      </c>
      <c r="J256" s="173" t="s">
        <v>64</v>
      </c>
      <c r="K256" s="173" t="s">
        <v>262</v>
      </c>
      <c r="L256" s="173" t="s">
        <v>263</v>
      </c>
      <c r="M256" s="173" t="s">
        <v>2553</v>
      </c>
      <c r="N256" s="173" t="s">
        <v>77</v>
      </c>
      <c r="O256" s="173"/>
      <c r="P256" s="173"/>
      <c r="Q256" s="173" t="s">
        <v>1030</v>
      </c>
      <c r="R256" s="173" t="s">
        <v>1296</v>
      </c>
    </row>
    <row r="257" spans="1:18" s="37" customFormat="1">
      <c r="A257" s="193" t="s">
        <v>1631</v>
      </c>
      <c r="B257" s="193" t="s">
        <v>2079</v>
      </c>
      <c r="C257" s="174" t="s">
        <v>2510</v>
      </c>
      <c r="D257" s="173" t="s">
        <v>287</v>
      </c>
      <c r="E257" s="176" t="s">
        <v>288</v>
      </c>
      <c r="F257" s="173" t="s">
        <v>288</v>
      </c>
      <c r="G257" s="173" t="s">
        <v>28</v>
      </c>
      <c r="H257" s="174">
        <v>2563</v>
      </c>
      <c r="I257" s="173" t="s">
        <v>189</v>
      </c>
      <c r="J257" s="173" t="s">
        <v>109</v>
      </c>
      <c r="K257" s="173" t="s">
        <v>290</v>
      </c>
      <c r="L257" s="173" t="s">
        <v>244</v>
      </c>
      <c r="M257" s="173" t="s">
        <v>2518</v>
      </c>
      <c r="N257" s="173" t="s">
        <v>37</v>
      </c>
      <c r="O257" s="173"/>
      <c r="P257" s="173"/>
      <c r="Q257" s="173" t="s">
        <v>1044</v>
      </c>
      <c r="R257" s="173" t="s">
        <v>1296</v>
      </c>
    </row>
    <row r="258" spans="1:18" s="37" customFormat="1">
      <c r="A258" s="193" t="s">
        <v>1631</v>
      </c>
      <c r="B258" s="193" t="s">
        <v>2079</v>
      </c>
      <c r="C258" s="174" t="s">
        <v>2510</v>
      </c>
      <c r="D258" s="175" t="s">
        <v>325</v>
      </c>
      <c r="E258" s="177" t="s">
        <v>326</v>
      </c>
      <c r="F258" s="175" t="s">
        <v>326</v>
      </c>
      <c r="G258" s="175" t="s">
        <v>28</v>
      </c>
      <c r="H258" s="135">
        <v>2563</v>
      </c>
      <c r="I258" s="175" t="s">
        <v>74</v>
      </c>
      <c r="J258" s="175" t="s">
        <v>109</v>
      </c>
      <c r="K258" s="175" t="s">
        <v>328</v>
      </c>
      <c r="L258" s="175" t="s">
        <v>323</v>
      </c>
      <c r="M258" s="173" t="s">
        <v>2523</v>
      </c>
      <c r="N258" s="175" t="s">
        <v>37</v>
      </c>
      <c r="O258" s="175"/>
      <c r="P258" s="175"/>
      <c r="Q258" s="175" t="s">
        <v>1049</v>
      </c>
      <c r="R258" s="175" t="s">
        <v>1296</v>
      </c>
    </row>
    <row r="259" spans="1:18" s="37" customFormat="1">
      <c r="A259" s="193" t="s">
        <v>1631</v>
      </c>
      <c r="B259" s="193" t="s">
        <v>2079</v>
      </c>
      <c r="C259" s="174" t="s">
        <v>2510</v>
      </c>
      <c r="D259" s="175" t="s">
        <v>330</v>
      </c>
      <c r="E259" s="177" t="s">
        <v>331</v>
      </c>
      <c r="F259" s="175" t="s">
        <v>331</v>
      </c>
      <c r="G259" s="175" t="s">
        <v>28</v>
      </c>
      <c r="H259" s="135">
        <v>2563</v>
      </c>
      <c r="I259" s="175" t="s">
        <v>74</v>
      </c>
      <c r="J259" s="175" t="s">
        <v>109</v>
      </c>
      <c r="K259" s="175" t="s">
        <v>333</v>
      </c>
      <c r="L259" s="175" t="s">
        <v>323</v>
      </c>
      <c r="M259" s="173" t="s">
        <v>2523</v>
      </c>
      <c r="N259" s="175" t="s">
        <v>37</v>
      </c>
      <c r="O259" s="175"/>
      <c r="P259" s="175"/>
      <c r="Q259" s="175" t="s">
        <v>1057</v>
      </c>
      <c r="R259" s="175" t="s">
        <v>1296</v>
      </c>
    </row>
    <row r="260" spans="1:18" s="37" customFormat="1">
      <c r="A260" s="193" t="s">
        <v>1631</v>
      </c>
      <c r="B260" s="193" t="s">
        <v>2079</v>
      </c>
      <c r="C260" s="174" t="s">
        <v>2510</v>
      </c>
      <c r="D260" s="175" t="s">
        <v>282</v>
      </c>
      <c r="E260" s="177" t="s">
        <v>283</v>
      </c>
      <c r="F260" s="175" t="s">
        <v>283</v>
      </c>
      <c r="G260" s="175" t="s">
        <v>28</v>
      </c>
      <c r="H260" s="135">
        <v>2563</v>
      </c>
      <c r="I260" s="175" t="s">
        <v>58</v>
      </c>
      <c r="J260" s="175" t="s">
        <v>109</v>
      </c>
      <c r="K260" s="175" t="s">
        <v>285</v>
      </c>
      <c r="L260" s="175" t="s">
        <v>244</v>
      </c>
      <c r="M260" s="173" t="s">
        <v>2518</v>
      </c>
      <c r="N260" s="175" t="s">
        <v>37</v>
      </c>
      <c r="O260" s="175"/>
      <c r="P260" s="175"/>
      <c r="Q260" s="175" t="s">
        <v>1072</v>
      </c>
      <c r="R260" s="175" t="s">
        <v>1116</v>
      </c>
    </row>
    <row r="261" spans="1:18" s="37" customFormat="1">
      <c r="A261" s="193" t="s">
        <v>1631</v>
      </c>
      <c r="B261" s="193" t="s">
        <v>2079</v>
      </c>
      <c r="C261" s="174" t="s">
        <v>2510</v>
      </c>
      <c r="D261" s="173" t="s">
        <v>651</v>
      </c>
      <c r="E261" s="131" t="str">
        <f t="shared" ref="E261:E275" si="9">HYPERLINK(Q261,F261)</f>
        <v>โครงการเมืองสะอาด ( Green City ) (กิจกรรมการบริหารจัดการสิ่งแวดล้อมในหน่วยงาน)</v>
      </c>
      <c r="F261" s="173" t="s">
        <v>652</v>
      </c>
      <c r="G261" s="173" t="s">
        <v>122</v>
      </c>
      <c r="H261" s="132">
        <v>2564</v>
      </c>
      <c r="I261" s="173" t="s">
        <v>166</v>
      </c>
      <c r="J261" s="173" t="s">
        <v>82</v>
      </c>
      <c r="K261" s="173" t="s">
        <v>654</v>
      </c>
      <c r="L261" s="173" t="s">
        <v>222</v>
      </c>
      <c r="M261" s="173" t="s">
        <v>2516</v>
      </c>
      <c r="N261" s="173" t="s">
        <v>178</v>
      </c>
      <c r="O261" s="173" t="s">
        <v>2305</v>
      </c>
      <c r="P261" s="173"/>
      <c r="Q261" s="173" t="s">
        <v>2335</v>
      </c>
      <c r="R261" s="173" t="s">
        <v>655</v>
      </c>
    </row>
    <row r="262" spans="1:18" s="37" customFormat="1">
      <c r="A262" s="193" t="s">
        <v>1631</v>
      </c>
      <c r="B262" s="194" t="s">
        <v>2079</v>
      </c>
      <c r="C262" s="174" t="s">
        <v>2510</v>
      </c>
      <c r="D262" s="130" t="s">
        <v>630</v>
      </c>
      <c r="E262" s="131" t="str">
        <f t="shared" si="9"/>
        <v>โครงการฟื้นฟูทรัพยากรปะการังเเละหญ้าทะเลเเบบบูรณาการทุกภาคส่วน ปีงบประมาณ พ.ศ.2564</v>
      </c>
      <c r="F262" s="130" t="s">
        <v>631</v>
      </c>
      <c r="G262" s="130" t="s">
        <v>28</v>
      </c>
      <c r="H262" s="132">
        <v>2564</v>
      </c>
      <c r="I262" s="130" t="s">
        <v>166</v>
      </c>
      <c r="J262" s="130" t="s">
        <v>82</v>
      </c>
      <c r="K262" s="130" t="s">
        <v>333</v>
      </c>
      <c r="L262" s="130" t="s">
        <v>323</v>
      </c>
      <c r="M262" s="173" t="s">
        <v>2523</v>
      </c>
      <c r="N262" s="130" t="s">
        <v>37</v>
      </c>
      <c r="O262" s="130" t="s">
        <v>2305</v>
      </c>
      <c r="P262" s="130"/>
      <c r="Q262" s="130" t="s">
        <v>2363</v>
      </c>
      <c r="R262" s="130" t="s">
        <v>472</v>
      </c>
    </row>
    <row r="263" spans="1:18" s="37" customFormat="1">
      <c r="A263" s="193" t="s">
        <v>1631</v>
      </c>
      <c r="B263" s="194" t="s">
        <v>2079</v>
      </c>
      <c r="C263" s="174" t="s">
        <v>2510</v>
      </c>
      <c r="D263" s="130" t="s">
        <v>690</v>
      </c>
      <c r="E263" s="131" t="str">
        <f t="shared" si="9"/>
        <v>โครงการสร้างการรับรู้ของประชาชนและเครือข่ายภาคประชาชน ในการดูแลรักษาทรัพยากรธรรมชาติและสิ่งแวดล้อม</v>
      </c>
      <c r="F263" s="130" t="s">
        <v>691</v>
      </c>
      <c r="G263" s="130" t="s">
        <v>28</v>
      </c>
      <c r="H263" s="132">
        <v>2564</v>
      </c>
      <c r="I263" s="130" t="s">
        <v>693</v>
      </c>
      <c r="J263" s="130" t="s">
        <v>82</v>
      </c>
      <c r="K263" s="130" t="s">
        <v>694</v>
      </c>
      <c r="L263" s="130" t="s">
        <v>244</v>
      </c>
      <c r="M263" s="173" t="s">
        <v>2518</v>
      </c>
      <c r="N263" s="130" t="s">
        <v>37</v>
      </c>
      <c r="O263" s="130" t="s">
        <v>2305</v>
      </c>
      <c r="P263" s="130"/>
      <c r="Q263" s="130" t="s">
        <v>2365</v>
      </c>
      <c r="R263" s="130" t="s">
        <v>472</v>
      </c>
    </row>
    <row r="264" spans="1:18" s="37" customFormat="1">
      <c r="A264" s="193" t="s">
        <v>1631</v>
      </c>
      <c r="B264" s="194" t="s">
        <v>2079</v>
      </c>
      <c r="C264" s="174" t="s">
        <v>2510</v>
      </c>
      <c r="D264" s="130" t="s">
        <v>685</v>
      </c>
      <c r="E264" s="131" t="str">
        <f t="shared" si="9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และของเสียอันตรายในพื้นที่จังหวัดกาฬสินธุ์ ประจำปีงบประมาณ พ.ศ. 2564</v>
      </c>
      <c r="F264" s="130" t="s">
        <v>686</v>
      </c>
      <c r="G264" s="130" t="s">
        <v>28</v>
      </c>
      <c r="H264" s="132">
        <v>2564</v>
      </c>
      <c r="I264" s="130" t="s">
        <v>166</v>
      </c>
      <c r="J264" s="130" t="s">
        <v>234</v>
      </c>
      <c r="K264" s="130" t="s">
        <v>688</v>
      </c>
      <c r="L264" s="130" t="s">
        <v>244</v>
      </c>
      <c r="M264" s="173" t="s">
        <v>2518</v>
      </c>
      <c r="N264" s="130" t="s">
        <v>37</v>
      </c>
      <c r="O264" s="130" t="s">
        <v>2305</v>
      </c>
      <c r="P264" s="130"/>
      <c r="Q264" s="130" t="s">
        <v>2369</v>
      </c>
      <c r="R264" s="130" t="s">
        <v>472</v>
      </c>
    </row>
    <row r="265" spans="1:18" s="37" customFormat="1">
      <c r="A265" s="193" t="s">
        <v>1631</v>
      </c>
      <c r="B265" s="193" t="s">
        <v>2079</v>
      </c>
      <c r="C265" s="174" t="s">
        <v>2510</v>
      </c>
      <c r="D265" s="173" t="s">
        <v>946</v>
      </c>
      <c r="E265" s="131" t="str">
        <f t="shared" si="9"/>
        <v>โครงการจัดทำโครงสร้างพื้นฐานและฐานข้อมูลสามมิติคู่เสมือนเชิงพื้นที่เพื่อการพัฒนาประเทศ (Thailand Geospatial Digital Twin for Sustainable Development)</v>
      </c>
      <c r="F265" s="173" t="s">
        <v>947</v>
      </c>
      <c r="G265" s="173" t="s">
        <v>28</v>
      </c>
      <c r="H265" s="174">
        <v>2565</v>
      </c>
      <c r="I265" s="173" t="s">
        <v>170</v>
      </c>
      <c r="J265" s="173" t="s">
        <v>429</v>
      </c>
      <c r="K265" s="173" t="s">
        <v>949</v>
      </c>
      <c r="L265" s="173" t="s">
        <v>950</v>
      </c>
      <c r="M265" s="173" t="s">
        <v>2527</v>
      </c>
      <c r="N265" s="173" t="s">
        <v>118</v>
      </c>
      <c r="O265" s="173" t="s">
        <v>2078</v>
      </c>
      <c r="P265" s="173"/>
      <c r="Q265" s="173" t="s">
        <v>1118</v>
      </c>
      <c r="R265" s="173" t="s">
        <v>952</v>
      </c>
    </row>
    <row r="266" spans="1:18" s="37" customFormat="1">
      <c r="A266" s="193" t="s">
        <v>1631</v>
      </c>
      <c r="B266" s="194" t="s">
        <v>2079</v>
      </c>
      <c r="C266" s="174" t="s">
        <v>2510</v>
      </c>
      <c r="D266" s="130" t="s">
        <v>882</v>
      </c>
      <c r="E266" s="131" t="str">
        <f t="shared" si="9"/>
        <v>ขุดคูกันช้างป้องกันอันตรายจากช้างป่าเพื่อความปลอดภัยในชีวิตและทรัพย์สิน พื้นที่ตำบลทรายขาว อำเภอสอยดาว จังหวัดจันทบุรี ป่ารอยต่อ 5 จังหวัด</v>
      </c>
      <c r="F266" s="130" t="s">
        <v>883</v>
      </c>
      <c r="G266" s="130" t="s">
        <v>884</v>
      </c>
      <c r="H266" s="132">
        <v>2565</v>
      </c>
      <c r="I266" s="130" t="s">
        <v>400</v>
      </c>
      <c r="J266" s="130" t="s">
        <v>64</v>
      </c>
      <c r="K266" s="130" t="s">
        <v>886</v>
      </c>
      <c r="L266" s="130" t="s">
        <v>244</v>
      </c>
      <c r="M266" s="173" t="s">
        <v>2518</v>
      </c>
      <c r="N266" s="130" t="s">
        <v>37</v>
      </c>
      <c r="O266" s="130" t="s">
        <v>2078</v>
      </c>
      <c r="P266" s="130"/>
      <c r="Q266" s="130" t="s">
        <v>1042</v>
      </c>
      <c r="R266" s="130" t="s">
        <v>425</v>
      </c>
    </row>
    <row r="267" spans="1:18" s="37" customFormat="1">
      <c r="A267" s="193" t="s">
        <v>1631</v>
      </c>
      <c r="B267" s="193" t="s">
        <v>2079</v>
      </c>
      <c r="C267" s="174" t="s">
        <v>2510</v>
      </c>
      <c r="D267" s="173" t="s">
        <v>1472</v>
      </c>
      <c r="E267" s="131" t="str">
        <f t="shared" si="9"/>
        <v>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</v>
      </c>
      <c r="F267" s="173" t="s">
        <v>1473</v>
      </c>
      <c r="G267" s="173" t="s">
        <v>28</v>
      </c>
      <c r="H267" s="174">
        <v>2566</v>
      </c>
      <c r="I267" s="173" t="s">
        <v>170</v>
      </c>
      <c r="J267" s="173" t="s">
        <v>776</v>
      </c>
      <c r="K267" s="173" t="s">
        <v>694</v>
      </c>
      <c r="L267" s="173" t="s">
        <v>244</v>
      </c>
      <c r="M267" s="173" t="s">
        <v>2518</v>
      </c>
      <c r="N267" s="173" t="s">
        <v>37</v>
      </c>
      <c r="O267" s="173" t="s">
        <v>2080</v>
      </c>
      <c r="P267" s="173"/>
      <c r="Q267" s="173" t="s">
        <v>2037</v>
      </c>
      <c r="R267" s="173" t="s">
        <v>818</v>
      </c>
    </row>
    <row r="268" spans="1:18" s="37" customFormat="1">
      <c r="A268" s="193" t="s">
        <v>1631</v>
      </c>
      <c r="B268" s="193" t="s">
        <v>2079</v>
      </c>
      <c r="C268" s="174" t="s">
        <v>2510</v>
      </c>
      <c r="D268" s="173" t="s">
        <v>1454</v>
      </c>
      <c r="E268" s="131" t="str">
        <f t="shared" si="9"/>
        <v>ค่าใช้จ่ายในการขับเคลื่อนการประเมินสิ่งแวดล้อมระดับยุทธศาสตร์ (SEA) (จ้างที่ปรึกษา)</v>
      </c>
      <c r="F268" s="173" t="s">
        <v>1125</v>
      </c>
      <c r="G268" s="173" t="s">
        <v>28</v>
      </c>
      <c r="H268" s="174">
        <v>2566</v>
      </c>
      <c r="I268" s="173" t="s">
        <v>170</v>
      </c>
      <c r="J268" s="173" t="s">
        <v>776</v>
      </c>
      <c r="K268" s="173" t="s">
        <v>75</v>
      </c>
      <c r="L268" s="173" t="s">
        <v>76</v>
      </c>
      <c r="M268" s="173" t="s">
        <v>2522</v>
      </c>
      <c r="N268" s="173" t="s">
        <v>77</v>
      </c>
      <c r="O268" s="173" t="s">
        <v>2080</v>
      </c>
      <c r="P268" s="173"/>
      <c r="Q268" s="173" t="s">
        <v>2020</v>
      </c>
      <c r="R268" s="173" t="s">
        <v>1748</v>
      </c>
    </row>
    <row r="269" spans="1:18" s="37" customFormat="1">
      <c r="A269" s="193" t="s">
        <v>1631</v>
      </c>
      <c r="B269" s="194" t="s">
        <v>2079</v>
      </c>
      <c r="C269" s="135" t="s">
        <v>2510</v>
      </c>
      <c r="D269" s="134" t="s">
        <v>1440</v>
      </c>
      <c r="E269" s="131" t="str">
        <f t="shared" si="9"/>
        <v>โครงการขับเคลื่อนนโยบายและแผนการบริหารจัดการที่ดินและทรัพยากรดินของประเทศไปสู่การปฏิบัติ</v>
      </c>
      <c r="F269" s="134" t="s">
        <v>1441</v>
      </c>
      <c r="G269" s="134" t="s">
        <v>28</v>
      </c>
      <c r="H269" s="135">
        <v>2566</v>
      </c>
      <c r="I269" s="134" t="s">
        <v>1338</v>
      </c>
      <c r="J269" s="134" t="s">
        <v>1314</v>
      </c>
      <c r="K269" s="134" t="s">
        <v>45</v>
      </c>
      <c r="L269" s="134" t="s">
        <v>1442</v>
      </c>
      <c r="M269" s="173" t="s">
        <v>2532</v>
      </c>
      <c r="N269" s="134" t="s">
        <v>77</v>
      </c>
      <c r="O269" s="134" t="s">
        <v>2080</v>
      </c>
      <c r="P269" s="134"/>
      <c r="Q269" s="134" t="s">
        <v>2009</v>
      </c>
      <c r="R269" s="134" t="s">
        <v>818</v>
      </c>
    </row>
    <row r="270" spans="1:18" s="37" customFormat="1">
      <c r="A270" s="193" t="s">
        <v>1631</v>
      </c>
      <c r="B270" s="194" t="s">
        <v>2079</v>
      </c>
      <c r="C270" s="174" t="s">
        <v>2511</v>
      </c>
      <c r="D270" s="130" t="s">
        <v>2376</v>
      </c>
      <c r="E270" s="131" t="str">
        <f t="shared" si="9"/>
        <v>โครงการยกระดับกระบวนการประเมินผลกระทบสิ่งแวดล้อม และการติดตามตรวจสอบ</v>
      </c>
      <c r="F270" s="130" t="s">
        <v>1663</v>
      </c>
      <c r="G270" s="130" t="s">
        <v>28</v>
      </c>
      <c r="H270" s="132">
        <v>2568</v>
      </c>
      <c r="I270" s="130" t="s">
        <v>2157</v>
      </c>
      <c r="J270" s="130" t="s">
        <v>2158</v>
      </c>
      <c r="K270" s="130" t="s">
        <v>1375</v>
      </c>
      <c r="L270" s="130" t="s">
        <v>36</v>
      </c>
      <c r="M270" s="173" t="s">
        <v>2517</v>
      </c>
      <c r="N270" s="130" t="s">
        <v>37</v>
      </c>
      <c r="O270" s="130" t="s">
        <v>2209</v>
      </c>
      <c r="P270" s="130" t="s">
        <v>2512</v>
      </c>
      <c r="Q270" s="130" t="s">
        <v>2377</v>
      </c>
      <c r="R270" s="130" t="s">
        <v>1633</v>
      </c>
    </row>
    <row r="271" spans="1:18" s="37" customFormat="1">
      <c r="A271" s="195" t="s">
        <v>1631</v>
      </c>
      <c r="B271" s="195" t="s">
        <v>1635</v>
      </c>
      <c r="C271" s="174" t="s">
        <v>2510</v>
      </c>
      <c r="D271" s="173" t="s">
        <v>1617</v>
      </c>
      <c r="E271" s="131" t="str">
        <f t="shared" si="9"/>
        <v xml:space="preserve">โครงการประกวดโรงเรียนปลอดขยะ Zero Waster School ปี 2567 </v>
      </c>
      <c r="F271" s="173" t="s">
        <v>2105</v>
      </c>
      <c r="G271" s="173" t="s">
        <v>28</v>
      </c>
      <c r="H271" s="174">
        <v>2567</v>
      </c>
      <c r="I271" s="173" t="s">
        <v>1577</v>
      </c>
      <c r="J271" s="173" t="s">
        <v>1513</v>
      </c>
      <c r="K271" s="173" t="s">
        <v>1619</v>
      </c>
      <c r="L271" s="173" t="s">
        <v>222</v>
      </c>
      <c r="M271" s="173" t="s">
        <v>2516</v>
      </c>
      <c r="N271" s="173" t="s">
        <v>178</v>
      </c>
      <c r="O271" s="173" t="s">
        <v>2092</v>
      </c>
      <c r="P271" s="173"/>
      <c r="Q271" s="173" t="s">
        <v>1865</v>
      </c>
      <c r="R271" s="173" t="s">
        <v>1635</v>
      </c>
    </row>
    <row r="272" spans="1:18" s="37" customFormat="1">
      <c r="A272" s="195" t="s">
        <v>1631</v>
      </c>
      <c r="B272" s="195" t="s">
        <v>1635</v>
      </c>
      <c r="C272" s="174" t="s">
        <v>2510</v>
      </c>
      <c r="D272" s="173" t="s">
        <v>1603</v>
      </c>
      <c r="E272" s="131" t="str">
        <f t="shared" si="9"/>
        <v>โครงการสำนักงานเขต น่าอยู่ น่าทำงาน ประจำปีงบประมาณ 2567</v>
      </c>
      <c r="F272" s="173" t="s">
        <v>1604</v>
      </c>
      <c r="G272" s="173" t="s">
        <v>28</v>
      </c>
      <c r="H272" s="174">
        <v>2567</v>
      </c>
      <c r="I272" s="173" t="s">
        <v>1512</v>
      </c>
      <c r="J272" s="173" t="s">
        <v>1513</v>
      </c>
      <c r="K272" s="173" t="s">
        <v>519</v>
      </c>
      <c r="L272" s="173" t="s">
        <v>222</v>
      </c>
      <c r="M272" s="173" t="s">
        <v>2516</v>
      </c>
      <c r="N272" s="173" t="s">
        <v>178</v>
      </c>
      <c r="O272" s="173" t="s">
        <v>2092</v>
      </c>
      <c r="P272" s="173"/>
      <c r="Q272" s="173" t="s">
        <v>1853</v>
      </c>
      <c r="R272" s="173" t="s">
        <v>1635</v>
      </c>
    </row>
    <row r="273" spans="1:18" s="37" customFormat="1">
      <c r="A273" s="195" t="s">
        <v>1631</v>
      </c>
      <c r="B273" s="195" t="s">
        <v>1635</v>
      </c>
      <c r="C273" s="174" t="s">
        <v>2510</v>
      </c>
      <c r="D273" s="173" t="s">
        <v>2222</v>
      </c>
      <c r="E273" s="131" t="str">
        <f t="shared" si="9"/>
        <v>โครงการบริหารจัดการทรัพยากรธรรมชาติและสิ่งแวดล้อม ตามแนวพระราชดำริและกิจการพิเศษ ของกระทรวงทรัพยากรธรรมชาติและสิ่งแวดล้อม ประจำปีงบประมาณ พ.ศ.2568</v>
      </c>
      <c r="F273" s="173" t="s">
        <v>2223</v>
      </c>
      <c r="G273" s="173" t="s">
        <v>28</v>
      </c>
      <c r="H273" s="174">
        <v>2568</v>
      </c>
      <c r="I273" s="173" t="s">
        <v>2157</v>
      </c>
      <c r="J273" s="173" t="s">
        <v>2158</v>
      </c>
      <c r="K273" s="173" t="s">
        <v>2224</v>
      </c>
      <c r="L273" s="173" t="s">
        <v>244</v>
      </c>
      <c r="M273" s="173" t="s">
        <v>2518</v>
      </c>
      <c r="N273" s="173" t="s">
        <v>37</v>
      </c>
      <c r="O273" s="173" t="s">
        <v>2159</v>
      </c>
      <c r="P273" s="173"/>
      <c r="Q273" s="173" t="s">
        <v>2225</v>
      </c>
      <c r="R273" s="173" t="s">
        <v>1635</v>
      </c>
    </row>
    <row r="274" spans="1:18" s="37" customFormat="1">
      <c r="A274" s="195" t="s">
        <v>1631</v>
      </c>
      <c r="B274" s="195" t="s">
        <v>1635</v>
      </c>
      <c r="C274" s="174" t="s">
        <v>2510</v>
      </c>
      <c r="D274" s="173" t="s">
        <v>2232</v>
      </c>
      <c r="E274" s="131" t="str">
        <f t="shared" si="9"/>
        <v>การสร้างความร่วมมือของเครือข่ายภาคประชาชนด้านสิ่งแวดล้อม พร้อมรับการเปลี่ยนแปลงสภาพภูมิอากาศ</v>
      </c>
      <c r="F274" s="173" t="s">
        <v>2233</v>
      </c>
      <c r="G274" s="173" t="s">
        <v>28</v>
      </c>
      <c r="H274" s="174">
        <v>2568</v>
      </c>
      <c r="I274" s="173" t="s">
        <v>2157</v>
      </c>
      <c r="J274" s="173" t="s">
        <v>2158</v>
      </c>
      <c r="K274" s="173" t="s">
        <v>1540</v>
      </c>
      <c r="L274" s="173" t="s">
        <v>1537</v>
      </c>
      <c r="M274" s="173" t="s">
        <v>2526</v>
      </c>
      <c r="N274" s="173" t="s">
        <v>37</v>
      </c>
      <c r="O274" s="173" t="s">
        <v>2159</v>
      </c>
      <c r="P274" s="173"/>
      <c r="Q274" s="173" t="s">
        <v>2234</v>
      </c>
      <c r="R274" s="173" t="s">
        <v>1635</v>
      </c>
    </row>
    <row r="275" spans="1:18" s="37" customFormat="1">
      <c r="A275" s="195" t="s">
        <v>1631</v>
      </c>
      <c r="B275" s="196" t="s">
        <v>1635</v>
      </c>
      <c r="C275" s="174" t="s">
        <v>2511</v>
      </c>
      <c r="D275" s="130" t="s">
        <v>2376</v>
      </c>
      <c r="E275" s="131" t="str">
        <f t="shared" si="9"/>
        <v>โครงการยกระดับกระบวนการประเมินผลกระทบสิ่งแวดล้อม และการติดตามตรวจสอบ</v>
      </c>
      <c r="F275" s="130" t="s">
        <v>1663</v>
      </c>
      <c r="G275" s="130" t="s">
        <v>28</v>
      </c>
      <c r="H275" s="132">
        <v>2568</v>
      </c>
      <c r="I275" s="130" t="s">
        <v>2157</v>
      </c>
      <c r="J275" s="130" t="s">
        <v>2158</v>
      </c>
      <c r="K275" s="130" t="s">
        <v>1375</v>
      </c>
      <c r="L275" s="130" t="s">
        <v>36</v>
      </c>
      <c r="M275" s="173" t="s">
        <v>2517</v>
      </c>
      <c r="N275" s="130" t="s">
        <v>37</v>
      </c>
      <c r="O275" s="130" t="s">
        <v>2209</v>
      </c>
      <c r="P275" s="130" t="s">
        <v>2512</v>
      </c>
      <c r="Q275" s="130" t="s">
        <v>2377</v>
      </c>
      <c r="R275" s="130" t="s">
        <v>1633</v>
      </c>
    </row>
    <row r="276" spans="1:18" s="37" customFormat="1">
      <c r="A276" s="197" t="s">
        <v>1628</v>
      </c>
      <c r="B276" s="197" t="s">
        <v>1629</v>
      </c>
      <c r="C276" s="174" t="s">
        <v>2510</v>
      </c>
      <c r="D276" s="175" t="s">
        <v>25</v>
      </c>
      <c r="E276" s="177" t="s">
        <v>26</v>
      </c>
      <c r="F276" s="175" t="s">
        <v>26</v>
      </c>
      <c r="G276" s="175" t="s">
        <v>28</v>
      </c>
      <c r="H276" s="135">
        <v>2561</v>
      </c>
      <c r="I276" s="175" t="s">
        <v>33</v>
      </c>
      <c r="J276" s="175" t="s">
        <v>34</v>
      </c>
      <c r="K276" s="175" t="s">
        <v>35</v>
      </c>
      <c r="L276" s="175" t="s">
        <v>36</v>
      </c>
      <c r="M276" s="173" t="s">
        <v>2517</v>
      </c>
      <c r="N276" s="175" t="s">
        <v>37</v>
      </c>
      <c r="O276" s="175"/>
      <c r="P276" s="175"/>
      <c r="Q276" s="175"/>
      <c r="R276" s="175" t="s">
        <v>1061</v>
      </c>
    </row>
    <row r="277" spans="1:18" s="37" customFormat="1">
      <c r="A277" s="197" t="s">
        <v>1628</v>
      </c>
      <c r="B277" s="197" t="s">
        <v>1629</v>
      </c>
      <c r="C277" s="174" t="s">
        <v>2510</v>
      </c>
      <c r="D277" s="175" t="s">
        <v>106</v>
      </c>
      <c r="E277" s="177" t="s">
        <v>107</v>
      </c>
      <c r="F277" s="175" t="s">
        <v>107</v>
      </c>
      <c r="G277" s="175" t="s">
        <v>28</v>
      </c>
      <c r="H277" s="135">
        <v>2561</v>
      </c>
      <c r="I277" s="175" t="s">
        <v>33</v>
      </c>
      <c r="J277" s="175" t="s">
        <v>109</v>
      </c>
      <c r="K277" s="175" t="s">
        <v>110</v>
      </c>
      <c r="L277" s="175" t="s">
        <v>111</v>
      </c>
      <c r="M277" s="173" t="s">
        <v>2524</v>
      </c>
      <c r="N277" s="175" t="s">
        <v>37</v>
      </c>
      <c r="O277" s="175"/>
      <c r="P277" s="175"/>
      <c r="Q277" s="175"/>
      <c r="R277" s="175" t="s">
        <v>1061</v>
      </c>
    </row>
    <row r="278" spans="1:18" s="37" customFormat="1">
      <c r="A278" s="197" t="s">
        <v>1628</v>
      </c>
      <c r="B278" s="197" t="s">
        <v>1629</v>
      </c>
      <c r="C278" s="174" t="s">
        <v>2510</v>
      </c>
      <c r="D278" s="175" t="s">
        <v>319</v>
      </c>
      <c r="E278" s="177" t="s">
        <v>320</v>
      </c>
      <c r="F278" s="175" t="s">
        <v>320</v>
      </c>
      <c r="G278" s="175" t="s">
        <v>28</v>
      </c>
      <c r="H278" s="135">
        <v>2563</v>
      </c>
      <c r="I278" s="175" t="s">
        <v>74</v>
      </c>
      <c r="J278" s="175" t="s">
        <v>109</v>
      </c>
      <c r="K278" s="175" t="s">
        <v>322</v>
      </c>
      <c r="L278" s="175" t="s">
        <v>323</v>
      </c>
      <c r="M278" s="173" t="s">
        <v>2523</v>
      </c>
      <c r="N278" s="175" t="s">
        <v>37</v>
      </c>
      <c r="O278" s="175"/>
      <c r="P278" s="175"/>
      <c r="Q278" s="175" t="s">
        <v>1074</v>
      </c>
      <c r="R278" s="175" t="s">
        <v>1061</v>
      </c>
    </row>
    <row r="279" spans="1:18" s="37" customFormat="1">
      <c r="A279" s="197" t="s">
        <v>1628</v>
      </c>
      <c r="B279" s="197" t="s">
        <v>1629</v>
      </c>
      <c r="C279" s="174" t="s">
        <v>2510</v>
      </c>
      <c r="D279" s="175" t="s">
        <v>335</v>
      </c>
      <c r="E279" s="177" t="s">
        <v>320</v>
      </c>
      <c r="F279" s="175" t="s">
        <v>320</v>
      </c>
      <c r="G279" s="175" t="s">
        <v>28</v>
      </c>
      <c r="H279" s="135">
        <v>2563</v>
      </c>
      <c r="I279" s="175" t="s">
        <v>74</v>
      </c>
      <c r="J279" s="175" t="s">
        <v>109</v>
      </c>
      <c r="K279" s="175" t="s">
        <v>337</v>
      </c>
      <c r="L279" s="175" t="s">
        <v>323</v>
      </c>
      <c r="M279" s="173" t="s">
        <v>2523</v>
      </c>
      <c r="N279" s="175" t="s">
        <v>37</v>
      </c>
      <c r="O279" s="175"/>
      <c r="P279" s="175"/>
      <c r="Q279" s="175" t="s">
        <v>1076</v>
      </c>
      <c r="R279" s="175" t="s">
        <v>1061</v>
      </c>
    </row>
    <row r="280" spans="1:18" s="37" customFormat="1">
      <c r="A280" s="197" t="s">
        <v>1628</v>
      </c>
      <c r="B280" s="198" t="s">
        <v>1629</v>
      </c>
      <c r="C280" s="174" t="s">
        <v>2510</v>
      </c>
      <c r="D280" s="130" t="s">
        <v>612</v>
      </c>
      <c r="E280" s="131" t="str">
        <f t="shared" ref="E280:E293" si="10">HYPERLINK(Q280,F280)</f>
        <v>โครงการพัฒนาและเพิ่มประสิทธิภาพกระบวนการการประเมินผลกระทบสิ่งแวดล้อม</v>
      </c>
      <c r="F280" s="130" t="s">
        <v>26</v>
      </c>
      <c r="G280" s="130" t="s">
        <v>28</v>
      </c>
      <c r="H280" s="132">
        <v>2564</v>
      </c>
      <c r="I280" s="130" t="s">
        <v>166</v>
      </c>
      <c r="J280" s="130" t="s">
        <v>82</v>
      </c>
      <c r="K280" s="130" t="s">
        <v>35</v>
      </c>
      <c r="L280" s="130" t="s">
        <v>36</v>
      </c>
      <c r="M280" s="173" t="s">
        <v>2517</v>
      </c>
      <c r="N280" s="130" t="s">
        <v>37</v>
      </c>
      <c r="O280" s="130" t="s">
        <v>2305</v>
      </c>
      <c r="P280" s="130"/>
      <c r="Q280" s="130" t="s">
        <v>2359</v>
      </c>
      <c r="R280" s="130" t="s">
        <v>446</v>
      </c>
    </row>
    <row r="281" spans="1:18" s="37" customFormat="1">
      <c r="A281" s="197" t="s">
        <v>1628</v>
      </c>
      <c r="B281" s="198" t="s">
        <v>1629</v>
      </c>
      <c r="C281" s="174" t="s">
        <v>2510</v>
      </c>
      <c r="D281" s="130" t="s">
        <v>682</v>
      </c>
      <c r="E281" s="131" t="str">
        <f t="shared" si="10"/>
        <v>การพัฒนากฎหมาย อนุบัญญัติ และกฎระเบียบที่เกี่ยวข้อง</v>
      </c>
      <c r="F281" s="130" t="s">
        <v>107</v>
      </c>
      <c r="G281" s="130" t="s">
        <v>28</v>
      </c>
      <c r="H281" s="132">
        <v>2564</v>
      </c>
      <c r="I281" s="130" t="s">
        <v>166</v>
      </c>
      <c r="J281" s="130" t="s">
        <v>82</v>
      </c>
      <c r="K281" s="130" t="s">
        <v>110</v>
      </c>
      <c r="L281" s="130" t="s">
        <v>111</v>
      </c>
      <c r="M281" s="173" t="s">
        <v>2524</v>
      </c>
      <c r="N281" s="130" t="s">
        <v>37</v>
      </c>
      <c r="O281" s="130" t="s">
        <v>2305</v>
      </c>
      <c r="P281" s="130"/>
      <c r="Q281" s="130" t="s">
        <v>2364</v>
      </c>
      <c r="R281" s="130" t="s">
        <v>446</v>
      </c>
    </row>
    <row r="282" spans="1:18" s="37" customFormat="1">
      <c r="A282" s="197" t="s">
        <v>1628</v>
      </c>
      <c r="B282" s="198" t="s">
        <v>1629</v>
      </c>
      <c r="C282" s="174" t="s">
        <v>2510</v>
      </c>
      <c r="D282" s="130" t="s">
        <v>913</v>
      </c>
      <c r="E282" s="131" t="str">
        <f t="shared" si="10"/>
        <v>การพัฒนากฎหมาย อนุบัญญัติ และกฎระเบียบที่เกี่ยวข้อง</v>
      </c>
      <c r="F282" s="130" t="s">
        <v>107</v>
      </c>
      <c r="G282" s="130" t="s">
        <v>28</v>
      </c>
      <c r="H282" s="132">
        <v>2565</v>
      </c>
      <c r="I282" s="130" t="s">
        <v>408</v>
      </c>
      <c r="J282" s="130" t="s">
        <v>64</v>
      </c>
      <c r="K282" s="130" t="s">
        <v>915</v>
      </c>
      <c r="L282" s="130" t="s">
        <v>111</v>
      </c>
      <c r="M282" s="173" t="s">
        <v>2524</v>
      </c>
      <c r="N282" s="130" t="s">
        <v>37</v>
      </c>
      <c r="O282" s="130" t="s">
        <v>2078</v>
      </c>
      <c r="P282" s="130"/>
      <c r="Q282" s="130" t="s">
        <v>1063</v>
      </c>
      <c r="R282" s="130" t="s">
        <v>446</v>
      </c>
    </row>
    <row r="283" spans="1:18" s="37" customFormat="1">
      <c r="A283" s="197" t="s">
        <v>1628</v>
      </c>
      <c r="B283" s="198" t="s">
        <v>1629</v>
      </c>
      <c r="C283" s="174" t="s">
        <v>2510</v>
      </c>
      <c r="D283" s="130" t="s">
        <v>1081</v>
      </c>
      <c r="E283" s="131" t="str">
        <f t="shared" si="10"/>
        <v>การกำกับติดตามการแก้ไขปัญหามลพิษในพื้นที่มาบตาพุดและบริเวณใกล้เคียง จ.ระยอง</v>
      </c>
      <c r="F283" s="130" t="s">
        <v>1082</v>
      </c>
      <c r="G283" s="130" t="s">
        <v>28</v>
      </c>
      <c r="H283" s="132">
        <v>2565</v>
      </c>
      <c r="I283" s="130" t="s">
        <v>408</v>
      </c>
      <c r="J283" s="130" t="s">
        <v>64</v>
      </c>
      <c r="K283" s="130" t="s">
        <v>317</v>
      </c>
      <c r="L283" s="130" t="s">
        <v>244</v>
      </c>
      <c r="M283" s="173" t="s">
        <v>2518</v>
      </c>
      <c r="N283" s="130" t="s">
        <v>37</v>
      </c>
      <c r="O283" s="130" t="s">
        <v>2078</v>
      </c>
      <c r="P283" s="130"/>
      <c r="Q283" s="130" t="s">
        <v>1086</v>
      </c>
      <c r="R283" s="130" t="s">
        <v>446</v>
      </c>
    </row>
    <row r="284" spans="1:18" s="37" customFormat="1">
      <c r="A284" s="197" t="s">
        <v>1628</v>
      </c>
      <c r="B284" s="198" t="s">
        <v>1629</v>
      </c>
      <c r="C284" s="174" t="s">
        <v>2510</v>
      </c>
      <c r="D284" s="130" t="s">
        <v>853</v>
      </c>
      <c r="E284" s="131" t="str">
        <f t="shared" si="10"/>
        <v xml:space="preserve">โครงการสตูลเข้มแข็งเตรียมพร้อมรับภัยพิบัติ </v>
      </c>
      <c r="F284" s="130" t="s">
        <v>2372</v>
      </c>
      <c r="G284" s="130" t="s">
        <v>28</v>
      </c>
      <c r="H284" s="132">
        <v>2565</v>
      </c>
      <c r="I284" s="130" t="s">
        <v>408</v>
      </c>
      <c r="J284" s="130" t="s">
        <v>64</v>
      </c>
      <c r="K284" s="130" t="s">
        <v>856</v>
      </c>
      <c r="L284" s="130" t="s">
        <v>857</v>
      </c>
      <c r="M284" s="173" t="s">
        <v>2528</v>
      </c>
      <c r="N284" s="130" t="s">
        <v>302</v>
      </c>
      <c r="O284" s="130" t="s">
        <v>2078</v>
      </c>
      <c r="P284" s="130"/>
      <c r="Q284" s="130" t="s">
        <v>1024</v>
      </c>
      <c r="R284" s="130" t="s">
        <v>858</v>
      </c>
    </row>
    <row r="285" spans="1:18" s="37" customFormat="1">
      <c r="A285" s="197" t="s">
        <v>1628</v>
      </c>
      <c r="B285" s="197" t="s">
        <v>1629</v>
      </c>
      <c r="C285" s="174" t="s">
        <v>2510</v>
      </c>
      <c r="D285" s="173" t="s">
        <v>1377</v>
      </c>
      <c r="E285" s="131" t="str">
        <f t="shared" si="10"/>
        <v>โครงการพัฒนาและเพิ่มประสิทธิภาพระบบการประเมินผลกระทบสิ่งแวดล้อม</v>
      </c>
      <c r="F285" s="173" t="s">
        <v>1374</v>
      </c>
      <c r="G285" s="173" t="s">
        <v>28</v>
      </c>
      <c r="H285" s="174">
        <v>2566</v>
      </c>
      <c r="I285" s="173" t="s">
        <v>170</v>
      </c>
      <c r="J285" s="173" t="s">
        <v>776</v>
      </c>
      <c r="K285" s="173" t="s">
        <v>1378</v>
      </c>
      <c r="L285" s="173" t="s">
        <v>36</v>
      </c>
      <c r="M285" s="173" t="s">
        <v>2517</v>
      </c>
      <c r="N285" s="173" t="s">
        <v>37</v>
      </c>
      <c r="O285" s="173" t="s">
        <v>2080</v>
      </c>
      <c r="P285" s="173"/>
      <c r="Q285" s="173" t="s">
        <v>1943</v>
      </c>
      <c r="R285" s="173" t="s">
        <v>1942</v>
      </c>
    </row>
    <row r="286" spans="1:18" s="37" customFormat="1">
      <c r="A286" s="197" t="s">
        <v>1628</v>
      </c>
      <c r="B286" s="197" t="s">
        <v>1629</v>
      </c>
      <c r="C286" s="174" t="s">
        <v>2510</v>
      </c>
      <c r="D286" s="173" t="s">
        <v>1545</v>
      </c>
      <c r="E286" s="131" t="str">
        <f t="shared" si="10"/>
        <v>การสร้างความร่วมมือของเครือข่ายภาคประชาชนด้านสิ่งแวดล้อมพร้อมรับการเปลี่ยนแปลงสภาพภูมิอากาศ</v>
      </c>
      <c r="F286" s="173" t="s">
        <v>2137</v>
      </c>
      <c r="G286" s="173" t="s">
        <v>28</v>
      </c>
      <c r="H286" s="174">
        <v>2567</v>
      </c>
      <c r="I286" s="173" t="s">
        <v>1512</v>
      </c>
      <c r="J286" s="173" t="s">
        <v>1513</v>
      </c>
      <c r="K286" s="173" t="s">
        <v>1540</v>
      </c>
      <c r="L286" s="173" t="s">
        <v>1537</v>
      </c>
      <c r="M286" s="173" t="s">
        <v>2526</v>
      </c>
      <c r="N286" s="173" t="s">
        <v>37</v>
      </c>
      <c r="O286" s="173" t="s">
        <v>2092</v>
      </c>
      <c r="P286" s="173"/>
      <c r="Q286" s="173" t="s">
        <v>1780</v>
      </c>
      <c r="R286" s="173" t="s">
        <v>1629</v>
      </c>
    </row>
    <row r="287" spans="1:18" s="37" customFormat="1">
      <c r="A287" s="197" t="s">
        <v>1628</v>
      </c>
      <c r="B287" s="197" t="s">
        <v>1629</v>
      </c>
      <c r="C287" s="174" t="s">
        <v>2510</v>
      </c>
      <c r="D287" s="173" t="s">
        <v>1542</v>
      </c>
      <c r="E287" s="131" t="str">
        <f t="shared" si="10"/>
        <v>โครงการส่งเสริมการผลิต การบริการ และการบริโภคที่เป็นมิตรกับสิ่งแวดล้อมมุ่งสู่สังคมคาร์บอนต่ำ</v>
      </c>
      <c r="F287" s="173" t="s">
        <v>2138</v>
      </c>
      <c r="G287" s="173" t="s">
        <v>28</v>
      </c>
      <c r="H287" s="174">
        <v>2567</v>
      </c>
      <c r="I287" s="173" t="s">
        <v>1512</v>
      </c>
      <c r="J287" s="173" t="s">
        <v>1513</v>
      </c>
      <c r="K287" s="173" t="s">
        <v>1540</v>
      </c>
      <c r="L287" s="173" t="s">
        <v>1537</v>
      </c>
      <c r="M287" s="173" t="s">
        <v>2526</v>
      </c>
      <c r="N287" s="173" t="s">
        <v>37</v>
      </c>
      <c r="O287" s="173" t="s">
        <v>2092</v>
      </c>
      <c r="P287" s="173"/>
      <c r="Q287" s="173" t="s">
        <v>1778</v>
      </c>
      <c r="R287" s="173" t="s">
        <v>1629</v>
      </c>
    </row>
    <row r="288" spans="1:18" s="37" customFormat="1">
      <c r="A288" s="197" t="s">
        <v>1628</v>
      </c>
      <c r="B288" s="198" t="s">
        <v>1629</v>
      </c>
      <c r="C288" s="174" t="s">
        <v>2510</v>
      </c>
      <c r="D288" s="130" t="s">
        <v>1549</v>
      </c>
      <c r="E288" s="131" t="str">
        <f t="shared" si="10"/>
        <v>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</v>
      </c>
      <c r="F288" s="130" t="s">
        <v>934</v>
      </c>
      <c r="G288" s="130" t="s">
        <v>28</v>
      </c>
      <c r="H288" s="132">
        <v>2567</v>
      </c>
      <c r="I288" s="130" t="s">
        <v>1512</v>
      </c>
      <c r="J288" s="130" t="s">
        <v>1513</v>
      </c>
      <c r="K288" s="130" t="s">
        <v>1378</v>
      </c>
      <c r="L288" s="130" t="s">
        <v>36</v>
      </c>
      <c r="M288" s="173" t="s">
        <v>2517</v>
      </c>
      <c r="N288" s="130" t="s">
        <v>37</v>
      </c>
      <c r="O288" s="130" t="s">
        <v>2092</v>
      </c>
      <c r="P288" s="130"/>
      <c r="Q288" s="130" t="s">
        <v>1795</v>
      </c>
      <c r="R288" s="130" t="s">
        <v>1629</v>
      </c>
    </row>
    <row r="289" spans="1:18" s="37" customFormat="1">
      <c r="A289" s="197" t="s">
        <v>1628</v>
      </c>
      <c r="B289" s="198" t="s">
        <v>1629</v>
      </c>
      <c r="C289" s="174" t="s">
        <v>2510</v>
      </c>
      <c r="D289" s="130" t="s">
        <v>1564</v>
      </c>
      <c r="E289" s="131" t="str">
        <f t="shared" si="10"/>
        <v>โครงการพัฒนาและเพิ่มประสิทธิภาพระบบการประเมินผลกระทบสิ่งแวดล้อม</v>
      </c>
      <c r="F289" s="130" t="s">
        <v>1374</v>
      </c>
      <c r="G289" s="130" t="s">
        <v>28</v>
      </c>
      <c r="H289" s="132">
        <v>2567</v>
      </c>
      <c r="I289" s="130" t="s">
        <v>1512</v>
      </c>
      <c r="J289" s="130" t="s">
        <v>1513</v>
      </c>
      <c r="K289" s="130" t="s">
        <v>1375</v>
      </c>
      <c r="L289" s="130" t="s">
        <v>36</v>
      </c>
      <c r="M289" s="173" t="s">
        <v>2517</v>
      </c>
      <c r="N289" s="130" t="s">
        <v>37</v>
      </c>
      <c r="O289" s="130" t="s">
        <v>2092</v>
      </c>
      <c r="P289" s="130"/>
      <c r="Q289" s="130" t="s">
        <v>1813</v>
      </c>
      <c r="R289" s="130" t="s">
        <v>1629</v>
      </c>
    </row>
    <row r="290" spans="1:18" s="37" customFormat="1">
      <c r="A290" s="197" t="s">
        <v>1628</v>
      </c>
      <c r="B290" s="197" t="s">
        <v>1629</v>
      </c>
      <c r="C290" s="174" t="s">
        <v>2510</v>
      </c>
      <c r="D290" s="173" t="s">
        <v>2155</v>
      </c>
      <c r="E290" s="131" t="str">
        <f t="shared" si="10"/>
        <v>โครงการประชุมคณะอนุกรรมการอนุรักษ์และพัฒนาเมืองเก่าสกลนคร</v>
      </c>
      <c r="F290" s="173" t="s">
        <v>2156</v>
      </c>
      <c r="G290" s="173" t="s">
        <v>28</v>
      </c>
      <c r="H290" s="174">
        <v>2568</v>
      </c>
      <c r="I290" s="173" t="s">
        <v>2157</v>
      </c>
      <c r="J290" s="173" t="s">
        <v>2158</v>
      </c>
      <c r="K290" s="173" t="s">
        <v>1623</v>
      </c>
      <c r="L290" s="173" t="s">
        <v>244</v>
      </c>
      <c r="M290" s="173" t="s">
        <v>2518</v>
      </c>
      <c r="N290" s="173" t="s">
        <v>37</v>
      </c>
      <c r="O290" s="173" t="s">
        <v>2159</v>
      </c>
      <c r="P290" s="173"/>
      <c r="Q290" s="173" t="s">
        <v>2160</v>
      </c>
      <c r="R290" s="173" t="s">
        <v>1629</v>
      </c>
    </row>
    <row r="291" spans="1:18" s="37" customFormat="1">
      <c r="A291" s="197" t="s">
        <v>1628</v>
      </c>
      <c r="B291" s="197" t="s">
        <v>1629</v>
      </c>
      <c r="C291" s="174" t="s">
        <v>2510</v>
      </c>
      <c r="D291" s="173" t="s">
        <v>2241</v>
      </c>
      <c r="E291" s="131" t="str">
        <f t="shared" si="10"/>
        <v>การดำเนินการตามอนุสัญญารองรับการเปลี่ยนแปลงสภาพภูมิอากาศ</v>
      </c>
      <c r="F291" s="173" t="s">
        <v>2242</v>
      </c>
      <c r="G291" s="173" t="s">
        <v>28</v>
      </c>
      <c r="H291" s="174">
        <v>2568</v>
      </c>
      <c r="I291" s="173" t="s">
        <v>2157</v>
      </c>
      <c r="J291" s="173" t="s">
        <v>2158</v>
      </c>
      <c r="K291" s="173" t="s">
        <v>1536</v>
      </c>
      <c r="L291" s="173" t="s">
        <v>1537</v>
      </c>
      <c r="M291" s="173" t="s">
        <v>2526</v>
      </c>
      <c r="N291" s="173" t="s">
        <v>37</v>
      </c>
      <c r="O291" s="173" t="s">
        <v>2159</v>
      </c>
      <c r="P291" s="173"/>
      <c r="Q291" s="173" t="s">
        <v>2243</v>
      </c>
      <c r="R291" s="173" t="s">
        <v>1629</v>
      </c>
    </row>
    <row r="292" spans="1:18" s="37" customFormat="1">
      <c r="A292" s="197" t="s">
        <v>1628</v>
      </c>
      <c r="B292" s="197" t="s">
        <v>1629</v>
      </c>
      <c r="C292" s="174" t="s">
        <v>2510</v>
      </c>
      <c r="D292" s="173" t="s">
        <v>2262</v>
      </c>
      <c r="E292" s="131" t="str">
        <f t="shared" si="10"/>
        <v>โครงการปรับกระบวนทัศน์การบริหารจัดการทรัพยากรธรรมชาติและสิ่งแวดล้อมของประเทศไทยผ่านการมีส่วนร่วมของภาคีการพัฒนา</v>
      </c>
      <c r="F292" s="173" t="s">
        <v>1659</v>
      </c>
      <c r="G292" s="173" t="s">
        <v>28</v>
      </c>
      <c r="H292" s="174">
        <v>2568</v>
      </c>
      <c r="I292" s="173" t="s">
        <v>2171</v>
      </c>
      <c r="J292" s="173" t="s">
        <v>2263</v>
      </c>
      <c r="K292" s="173" t="s">
        <v>45</v>
      </c>
      <c r="L292" s="173" t="s">
        <v>36</v>
      </c>
      <c r="M292" s="173" t="s">
        <v>2517</v>
      </c>
      <c r="N292" s="173" t="s">
        <v>37</v>
      </c>
      <c r="O292" s="173" t="s">
        <v>2209</v>
      </c>
      <c r="P292" s="173"/>
      <c r="Q292" s="173" t="s">
        <v>2264</v>
      </c>
      <c r="R292" s="173" t="s">
        <v>1629</v>
      </c>
    </row>
    <row r="293" spans="1:18" s="37" customFormat="1">
      <c r="A293" s="197" t="s">
        <v>1628</v>
      </c>
      <c r="B293" s="198" t="s">
        <v>1629</v>
      </c>
      <c r="C293" s="135" t="s">
        <v>2511</v>
      </c>
      <c r="D293" s="134" t="s">
        <v>2440</v>
      </c>
      <c r="E293" s="131" t="str">
        <f t="shared" si="10"/>
        <v>การขับเคลื่อนแผนความมั่นคงแห่งชาติทางทะเล</v>
      </c>
      <c r="F293" s="134" t="s">
        <v>2441</v>
      </c>
      <c r="G293" s="134" t="s">
        <v>884</v>
      </c>
      <c r="H293" s="135">
        <v>2567</v>
      </c>
      <c r="I293" s="134" t="s">
        <v>1512</v>
      </c>
      <c r="J293" s="134" t="s">
        <v>1513</v>
      </c>
      <c r="K293" s="134" t="s">
        <v>2435</v>
      </c>
      <c r="L293" s="134" t="s">
        <v>2434</v>
      </c>
      <c r="M293" s="173" t="s">
        <v>2533</v>
      </c>
      <c r="N293" s="134" t="s">
        <v>77</v>
      </c>
      <c r="O293" s="134" t="s">
        <v>2092</v>
      </c>
      <c r="P293" s="134"/>
      <c r="Q293" s="134" t="s">
        <v>2443</v>
      </c>
      <c r="R293" s="134" t="s">
        <v>2442</v>
      </c>
    </row>
    <row r="294" spans="1:18" s="37" customFormat="1">
      <c r="A294" s="199" t="s">
        <v>1628</v>
      </c>
      <c r="B294" s="199" t="s">
        <v>2378</v>
      </c>
      <c r="C294" s="174" t="s">
        <v>2510</v>
      </c>
      <c r="D294" s="175" t="s">
        <v>49</v>
      </c>
      <c r="E294" s="177" t="s">
        <v>50</v>
      </c>
      <c r="F294" s="175" t="s">
        <v>50</v>
      </c>
      <c r="G294" s="175" t="s">
        <v>28</v>
      </c>
      <c r="H294" s="135">
        <v>2561</v>
      </c>
      <c r="I294" s="175" t="s">
        <v>43</v>
      </c>
      <c r="J294" s="175" t="s">
        <v>52</v>
      </c>
      <c r="K294" s="175" t="s">
        <v>53</v>
      </c>
      <c r="L294" s="175" t="s">
        <v>36</v>
      </c>
      <c r="M294" s="173" t="s">
        <v>2517</v>
      </c>
      <c r="N294" s="175" t="s">
        <v>37</v>
      </c>
      <c r="O294" s="175"/>
      <c r="P294" s="175"/>
      <c r="Q294" s="175"/>
      <c r="R294" s="175" t="s">
        <v>1022</v>
      </c>
    </row>
    <row r="295" spans="1:18" s="37" customFormat="1">
      <c r="A295" s="199" t="s">
        <v>1628</v>
      </c>
      <c r="B295" s="200" t="s">
        <v>2378</v>
      </c>
      <c r="C295" s="174" t="s">
        <v>2511</v>
      </c>
      <c r="D295" s="130" t="s">
        <v>2376</v>
      </c>
      <c r="E295" s="131" t="str">
        <f>HYPERLINK(Q295,F295)</f>
        <v>โครงการยกระดับกระบวนการประเมินผลกระทบสิ่งแวดล้อม และการติดตามตรวจสอบ</v>
      </c>
      <c r="F295" s="130" t="s">
        <v>1663</v>
      </c>
      <c r="G295" s="130" t="s">
        <v>28</v>
      </c>
      <c r="H295" s="132">
        <v>2568</v>
      </c>
      <c r="I295" s="130" t="s">
        <v>2157</v>
      </c>
      <c r="J295" s="130" t="s">
        <v>2158</v>
      </c>
      <c r="K295" s="130" t="s">
        <v>1375</v>
      </c>
      <c r="L295" s="130" t="s">
        <v>36</v>
      </c>
      <c r="M295" s="173" t="s">
        <v>2517</v>
      </c>
      <c r="N295" s="130" t="s">
        <v>37</v>
      </c>
      <c r="O295" s="130" t="s">
        <v>2209</v>
      </c>
      <c r="P295" s="130" t="s">
        <v>2512</v>
      </c>
      <c r="Q295" s="130" t="s">
        <v>2377</v>
      </c>
      <c r="R295" s="130" t="s">
        <v>1633</v>
      </c>
    </row>
    <row r="296" spans="1:18" s="37" customFormat="1">
      <c r="A296" s="201" t="s">
        <v>1628</v>
      </c>
      <c r="B296" s="201" t="s">
        <v>1633</v>
      </c>
      <c r="C296" s="174" t="s">
        <v>2510</v>
      </c>
      <c r="D296" s="175" t="s">
        <v>66</v>
      </c>
      <c r="E296" s="177" t="s">
        <v>67</v>
      </c>
      <c r="F296" s="175" t="s">
        <v>67</v>
      </c>
      <c r="G296" s="175" t="s">
        <v>28</v>
      </c>
      <c r="H296" s="135">
        <v>2562</v>
      </c>
      <c r="I296" s="175" t="s">
        <v>44</v>
      </c>
      <c r="J296" s="175" t="s">
        <v>64</v>
      </c>
      <c r="K296" s="175" t="s">
        <v>53</v>
      </c>
      <c r="L296" s="175" t="s">
        <v>36</v>
      </c>
      <c r="M296" s="173" t="s">
        <v>2517</v>
      </c>
      <c r="N296" s="175" t="s">
        <v>37</v>
      </c>
      <c r="O296" s="175"/>
      <c r="P296" s="175"/>
      <c r="Q296" s="175" t="s">
        <v>1139</v>
      </c>
      <c r="R296" s="175" t="s">
        <v>1305</v>
      </c>
    </row>
    <row r="297" spans="1:18">
      <c r="A297" s="201" t="s">
        <v>1628</v>
      </c>
      <c r="B297" s="201" t="s">
        <v>1633</v>
      </c>
      <c r="C297" s="174" t="s">
        <v>2510</v>
      </c>
      <c r="D297" s="175" t="s">
        <v>230</v>
      </c>
      <c r="E297" s="177" t="s">
        <v>231</v>
      </c>
      <c r="F297" s="175" t="s">
        <v>231</v>
      </c>
      <c r="G297" s="175" t="s">
        <v>28</v>
      </c>
      <c r="H297" s="135">
        <v>2563</v>
      </c>
      <c r="I297" s="175" t="s">
        <v>233</v>
      </c>
      <c r="J297" s="175" t="s">
        <v>234</v>
      </c>
      <c r="K297" s="175"/>
      <c r="L297" s="175" t="s">
        <v>235</v>
      </c>
      <c r="M297" s="173" t="s">
        <v>235</v>
      </c>
      <c r="N297" s="175" t="s">
        <v>215</v>
      </c>
      <c r="O297" s="175"/>
      <c r="P297" s="175"/>
      <c r="Q297" s="175" t="s">
        <v>1090</v>
      </c>
      <c r="R297" s="175" t="s">
        <v>1305</v>
      </c>
    </row>
    <row r="298" spans="1:18">
      <c r="A298" s="201" t="s">
        <v>1628</v>
      </c>
      <c r="B298" s="201" t="s">
        <v>1633</v>
      </c>
      <c r="C298" s="174" t="s">
        <v>2510</v>
      </c>
      <c r="D298" s="175" t="s">
        <v>265</v>
      </c>
      <c r="E298" s="177" t="s">
        <v>266</v>
      </c>
      <c r="F298" s="175" t="s">
        <v>266</v>
      </c>
      <c r="G298" s="175" t="s">
        <v>28</v>
      </c>
      <c r="H298" s="135">
        <v>2563</v>
      </c>
      <c r="I298" s="175" t="s">
        <v>58</v>
      </c>
      <c r="J298" s="175" t="s">
        <v>109</v>
      </c>
      <c r="K298" s="175" t="s">
        <v>268</v>
      </c>
      <c r="L298" s="175" t="s">
        <v>269</v>
      </c>
      <c r="M298" s="173" t="s">
        <v>2515</v>
      </c>
      <c r="N298" s="175" t="s">
        <v>178</v>
      </c>
      <c r="O298" s="175"/>
      <c r="P298" s="175"/>
      <c r="Q298" s="175" t="s">
        <v>1122</v>
      </c>
      <c r="R298" s="175" t="s">
        <v>1305</v>
      </c>
    </row>
    <row r="299" spans="1:18">
      <c r="A299" s="201" t="s">
        <v>1628</v>
      </c>
      <c r="B299" s="202" t="s">
        <v>1633</v>
      </c>
      <c r="C299" s="174" t="s">
        <v>2510</v>
      </c>
      <c r="D299" s="130" t="s">
        <v>1275</v>
      </c>
      <c r="E299" s="131" t="str">
        <f t="shared" ref="E299:E324" si="11">HYPERLINK(Q299,F299)</f>
        <v>พัฒนาการส่งเสริมศักยภาพการตรวจ ติดตามความประพฤตินักเรียนและนักศึกษา</v>
      </c>
      <c r="F299" s="130" t="s">
        <v>1276</v>
      </c>
      <c r="G299" s="130" t="s">
        <v>122</v>
      </c>
      <c r="H299" s="132">
        <v>2565</v>
      </c>
      <c r="I299" s="130" t="s">
        <v>408</v>
      </c>
      <c r="J299" s="130" t="s">
        <v>64</v>
      </c>
      <c r="K299" s="130" t="s">
        <v>1278</v>
      </c>
      <c r="L299" s="130" t="s">
        <v>269</v>
      </c>
      <c r="M299" s="173" t="s">
        <v>2515</v>
      </c>
      <c r="N299" s="130" t="s">
        <v>178</v>
      </c>
      <c r="O299" s="130" t="s">
        <v>2080</v>
      </c>
      <c r="P299" s="130"/>
      <c r="Q299" s="130" t="s">
        <v>1281</v>
      </c>
      <c r="R299" s="130" t="s">
        <v>404</v>
      </c>
    </row>
    <row r="300" spans="1:18">
      <c r="A300" s="201" t="s">
        <v>1628</v>
      </c>
      <c r="B300" s="202" t="s">
        <v>1633</v>
      </c>
      <c r="C300" s="135" t="s">
        <v>2510</v>
      </c>
      <c r="D300" s="134" t="s">
        <v>1580</v>
      </c>
      <c r="E300" s="131" t="str">
        <f t="shared" si="11"/>
        <v xml:space="preserve"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2567 </v>
      </c>
      <c r="F300" s="134" t="s">
        <v>2398</v>
      </c>
      <c r="G300" s="134" t="s">
        <v>28</v>
      </c>
      <c r="H300" s="135">
        <v>2567</v>
      </c>
      <c r="I300" s="134" t="s">
        <v>1512</v>
      </c>
      <c r="J300" s="134" t="s">
        <v>1513</v>
      </c>
      <c r="K300" s="134" t="s">
        <v>1582</v>
      </c>
      <c r="L300" s="134" t="s">
        <v>244</v>
      </c>
      <c r="M300" s="173" t="s">
        <v>2518</v>
      </c>
      <c r="N300" s="134" t="s">
        <v>37</v>
      </c>
      <c r="O300" s="134" t="s">
        <v>2092</v>
      </c>
      <c r="P300" s="134"/>
      <c r="Q300" s="134" t="s">
        <v>1828</v>
      </c>
      <c r="R300" s="134" t="s">
        <v>1633</v>
      </c>
    </row>
    <row r="301" spans="1:18">
      <c r="A301" s="201" t="s">
        <v>1628</v>
      </c>
      <c r="B301" s="201" t="s">
        <v>1633</v>
      </c>
      <c r="C301" s="174" t="s">
        <v>2510</v>
      </c>
      <c r="D301" s="173" t="s">
        <v>2226</v>
      </c>
      <c r="E301" s="131" t="str">
        <f t="shared" si="11"/>
        <v>ระบบอำนวยการและการบริหารจัดการทรัพยากรธรรมชาติและสิ่งแวดล้อม ประจำปีงบประมาณ พ.ศ. 2568</v>
      </c>
      <c r="F301" s="173" t="s">
        <v>2227</v>
      </c>
      <c r="G301" s="173" t="s">
        <v>28</v>
      </c>
      <c r="H301" s="174">
        <v>2568</v>
      </c>
      <c r="I301" s="173" t="s">
        <v>2157</v>
      </c>
      <c r="J301" s="173" t="s">
        <v>2158</v>
      </c>
      <c r="K301" s="173" t="s">
        <v>2228</v>
      </c>
      <c r="L301" s="173" t="s">
        <v>244</v>
      </c>
      <c r="M301" s="173" t="s">
        <v>2518</v>
      </c>
      <c r="N301" s="173" t="s">
        <v>37</v>
      </c>
      <c r="O301" s="173" t="s">
        <v>2159</v>
      </c>
      <c r="P301" s="173"/>
      <c r="Q301" s="173" t="s">
        <v>2229</v>
      </c>
      <c r="R301" s="173" t="s">
        <v>1633</v>
      </c>
    </row>
    <row r="302" spans="1:18">
      <c r="A302" s="201" t="s">
        <v>1628</v>
      </c>
      <c r="B302" s="202" t="s">
        <v>1633</v>
      </c>
      <c r="C302" s="174" t="s">
        <v>2510</v>
      </c>
      <c r="D302" s="130" t="s">
        <v>2376</v>
      </c>
      <c r="E302" s="131" t="str">
        <f t="shared" si="11"/>
        <v>โครงการยกระดับกระบวนการประเมินผลกระทบสิ่งแวดล้อม และการติดตามตรวจสอบ</v>
      </c>
      <c r="F302" s="130" t="s">
        <v>1663</v>
      </c>
      <c r="G302" s="130" t="s">
        <v>28</v>
      </c>
      <c r="H302" s="132">
        <v>2568</v>
      </c>
      <c r="I302" s="130" t="s">
        <v>2157</v>
      </c>
      <c r="J302" s="130" t="s">
        <v>2158</v>
      </c>
      <c r="K302" s="130" t="s">
        <v>1375</v>
      </c>
      <c r="L302" s="130" t="s">
        <v>36</v>
      </c>
      <c r="M302" s="173" t="s">
        <v>2517</v>
      </c>
      <c r="N302" s="130" t="s">
        <v>37</v>
      </c>
      <c r="O302" s="130" t="s">
        <v>2209</v>
      </c>
      <c r="P302" s="130"/>
      <c r="Q302" s="130" t="s">
        <v>2377</v>
      </c>
      <c r="R302" s="130" t="s">
        <v>1633</v>
      </c>
    </row>
    <row r="303" spans="1:18">
      <c r="A303" s="201" t="s">
        <v>1628</v>
      </c>
      <c r="B303" s="202" t="s">
        <v>1633</v>
      </c>
      <c r="C303" s="174" t="s">
        <v>2510</v>
      </c>
      <c r="D303" s="130" t="s">
        <v>2376</v>
      </c>
      <c r="E303" s="131" t="str">
        <f t="shared" si="11"/>
        <v>โครงการยกระดับกระบวนการประเมินผลกระทบสิ่งแวดล้อม และการติดตามตรวจสอบ</v>
      </c>
      <c r="F303" s="130" t="s">
        <v>1663</v>
      </c>
      <c r="G303" s="130" t="s">
        <v>28</v>
      </c>
      <c r="H303" s="132">
        <v>2568</v>
      </c>
      <c r="I303" s="130" t="s">
        <v>2157</v>
      </c>
      <c r="J303" s="130" t="s">
        <v>2158</v>
      </c>
      <c r="K303" s="130" t="s">
        <v>1375</v>
      </c>
      <c r="L303" s="130" t="s">
        <v>36</v>
      </c>
      <c r="M303" s="173" t="s">
        <v>2517</v>
      </c>
      <c r="N303" s="130" t="s">
        <v>37</v>
      </c>
      <c r="O303" s="130" t="s">
        <v>2209</v>
      </c>
      <c r="P303" s="130"/>
      <c r="Q303" s="130" t="s">
        <v>2377</v>
      </c>
      <c r="R303" s="130" t="s">
        <v>1633</v>
      </c>
    </row>
    <row r="304" spans="1:18">
      <c r="A304" s="201" t="s">
        <v>1628</v>
      </c>
      <c r="B304" s="202" t="s">
        <v>1633</v>
      </c>
      <c r="C304" s="174" t="s">
        <v>2510</v>
      </c>
      <c r="D304" s="130" t="s">
        <v>2376</v>
      </c>
      <c r="E304" s="131" t="str">
        <f t="shared" si="11"/>
        <v>โครงการยกระดับกระบวนการประเมินผลกระทบสิ่งแวดล้อม และการติดตามตรวจสอบ</v>
      </c>
      <c r="F304" s="130" t="s">
        <v>1663</v>
      </c>
      <c r="G304" s="130" t="s">
        <v>28</v>
      </c>
      <c r="H304" s="132">
        <v>2568</v>
      </c>
      <c r="I304" s="130" t="s">
        <v>2157</v>
      </c>
      <c r="J304" s="130" t="s">
        <v>2158</v>
      </c>
      <c r="K304" s="130" t="s">
        <v>1375</v>
      </c>
      <c r="L304" s="130" t="s">
        <v>36</v>
      </c>
      <c r="M304" s="173" t="s">
        <v>2517</v>
      </c>
      <c r="N304" s="130" t="s">
        <v>37</v>
      </c>
      <c r="O304" s="130" t="s">
        <v>2209</v>
      </c>
      <c r="P304" s="130"/>
      <c r="Q304" s="130" t="s">
        <v>2377</v>
      </c>
      <c r="R304" s="130" t="s">
        <v>1633</v>
      </c>
    </row>
    <row r="305" spans="1:18">
      <c r="A305" s="201" t="s">
        <v>1628</v>
      </c>
      <c r="B305" s="202" t="s">
        <v>1633</v>
      </c>
      <c r="C305" s="174" t="s">
        <v>2510</v>
      </c>
      <c r="D305" s="130" t="s">
        <v>2376</v>
      </c>
      <c r="E305" s="131" t="str">
        <f t="shared" si="11"/>
        <v>โครงการยกระดับกระบวนการประเมินผลกระทบสิ่งแวดล้อม และการติดตามตรวจสอบ</v>
      </c>
      <c r="F305" s="130" t="s">
        <v>1663</v>
      </c>
      <c r="G305" s="130" t="s">
        <v>28</v>
      </c>
      <c r="H305" s="132">
        <v>2568</v>
      </c>
      <c r="I305" s="130" t="s">
        <v>2157</v>
      </c>
      <c r="J305" s="130" t="s">
        <v>2158</v>
      </c>
      <c r="K305" s="130" t="s">
        <v>1375</v>
      </c>
      <c r="L305" s="130" t="s">
        <v>36</v>
      </c>
      <c r="M305" s="173" t="s">
        <v>2517</v>
      </c>
      <c r="N305" s="130" t="s">
        <v>37</v>
      </c>
      <c r="O305" s="130" t="s">
        <v>2209</v>
      </c>
      <c r="P305" s="130"/>
      <c r="Q305" s="130" t="s">
        <v>2377</v>
      </c>
      <c r="R305" s="130" t="s">
        <v>1633</v>
      </c>
    </row>
    <row r="306" spans="1:18">
      <c r="A306" s="201" t="s">
        <v>1628</v>
      </c>
      <c r="B306" s="202" t="s">
        <v>1633</v>
      </c>
      <c r="C306" s="174" t="s">
        <v>2510</v>
      </c>
      <c r="D306" s="130" t="s">
        <v>2376</v>
      </c>
      <c r="E306" s="131" t="str">
        <f t="shared" si="11"/>
        <v>โครงการยกระดับกระบวนการประเมินผลกระทบสิ่งแวดล้อม และการติดตามตรวจสอบ</v>
      </c>
      <c r="F306" s="130" t="s">
        <v>1663</v>
      </c>
      <c r="G306" s="130" t="s">
        <v>28</v>
      </c>
      <c r="H306" s="132">
        <v>2568</v>
      </c>
      <c r="I306" s="130" t="s">
        <v>2157</v>
      </c>
      <c r="J306" s="130" t="s">
        <v>2158</v>
      </c>
      <c r="K306" s="130" t="s">
        <v>1375</v>
      </c>
      <c r="L306" s="130" t="s">
        <v>36</v>
      </c>
      <c r="M306" s="173" t="s">
        <v>2517</v>
      </c>
      <c r="N306" s="130" t="s">
        <v>37</v>
      </c>
      <c r="O306" s="130" t="s">
        <v>2209</v>
      </c>
      <c r="P306" s="130"/>
      <c r="Q306" s="130" t="s">
        <v>2377</v>
      </c>
      <c r="R306" s="130" t="s">
        <v>1633</v>
      </c>
    </row>
    <row r="307" spans="1:18">
      <c r="A307" s="201" t="s">
        <v>1628</v>
      </c>
      <c r="B307" s="202" t="s">
        <v>1633</v>
      </c>
      <c r="C307" s="174" t="s">
        <v>2510</v>
      </c>
      <c r="D307" s="130" t="s">
        <v>2376</v>
      </c>
      <c r="E307" s="131" t="str">
        <f t="shared" si="11"/>
        <v>โครงการยกระดับกระบวนการประเมินผลกระทบสิ่งแวดล้อม และการติดตามตรวจสอบ</v>
      </c>
      <c r="F307" s="130" t="s">
        <v>1663</v>
      </c>
      <c r="G307" s="130" t="s">
        <v>28</v>
      </c>
      <c r="H307" s="132">
        <v>2568</v>
      </c>
      <c r="I307" s="130" t="s">
        <v>2157</v>
      </c>
      <c r="J307" s="130" t="s">
        <v>2158</v>
      </c>
      <c r="K307" s="130" t="s">
        <v>1375</v>
      </c>
      <c r="L307" s="130" t="s">
        <v>36</v>
      </c>
      <c r="M307" s="173" t="s">
        <v>2517</v>
      </c>
      <c r="N307" s="130" t="s">
        <v>37</v>
      </c>
      <c r="O307" s="130" t="s">
        <v>2209</v>
      </c>
      <c r="P307" s="130"/>
      <c r="Q307" s="130" t="s">
        <v>2377</v>
      </c>
      <c r="R307" s="130" t="s">
        <v>1633</v>
      </c>
    </row>
    <row r="308" spans="1:18">
      <c r="A308" s="201" t="s">
        <v>1628</v>
      </c>
      <c r="B308" s="202" t="s">
        <v>1633</v>
      </c>
      <c r="C308" s="174" t="s">
        <v>2510</v>
      </c>
      <c r="D308" s="130" t="s">
        <v>2376</v>
      </c>
      <c r="E308" s="131" t="str">
        <f t="shared" si="11"/>
        <v>โครงการยกระดับกระบวนการประเมินผลกระทบสิ่งแวดล้อม และการติดตามตรวจสอบ</v>
      </c>
      <c r="F308" s="130" t="s">
        <v>1663</v>
      </c>
      <c r="G308" s="130" t="s">
        <v>28</v>
      </c>
      <c r="H308" s="132">
        <v>2568</v>
      </c>
      <c r="I308" s="130" t="s">
        <v>2157</v>
      </c>
      <c r="J308" s="130" t="s">
        <v>2158</v>
      </c>
      <c r="K308" s="130" t="s">
        <v>1375</v>
      </c>
      <c r="L308" s="130" t="s">
        <v>36</v>
      </c>
      <c r="M308" s="173" t="s">
        <v>2517</v>
      </c>
      <c r="N308" s="130" t="s">
        <v>37</v>
      </c>
      <c r="O308" s="130" t="s">
        <v>2209</v>
      </c>
      <c r="P308" s="130"/>
      <c r="Q308" s="130" t="s">
        <v>2377</v>
      </c>
      <c r="R308" s="130" t="s">
        <v>1633</v>
      </c>
    </row>
    <row r="309" spans="1:18">
      <c r="A309" s="201" t="s">
        <v>1628</v>
      </c>
      <c r="B309" s="202" t="s">
        <v>1633</v>
      </c>
      <c r="C309" s="174" t="s">
        <v>2510</v>
      </c>
      <c r="D309" s="130" t="s">
        <v>2376</v>
      </c>
      <c r="E309" s="131" t="str">
        <f t="shared" si="11"/>
        <v>โครงการยกระดับกระบวนการประเมินผลกระทบสิ่งแวดล้อม และการติดตามตรวจสอบ</v>
      </c>
      <c r="F309" s="130" t="s">
        <v>1663</v>
      </c>
      <c r="G309" s="130" t="s">
        <v>28</v>
      </c>
      <c r="H309" s="132">
        <v>2568</v>
      </c>
      <c r="I309" s="130" t="s">
        <v>2157</v>
      </c>
      <c r="J309" s="130" t="s">
        <v>2158</v>
      </c>
      <c r="K309" s="130" t="s">
        <v>1375</v>
      </c>
      <c r="L309" s="130" t="s">
        <v>36</v>
      </c>
      <c r="M309" s="173" t="s">
        <v>2517</v>
      </c>
      <c r="N309" s="130" t="s">
        <v>37</v>
      </c>
      <c r="O309" s="130" t="s">
        <v>2209</v>
      </c>
      <c r="P309" s="130"/>
      <c r="Q309" s="130" t="s">
        <v>2377</v>
      </c>
      <c r="R309" s="130" t="s">
        <v>1633</v>
      </c>
    </row>
    <row r="310" spans="1:18">
      <c r="A310" s="201" t="s">
        <v>1628</v>
      </c>
      <c r="B310" s="202" t="s">
        <v>1633</v>
      </c>
      <c r="C310" s="174" t="s">
        <v>2510</v>
      </c>
      <c r="D310" s="130" t="s">
        <v>2376</v>
      </c>
      <c r="E310" s="131" t="str">
        <f t="shared" si="11"/>
        <v>โครงการยกระดับกระบวนการประเมินผลกระทบสิ่งแวดล้อม และการติดตามตรวจสอบ</v>
      </c>
      <c r="F310" s="130" t="s">
        <v>1663</v>
      </c>
      <c r="G310" s="130" t="s">
        <v>28</v>
      </c>
      <c r="H310" s="132">
        <v>2568</v>
      </c>
      <c r="I310" s="130" t="s">
        <v>2157</v>
      </c>
      <c r="J310" s="130" t="s">
        <v>2158</v>
      </c>
      <c r="K310" s="130" t="s">
        <v>1375</v>
      </c>
      <c r="L310" s="130" t="s">
        <v>36</v>
      </c>
      <c r="M310" s="173" t="s">
        <v>2517</v>
      </c>
      <c r="N310" s="130" t="s">
        <v>37</v>
      </c>
      <c r="O310" s="130" t="s">
        <v>2209</v>
      </c>
      <c r="P310" s="130"/>
      <c r="Q310" s="130" t="s">
        <v>2377</v>
      </c>
      <c r="R310" s="130" t="s">
        <v>1633</v>
      </c>
    </row>
    <row r="311" spans="1:18">
      <c r="A311" s="201" t="s">
        <v>1628</v>
      </c>
      <c r="B311" s="202" t="s">
        <v>1633</v>
      </c>
      <c r="C311" s="135" t="s">
        <v>2511</v>
      </c>
      <c r="D311" s="134" t="s">
        <v>2467</v>
      </c>
      <c r="E311" s="131" t="str">
        <f t="shared" si="11"/>
        <v>พัฒนาเครื่องมือสนับสนุนการประเมินผลการปฏิบัติงานของคณะกรรมการนโยบายที่ดินแห่งชาติ</v>
      </c>
      <c r="F311" s="134" t="s">
        <v>2468</v>
      </c>
      <c r="G311" s="134" t="s">
        <v>151</v>
      </c>
      <c r="H311" s="135">
        <v>2566</v>
      </c>
      <c r="I311" s="134" t="s">
        <v>1268</v>
      </c>
      <c r="J311" s="134" t="s">
        <v>776</v>
      </c>
      <c r="K311" s="134" t="s">
        <v>2469</v>
      </c>
      <c r="L311" s="134" t="s">
        <v>1442</v>
      </c>
      <c r="M311" s="173" t="s">
        <v>2532</v>
      </c>
      <c r="N311" s="134" t="s">
        <v>77</v>
      </c>
      <c r="O311" s="134" t="s">
        <v>2080</v>
      </c>
      <c r="P311" s="134"/>
      <c r="Q311" s="134" t="s">
        <v>2475</v>
      </c>
      <c r="R311" s="134" t="s">
        <v>2472</v>
      </c>
    </row>
    <row r="312" spans="1:18">
      <c r="A312" s="203" t="s">
        <v>1628</v>
      </c>
      <c r="B312" s="203" t="s">
        <v>2082</v>
      </c>
      <c r="C312" s="174" t="s">
        <v>2510</v>
      </c>
      <c r="D312" s="173" t="s">
        <v>662</v>
      </c>
      <c r="E312" s="131" t="str">
        <f t="shared" si="11"/>
        <v>การพัฒนาระบบข้อมูลตำบลในจังหวัด</v>
      </c>
      <c r="F312" s="173" t="s">
        <v>663</v>
      </c>
      <c r="G312" s="173" t="s">
        <v>28</v>
      </c>
      <c r="H312" s="132">
        <v>2564</v>
      </c>
      <c r="I312" s="173" t="s">
        <v>166</v>
      </c>
      <c r="J312" s="173" t="s">
        <v>82</v>
      </c>
      <c r="K312" s="173" t="s">
        <v>665</v>
      </c>
      <c r="L312" s="173" t="s">
        <v>666</v>
      </c>
      <c r="M312" s="173" t="s">
        <v>2520</v>
      </c>
      <c r="N312" s="173" t="s">
        <v>118</v>
      </c>
      <c r="O312" s="173" t="s">
        <v>2305</v>
      </c>
      <c r="P312" s="173"/>
      <c r="Q312" s="173" t="s">
        <v>2316</v>
      </c>
      <c r="R312" s="173" t="s">
        <v>550</v>
      </c>
    </row>
    <row r="313" spans="1:18">
      <c r="A313" s="203" t="s">
        <v>1628</v>
      </c>
      <c r="B313" s="203" t="s">
        <v>2082</v>
      </c>
      <c r="C313" s="174" t="s">
        <v>2510</v>
      </c>
      <c r="D313" s="173" t="s">
        <v>547</v>
      </c>
      <c r="E313" s="131" t="str">
        <f t="shared" si="11"/>
        <v>ค่ายเยาวชน รักษ์พงไพรเฉลิมพระเกียรติ 60 พรรษา สมเด็จพระเทพรัตนราชสุดาฯ สยามบรมราชกุมารี สู่ความยั่งยืนประจำปี2563</v>
      </c>
      <c r="F313" s="173" t="s">
        <v>548</v>
      </c>
      <c r="G313" s="173" t="s">
        <v>28</v>
      </c>
      <c r="H313" s="132">
        <v>2564</v>
      </c>
      <c r="I313" s="173" t="s">
        <v>109</v>
      </c>
      <c r="J313" s="173" t="s">
        <v>109</v>
      </c>
      <c r="K313" s="173" t="s">
        <v>395</v>
      </c>
      <c r="L313" s="173" t="s">
        <v>222</v>
      </c>
      <c r="M313" s="173" t="s">
        <v>2516</v>
      </c>
      <c r="N313" s="173" t="s">
        <v>178</v>
      </c>
      <c r="O313" s="173" t="s">
        <v>2305</v>
      </c>
      <c r="P313" s="173"/>
      <c r="Q313" s="173" t="s">
        <v>2334</v>
      </c>
      <c r="R313" s="173" t="s">
        <v>550</v>
      </c>
    </row>
    <row r="314" spans="1:18">
      <c r="A314" s="203" t="s">
        <v>1628</v>
      </c>
      <c r="B314" s="204" t="s">
        <v>2082</v>
      </c>
      <c r="C314" s="174" t="s">
        <v>2510</v>
      </c>
      <c r="D314" s="130" t="s">
        <v>1102</v>
      </c>
      <c r="E314" s="131" t="str">
        <f t="shared" si="11"/>
        <v xml:space="preserve">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และสมรรถนะผู้เรียนแห่งอนาคต </v>
      </c>
      <c r="F314" s="130" t="s">
        <v>2371</v>
      </c>
      <c r="G314" s="130" t="s">
        <v>28</v>
      </c>
      <c r="H314" s="132">
        <v>2565</v>
      </c>
      <c r="I314" s="130" t="s">
        <v>408</v>
      </c>
      <c r="J314" s="130" t="s">
        <v>64</v>
      </c>
      <c r="K314" s="130" t="s">
        <v>221</v>
      </c>
      <c r="L314" s="130" t="s">
        <v>222</v>
      </c>
      <c r="M314" s="173" t="s">
        <v>2516</v>
      </c>
      <c r="N314" s="130" t="s">
        <v>178</v>
      </c>
      <c r="O314" s="130" t="s">
        <v>2078</v>
      </c>
      <c r="P314" s="130"/>
      <c r="Q314" s="130" t="s">
        <v>1108</v>
      </c>
      <c r="R314" s="130" t="s">
        <v>550</v>
      </c>
    </row>
    <row r="315" spans="1:18">
      <c r="A315" s="203" t="s">
        <v>1628</v>
      </c>
      <c r="B315" s="204" t="s">
        <v>2082</v>
      </c>
      <c r="C315" s="174" t="s">
        <v>2510</v>
      </c>
      <c r="D315" s="130" t="s">
        <v>1196</v>
      </c>
      <c r="E315" s="131" t="str">
        <f t="shared" si="11"/>
        <v>ปรับปรุงภูมิทัศน์สภาพแวดล้อมและอาคารสถานที่</v>
      </c>
      <c r="F315" s="130" t="s">
        <v>1197</v>
      </c>
      <c r="G315" s="130" t="s">
        <v>28</v>
      </c>
      <c r="H315" s="132">
        <v>2565</v>
      </c>
      <c r="I315" s="130" t="s">
        <v>408</v>
      </c>
      <c r="J315" s="130" t="s">
        <v>64</v>
      </c>
      <c r="K315" s="130" t="s">
        <v>1199</v>
      </c>
      <c r="L315" s="130" t="s">
        <v>222</v>
      </c>
      <c r="M315" s="173" t="s">
        <v>2516</v>
      </c>
      <c r="N315" s="130" t="s">
        <v>178</v>
      </c>
      <c r="O315" s="130" t="s">
        <v>2078</v>
      </c>
      <c r="P315" s="130"/>
      <c r="Q315" s="130" t="s">
        <v>1201</v>
      </c>
      <c r="R315" s="130" t="s">
        <v>550</v>
      </c>
    </row>
    <row r="316" spans="1:18">
      <c r="A316" s="203" t="s">
        <v>1628</v>
      </c>
      <c r="B316" s="204" t="s">
        <v>2082</v>
      </c>
      <c r="C316" s="174" t="s">
        <v>2510</v>
      </c>
      <c r="D316" s="130" t="s">
        <v>1213</v>
      </c>
      <c r="E316" s="131" t="str">
        <f t="shared" si="11"/>
        <v>โครงการค่าย"เยาวชน...รักษ์พงไพรเฉลิมพระเกียรติ 60 พรรษา สมเด็จพระเทพรัตนราชสุดาฯ สยามบรมราชกุมารี ปี 2565</v>
      </c>
      <c r="F316" s="130" t="s">
        <v>1214</v>
      </c>
      <c r="G316" s="130" t="s">
        <v>28</v>
      </c>
      <c r="H316" s="132">
        <v>2565</v>
      </c>
      <c r="I316" s="130" t="s">
        <v>52</v>
      </c>
      <c r="J316" s="130" t="s">
        <v>64</v>
      </c>
      <c r="K316" s="130" t="s">
        <v>1216</v>
      </c>
      <c r="L316" s="130" t="s">
        <v>222</v>
      </c>
      <c r="M316" s="173" t="s">
        <v>2516</v>
      </c>
      <c r="N316" s="130" t="s">
        <v>178</v>
      </c>
      <c r="O316" s="130" t="s">
        <v>2078</v>
      </c>
      <c r="P316" s="130"/>
      <c r="Q316" s="130" t="s">
        <v>1218</v>
      </c>
      <c r="R316" s="130" t="s">
        <v>550</v>
      </c>
    </row>
    <row r="317" spans="1:18">
      <c r="A317" s="203" t="s">
        <v>1628</v>
      </c>
      <c r="B317" s="204" t="s">
        <v>2082</v>
      </c>
      <c r="C317" s="174" t="s">
        <v>2510</v>
      </c>
      <c r="D317" s="130" t="s">
        <v>904</v>
      </c>
      <c r="E317" s="131" t="str">
        <f t="shared" si="11"/>
        <v>โครงการพัฒนาและเพิ่มประสิทธิภาพการขอรับใบอนุญาตเป็นผู้มีสิทธิจัดทำรายงานการประเมินผลกระทบสิ่งแวดล้อม ทางระบบดิจิทัล</v>
      </c>
      <c r="F317" s="130" t="s">
        <v>905</v>
      </c>
      <c r="G317" s="130" t="s">
        <v>28</v>
      </c>
      <c r="H317" s="132">
        <v>2565</v>
      </c>
      <c r="I317" s="130" t="s">
        <v>865</v>
      </c>
      <c r="J317" s="130" t="s">
        <v>52</v>
      </c>
      <c r="K317" s="130" t="s">
        <v>877</v>
      </c>
      <c r="L317" s="130" t="s">
        <v>36</v>
      </c>
      <c r="M317" s="173" t="s">
        <v>2517</v>
      </c>
      <c r="N317" s="130" t="s">
        <v>37</v>
      </c>
      <c r="O317" s="130" t="s">
        <v>2078</v>
      </c>
      <c r="P317" s="130"/>
      <c r="Q317" s="130" t="s">
        <v>1056</v>
      </c>
      <c r="R317" s="130" t="s">
        <v>550</v>
      </c>
    </row>
    <row r="318" spans="1:18">
      <c r="A318" s="203" t="s">
        <v>1628</v>
      </c>
      <c r="B318" s="204" t="s">
        <v>2082</v>
      </c>
      <c r="C318" s="174" t="s">
        <v>2510</v>
      </c>
      <c r="D318" s="130" t="s">
        <v>922</v>
      </c>
      <c r="E318" s="131" t="str">
        <f t="shared" si="11"/>
        <v>โครงการเมืองสิ่งแวดล้อมยั่งยืน</v>
      </c>
      <c r="F318" s="130" t="s">
        <v>923</v>
      </c>
      <c r="G318" s="130" t="s">
        <v>28</v>
      </c>
      <c r="H318" s="132">
        <v>2565</v>
      </c>
      <c r="I318" s="130" t="s">
        <v>408</v>
      </c>
      <c r="J318" s="130" t="s">
        <v>64</v>
      </c>
      <c r="K318" s="130" t="s">
        <v>83</v>
      </c>
      <c r="L318" s="130" t="s">
        <v>84</v>
      </c>
      <c r="M318" s="173" t="s">
        <v>2526</v>
      </c>
      <c r="N318" s="130" t="s">
        <v>37</v>
      </c>
      <c r="O318" s="130" t="s">
        <v>2078</v>
      </c>
      <c r="P318" s="130"/>
      <c r="Q318" s="130" t="s">
        <v>1071</v>
      </c>
      <c r="R318" s="130" t="s">
        <v>550</v>
      </c>
    </row>
    <row r="319" spans="1:18">
      <c r="A319" s="203" t="s">
        <v>1628</v>
      </c>
      <c r="B319" s="204" t="s">
        <v>2082</v>
      </c>
      <c r="C319" s="174" t="s">
        <v>2510</v>
      </c>
      <c r="D319" s="130" t="s">
        <v>862</v>
      </c>
      <c r="E319" s="131" t="str">
        <f t="shared" si="11"/>
        <v>การจัดทำรายงานสถานการณ์คุณภาพสิ่งแวดล้อมประจำปี</v>
      </c>
      <c r="F319" s="130" t="s">
        <v>863</v>
      </c>
      <c r="G319" s="130" t="s">
        <v>28</v>
      </c>
      <c r="H319" s="132">
        <v>2565</v>
      </c>
      <c r="I319" s="130" t="s">
        <v>865</v>
      </c>
      <c r="J319" s="130" t="s">
        <v>64</v>
      </c>
      <c r="K319" s="130" t="s">
        <v>53</v>
      </c>
      <c r="L319" s="130" t="s">
        <v>36</v>
      </c>
      <c r="M319" s="173" t="s">
        <v>2517</v>
      </c>
      <c r="N319" s="130" t="s">
        <v>37</v>
      </c>
      <c r="O319" s="130" t="s">
        <v>2078</v>
      </c>
      <c r="P319" s="130"/>
      <c r="Q319" s="130" t="s">
        <v>1029</v>
      </c>
      <c r="R319" s="130" t="s">
        <v>550</v>
      </c>
    </row>
    <row r="320" spans="1:18">
      <c r="A320" s="203" t="s">
        <v>1628</v>
      </c>
      <c r="B320" s="203" t="s">
        <v>2082</v>
      </c>
      <c r="C320" s="174" t="s">
        <v>2510</v>
      </c>
      <c r="D320" s="173" t="s">
        <v>1478</v>
      </c>
      <c r="E320" s="131" t="str">
        <f t="shared" si="11"/>
        <v>โครงการ  “ค่ายเยาวชน..รักษ์พงไพร เฉลิมพระเกียรติ  60  พรรษา สมเด็จพระเทพรัตนราชสุดาฯ สยามบรมราชกุมารี” ประจำปี 2566</v>
      </c>
      <c r="F320" s="173" t="s">
        <v>1479</v>
      </c>
      <c r="G320" s="173" t="s">
        <v>122</v>
      </c>
      <c r="H320" s="174">
        <v>2566</v>
      </c>
      <c r="I320" s="173" t="s">
        <v>1462</v>
      </c>
      <c r="J320" s="173" t="s">
        <v>776</v>
      </c>
      <c r="K320" s="173" t="s">
        <v>1480</v>
      </c>
      <c r="L320" s="173" t="s">
        <v>222</v>
      </c>
      <c r="M320" s="173" t="s">
        <v>2516</v>
      </c>
      <c r="N320" s="173" t="s">
        <v>178</v>
      </c>
      <c r="O320" s="173" t="s">
        <v>2080</v>
      </c>
      <c r="P320" s="173"/>
      <c r="Q320" s="173" t="s">
        <v>2042</v>
      </c>
      <c r="R320" s="173" t="s">
        <v>1892</v>
      </c>
    </row>
    <row r="321" spans="1:18">
      <c r="A321" s="203" t="s">
        <v>1628</v>
      </c>
      <c r="B321" s="203" t="s">
        <v>2082</v>
      </c>
      <c r="C321" s="174" t="s">
        <v>2510</v>
      </c>
      <c r="D321" s="173" t="s">
        <v>1497</v>
      </c>
      <c r="E321" s="131" t="str">
        <f t="shared" si="11"/>
        <v xml:space="preserve">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 </v>
      </c>
      <c r="F321" s="173" t="s">
        <v>2084</v>
      </c>
      <c r="G321" s="173" t="s">
        <v>122</v>
      </c>
      <c r="H321" s="174">
        <v>2566</v>
      </c>
      <c r="I321" s="173" t="s">
        <v>1462</v>
      </c>
      <c r="J321" s="173" t="s">
        <v>776</v>
      </c>
      <c r="K321" s="173" t="s">
        <v>1498</v>
      </c>
      <c r="L321" s="173" t="s">
        <v>222</v>
      </c>
      <c r="M321" s="173" t="s">
        <v>2516</v>
      </c>
      <c r="N321" s="173" t="s">
        <v>178</v>
      </c>
      <c r="O321" s="173" t="s">
        <v>2080</v>
      </c>
      <c r="P321" s="173"/>
      <c r="Q321" s="173" t="s">
        <v>2057</v>
      </c>
      <c r="R321" s="173" t="s">
        <v>1892</v>
      </c>
    </row>
    <row r="322" spans="1:18">
      <c r="A322" s="203" t="s">
        <v>1628</v>
      </c>
      <c r="B322" s="203" t="s">
        <v>2082</v>
      </c>
      <c r="C322" s="174" t="s">
        <v>2510</v>
      </c>
      <c r="D322" s="173" t="s">
        <v>1323</v>
      </c>
      <c r="E322" s="131" t="str">
        <f t="shared" si="11"/>
        <v>โครงการเมืองสิ่งแวดล้อมยั่งยืน</v>
      </c>
      <c r="F322" s="173" t="s">
        <v>923</v>
      </c>
      <c r="G322" s="173" t="s">
        <v>28</v>
      </c>
      <c r="H322" s="174">
        <v>2566</v>
      </c>
      <c r="I322" s="173" t="s">
        <v>170</v>
      </c>
      <c r="J322" s="173" t="s">
        <v>776</v>
      </c>
      <c r="K322" s="173" t="s">
        <v>83</v>
      </c>
      <c r="L322" s="173" t="s">
        <v>84</v>
      </c>
      <c r="M322" s="173" t="s">
        <v>2526</v>
      </c>
      <c r="N322" s="173" t="s">
        <v>37</v>
      </c>
      <c r="O322" s="173" t="s">
        <v>2080</v>
      </c>
      <c r="P322" s="173"/>
      <c r="Q322" s="173" t="s">
        <v>1893</v>
      </c>
      <c r="R322" s="173" t="s">
        <v>1892</v>
      </c>
    </row>
    <row r="323" spans="1:18">
      <c r="A323" s="203" t="s">
        <v>1628</v>
      </c>
      <c r="B323" s="203" t="s">
        <v>2082</v>
      </c>
      <c r="C323" s="174" t="s">
        <v>2510</v>
      </c>
      <c r="D323" s="173" t="s">
        <v>1475</v>
      </c>
      <c r="E323" s="131" t="str">
        <f t="shared" si="11"/>
        <v>อบรมเชิงปฏิบัติการ ค่าย “เยาวชน...รักษ์พงไพร เฉลิมพระเกียรติ 60 พรรษา  สมเด็จพระเทพรัตนราชสุดา ฯ สยามบรมราชกุมารี” ประจำปี 2566</v>
      </c>
      <c r="F323" s="173" t="s">
        <v>1476</v>
      </c>
      <c r="G323" s="173" t="s">
        <v>28</v>
      </c>
      <c r="H323" s="174">
        <v>2566</v>
      </c>
      <c r="I323" s="173" t="s">
        <v>1462</v>
      </c>
      <c r="J323" s="173" t="s">
        <v>776</v>
      </c>
      <c r="K323" s="173" t="s">
        <v>1216</v>
      </c>
      <c r="L323" s="173" t="s">
        <v>222</v>
      </c>
      <c r="M323" s="173" t="s">
        <v>2516</v>
      </c>
      <c r="N323" s="173" t="s">
        <v>178</v>
      </c>
      <c r="O323" s="173" t="s">
        <v>2080</v>
      </c>
      <c r="P323" s="173"/>
      <c r="Q323" s="173" t="s">
        <v>2039</v>
      </c>
      <c r="R323" s="173" t="s">
        <v>1892</v>
      </c>
    </row>
    <row r="324" spans="1:18">
      <c r="A324" s="203" t="s">
        <v>1628</v>
      </c>
      <c r="B324" s="203" t="s">
        <v>2082</v>
      </c>
      <c r="C324" s="174" t="s">
        <v>2510</v>
      </c>
      <c r="D324" s="173" t="s">
        <v>1447</v>
      </c>
      <c r="E324" s="131" t="str">
        <f t="shared" si="11"/>
        <v xml:space="preserve">โครงการขยายผล ต่อยอด นวัตกรรม NET ZERO “ศาสตร์แห่งการเรียนรู้ด้านการอนุรักษ์ทรัพยากรป่าไม้และสิ่งแวดล้อมอย่างยั่งยืน” ในระดับภาคเหนือ ภายใต้โครงการรักษ์ป่าน่าน อันเนื่องมาจากพระราชดำริ สมเด็จพระเทพรัตนราชสุดาฯ สยามบรมราชกุมารี </v>
      </c>
      <c r="F324" s="173" t="s">
        <v>2090</v>
      </c>
      <c r="G324" s="173" t="s">
        <v>28</v>
      </c>
      <c r="H324" s="174">
        <v>2566</v>
      </c>
      <c r="I324" s="173" t="s">
        <v>170</v>
      </c>
      <c r="J324" s="173" t="s">
        <v>776</v>
      </c>
      <c r="K324" s="173" t="s">
        <v>221</v>
      </c>
      <c r="L324" s="173" t="s">
        <v>222</v>
      </c>
      <c r="M324" s="173" t="s">
        <v>2516</v>
      </c>
      <c r="N324" s="173" t="s">
        <v>178</v>
      </c>
      <c r="O324" s="173" t="s">
        <v>2080</v>
      </c>
      <c r="P324" s="173"/>
      <c r="Q324" s="173" t="s">
        <v>2013</v>
      </c>
      <c r="R324" s="173" t="s">
        <v>1892</v>
      </c>
    </row>
    <row r="325" spans="1:18" s="78" customFormat="1">
      <c r="A325" s="203" t="s">
        <v>1628</v>
      </c>
      <c r="B325" s="203" t="s">
        <v>2082</v>
      </c>
      <c r="C325" s="174" t="s">
        <v>2510</v>
      </c>
      <c r="D325" s="173" t="s">
        <v>1500</v>
      </c>
      <c r="E325" s="131" t="s">
        <v>2091</v>
      </c>
      <c r="F325" s="173" t="s">
        <v>2091</v>
      </c>
      <c r="G325" s="173" t="s">
        <v>28</v>
      </c>
      <c r="H325" s="174">
        <v>2566</v>
      </c>
      <c r="I325" s="173" t="s">
        <v>1462</v>
      </c>
      <c r="J325" s="173" t="s">
        <v>776</v>
      </c>
      <c r="K325" s="173" t="s">
        <v>531</v>
      </c>
      <c r="L325" s="173" t="s">
        <v>222</v>
      </c>
      <c r="M325" s="173" t="s">
        <v>2516</v>
      </c>
      <c r="N325" s="173" t="s">
        <v>178</v>
      </c>
      <c r="O325" s="173" t="s">
        <v>2080</v>
      </c>
      <c r="P325" s="173"/>
      <c r="Q325" s="173" t="s">
        <v>2059</v>
      </c>
      <c r="R325" s="173" t="s">
        <v>1892</v>
      </c>
    </row>
    <row r="326" spans="1:18">
      <c r="A326" s="203" t="s">
        <v>1628</v>
      </c>
      <c r="B326" s="203" t="s">
        <v>2082</v>
      </c>
      <c r="C326" s="174" t="s">
        <v>2510</v>
      </c>
      <c r="D326" s="173" t="s">
        <v>1403</v>
      </c>
      <c r="E326" s="131" t="str">
        <f t="shared" ref="E326:E333" si="12">HYPERLINK(Q326,F326)</f>
        <v>การพัฒนาศักยภาพนักบริหารระดับสูงด้านการจัดการสิ่งแวดล้อมอย่างยั่งยืน</v>
      </c>
      <c r="F326" s="173" t="s">
        <v>927</v>
      </c>
      <c r="G326" s="173" t="s">
        <v>28</v>
      </c>
      <c r="H326" s="174">
        <v>2566</v>
      </c>
      <c r="I326" s="173" t="s">
        <v>170</v>
      </c>
      <c r="J326" s="173" t="s">
        <v>776</v>
      </c>
      <c r="K326" s="173" t="s">
        <v>929</v>
      </c>
      <c r="L326" s="173" t="s">
        <v>84</v>
      </c>
      <c r="M326" s="173" t="s">
        <v>2526</v>
      </c>
      <c r="N326" s="173" t="s">
        <v>37</v>
      </c>
      <c r="O326" s="173" t="s">
        <v>2080</v>
      </c>
      <c r="P326" s="173"/>
      <c r="Q326" s="173" t="s">
        <v>1973</v>
      </c>
      <c r="R326" s="173" t="s">
        <v>1892</v>
      </c>
    </row>
    <row r="327" spans="1:18">
      <c r="A327" s="203" t="s">
        <v>1628</v>
      </c>
      <c r="B327" s="203" t="s">
        <v>2082</v>
      </c>
      <c r="C327" s="174" t="s">
        <v>2510</v>
      </c>
      <c r="D327" s="173" t="s">
        <v>1405</v>
      </c>
      <c r="E327" s="131" t="str">
        <f t="shared" si="12"/>
        <v>การเรียนรู้ผ่านสื่ออิเล็กทรอนิกส์</v>
      </c>
      <c r="F327" s="173" t="s">
        <v>931</v>
      </c>
      <c r="G327" s="173" t="s">
        <v>28</v>
      </c>
      <c r="H327" s="174">
        <v>2566</v>
      </c>
      <c r="I327" s="173" t="s">
        <v>170</v>
      </c>
      <c r="J327" s="173" t="s">
        <v>776</v>
      </c>
      <c r="K327" s="173" t="s">
        <v>929</v>
      </c>
      <c r="L327" s="173" t="s">
        <v>84</v>
      </c>
      <c r="M327" s="173" t="s">
        <v>2526</v>
      </c>
      <c r="N327" s="173" t="s">
        <v>37</v>
      </c>
      <c r="O327" s="173" t="s">
        <v>2080</v>
      </c>
      <c r="P327" s="173"/>
      <c r="Q327" s="173" t="s">
        <v>1975</v>
      </c>
      <c r="R327" s="173" t="s">
        <v>1892</v>
      </c>
    </row>
    <row r="328" spans="1:18">
      <c r="A328" s="203" t="s">
        <v>1628</v>
      </c>
      <c r="B328" s="203" t="s">
        <v>2082</v>
      </c>
      <c r="C328" s="174" t="s">
        <v>2510</v>
      </c>
      <c r="D328" s="173" t="s">
        <v>2186</v>
      </c>
      <c r="E328" s="131" t="str">
        <f t="shared" si="12"/>
        <v>โครงการเทคนิคการเขียนตำราและหนังสือ เพื่อขอตำแหน่งทางวิชาการ</v>
      </c>
      <c r="F328" s="173" t="s">
        <v>2187</v>
      </c>
      <c r="G328" s="173" t="s">
        <v>122</v>
      </c>
      <c r="H328" s="174">
        <v>2568</v>
      </c>
      <c r="I328" s="173" t="s">
        <v>2157</v>
      </c>
      <c r="J328" s="173" t="s">
        <v>2158</v>
      </c>
      <c r="K328" s="173" t="s">
        <v>816</v>
      </c>
      <c r="L328" s="173" t="s">
        <v>2178</v>
      </c>
      <c r="M328" s="173" t="s">
        <v>2539</v>
      </c>
      <c r="N328" s="173" t="s">
        <v>118</v>
      </c>
      <c r="O328" s="173" t="s">
        <v>2159</v>
      </c>
      <c r="P328" s="173"/>
      <c r="Q328" s="173" t="s">
        <v>2188</v>
      </c>
      <c r="R328" s="173" t="s">
        <v>2082</v>
      </c>
    </row>
    <row r="329" spans="1:18">
      <c r="A329" s="203" t="s">
        <v>1628</v>
      </c>
      <c r="B329" s="203" t="s">
        <v>2082</v>
      </c>
      <c r="C329" s="174" t="s">
        <v>2510</v>
      </c>
      <c r="D329" s="173" t="s">
        <v>2189</v>
      </c>
      <c r="E329" s="131" t="str">
        <f t="shared" si="12"/>
        <v>โครงการอบรมการบริหารงานด้านทรัพยากรบุคคล (ซักซ้อมแนวปฏิบัติเกี่ยวกับการบริหารงานบุคคลภายในองค์กร)</v>
      </c>
      <c r="F329" s="173" t="s">
        <v>2190</v>
      </c>
      <c r="G329" s="173" t="s">
        <v>122</v>
      </c>
      <c r="H329" s="174">
        <v>2568</v>
      </c>
      <c r="I329" s="173" t="s">
        <v>2157</v>
      </c>
      <c r="J329" s="173" t="s">
        <v>2158</v>
      </c>
      <c r="K329" s="173" t="s">
        <v>816</v>
      </c>
      <c r="L329" s="173" t="s">
        <v>2178</v>
      </c>
      <c r="M329" s="173" t="s">
        <v>2539</v>
      </c>
      <c r="N329" s="173" t="s">
        <v>118</v>
      </c>
      <c r="O329" s="173" t="s">
        <v>2159</v>
      </c>
      <c r="P329" s="173"/>
      <c r="Q329" s="173" t="s">
        <v>2191</v>
      </c>
      <c r="R329" s="173" t="s">
        <v>2082</v>
      </c>
    </row>
    <row r="330" spans="1:18">
      <c r="A330" s="203" t="s">
        <v>1628</v>
      </c>
      <c r="B330" s="203" t="s">
        <v>2082</v>
      </c>
      <c r="C330" s="174" t="s">
        <v>2510</v>
      </c>
      <c r="D330" s="173" t="s">
        <v>2230</v>
      </c>
      <c r="E330" s="131" t="str">
        <f t="shared" si="12"/>
        <v>การพัฒนาศักยภาพบุคลากรและห้องปฏิบัติการด้านสิ่งแวดล้อมและการเปลี่ยนแปลงสภาพภูมิอากาศ</v>
      </c>
      <c r="F330" s="173" t="s">
        <v>1585</v>
      </c>
      <c r="G330" s="173" t="s">
        <v>28</v>
      </c>
      <c r="H330" s="174">
        <v>2568</v>
      </c>
      <c r="I330" s="173" t="s">
        <v>2157</v>
      </c>
      <c r="J330" s="173" t="s">
        <v>2158</v>
      </c>
      <c r="K330" s="173" t="s">
        <v>1586</v>
      </c>
      <c r="L330" s="173" t="s">
        <v>1537</v>
      </c>
      <c r="M330" s="173" t="s">
        <v>2526</v>
      </c>
      <c r="N330" s="173" t="s">
        <v>37</v>
      </c>
      <c r="O330" s="173" t="s">
        <v>2159</v>
      </c>
      <c r="P330" s="173"/>
      <c r="Q330" s="173" t="s">
        <v>2231</v>
      </c>
      <c r="R330" s="173" t="s">
        <v>2082</v>
      </c>
    </row>
    <row r="331" spans="1:18">
      <c r="A331" s="203" t="s">
        <v>1628</v>
      </c>
      <c r="B331" s="204" t="s">
        <v>2082</v>
      </c>
      <c r="C331" s="135" t="s">
        <v>2511</v>
      </c>
      <c r="D331" s="134" t="s">
        <v>2492</v>
      </c>
      <c r="E331" s="131" t="str">
        <f t="shared" si="12"/>
        <v>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</v>
      </c>
      <c r="F331" s="134" t="s">
        <v>366</v>
      </c>
      <c r="G331" s="134" t="s">
        <v>28</v>
      </c>
      <c r="H331" s="135">
        <v>2564</v>
      </c>
      <c r="I331" s="134" t="s">
        <v>233</v>
      </c>
      <c r="J331" s="134" t="s">
        <v>109</v>
      </c>
      <c r="K331" s="134" t="s">
        <v>753</v>
      </c>
      <c r="L331" s="134" t="s">
        <v>222</v>
      </c>
      <c r="M331" s="173" t="s">
        <v>2516</v>
      </c>
      <c r="N331" s="134" t="s">
        <v>178</v>
      </c>
      <c r="O331" s="134" t="s">
        <v>2305</v>
      </c>
      <c r="P331" s="134"/>
      <c r="Q331" s="134" t="s">
        <v>2495</v>
      </c>
      <c r="R331" s="134" t="s">
        <v>2493</v>
      </c>
    </row>
    <row r="332" spans="1:18">
      <c r="A332" s="203" t="s">
        <v>1628</v>
      </c>
      <c r="B332" s="204" t="s">
        <v>2082</v>
      </c>
      <c r="C332" s="135" t="s">
        <v>2511</v>
      </c>
      <c r="D332" s="134" t="s">
        <v>2481</v>
      </c>
      <c r="E332" s="131" t="str">
        <f t="shared" si="12"/>
        <v>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</v>
      </c>
      <c r="F332" s="134" t="s">
        <v>2482</v>
      </c>
      <c r="G332" s="134" t="s">
        <v>28</v>
      </c>
      <c r="H332" s="135">
        <v>2567</v>
      </c>
      <c r="I332" s="134" t="s">
        <v>1512</v>
      </c>
      <c r="J332" s="134" t="s">
        <v>1513</v>
      </c>
      <c r="K332" s="134" t="s">
        <v>2484</v>
      </c>
      <c r="L332" s="134" t="s">
        <v>2483</v>
      </c>
      <c r="M332" s="173" t="s">
        <v>2537</v>
      </c>
      <c r="N332" s="134" t="s">
        <v>37</v>
      </c>
      <c r="O332" s="134" t="s">
        <v>2485</v>
      </c>
      <c r="P332" s="134"/>
      <c r="Q332" s="134" t="s">
        <v>2487</v>
      </c>
      <c r="R332" s="134" t="s">
        <v>2486</v>
      </c>
    </row>
    <row r="333" spans="1:18">
      <c r="A333" s="203" t="s">
        <v>1628</v>
      </c>
      <c r="B333" s="204" t="s">
        <v>2082</v>
      </c>
      <c r="C333" s="174" t="s">
        <v>2511</v>
      </c>
      <c r="D333" s="130" t="s">
        <v>2376</v>
      </c>
      <c r="E333" s="131" t="str">
        <f t="shared" si="12"/>
        <v>โครงการยกระดับกระบวนการประเมินผลกระทบสิ่งแวดล้อม และการติดตามตรวจสอบ</v>
      </c>
      <c r="F333" s="130" t="s">
        <v>1663</v>
      </c>
      <c r="G333" s="130" t="s">
        <v>28</v>
      </c>
      <c r="H333" s="132">
        <v>2568</v>
      </c>
      <c r="I333" s="130" t="s">
        <v>2157</v>
      </c>
      <c r="J333" s="130" t="s">
        <v>2158</v>
      </c>
      <c r="K333" s="130" t="s">
        <v>1375</v>
      </c>
      <c r="L333" s="130" t="s">
        <v>36</v>
      </c>
      <c r="M333" s="173" t="s">
        <v>2517</v>
      </c>
      <c r="N333" s="130" t="s">
        <v>37</v>
      </c>
      <c r="O333" s="130" t="s">
        <v>2209</v>
      </c>
      <c r="P333" s="130" t="s">
        <v>2512</v>
      </c>
      <c r="Q333" s="130" t="s">
        <v>2377</v>
      </c>
      <c r="R333" s="130" t="s">
        <v>1633</v>
      </c>
    </row>
    <row r="334" spans="1:18">
      <c r="A334" s="205" t="s">
        <v>1628</v>
      </c>
      <c r="B334" s="205" t="s">
        <v>1630</v>
      </c>
      <c r="C334" s="174" t="s">
        <v>2510</v>
      </c>
      <c r="D334" s="175" t="s">
        <v>479</v>
      </c>
      <c r="E334" s="177" t="s">
        <v>480</v>
      </c>
      <c r="F334" s="175" t="s">
        <v>480</v>
      </c>
      <c r="G334" s="175" t="s">
        <v>28</v>
      </c>
      <c r="H334" s="135">
        <v>2562</v>
      </c>
      <c r="I334" s="175" t="s">
        <v>34</v>
      </c>
      <c r="J334" s="175" t="s">
        <v>166</v>
      </c>
      <c r="K334" s="175" t="s">
        <v>482</v>
      </c>
      <c r="L334" s="175" t="s">
        <v>222</v>
      </c>
      <c r="M334" s="173" t="s">
        <v>2516</v>
      </c>
      <c r="N334" s="175" t="s">
        <v>178</v>
      </c>
      <c r="O334" s="175"/>
      <c r="P334" s="175"/>
      <c r="Q334" s="175"/>
      <c r="R334" s="175" t="s">
        <v>1027</v>
      </c>
    </row>
    <row r="335" spans="1:18">
      <c r="A335" s="205" t="s">
        <v>1628</v>
      </c>
      <c r="B335" s="205" t="s">
        <v>1630</v>
      </c>
      <c r="C335" s="174" t="s">
        <v>2510</v>
      </c>
      <c r="D335" s="173" t="s">
        <v>479</v>
      </c>
      <c r="E335" s="131" t="str">
        <f>HYPERLINK(Q335,F335)</f>
        <v>อนุรักษ์สิ่งแวดล้อมตามหลักปรัชญาของเศรษฐกิจพอเพียงบูรณาการแหล่งเรียนรู้ในโรงเรียน</v>
      </c>
      <c r="F335" s="173" t="s">
        <v>480</v>
      </c>
      <c r="G335" s="173" t="s">
        <v>28</v>
      </c>
      <c r="H335" s="174">
        <v>2563</v>
      </c>
      <c r="I335" s="173" t="s">
        <v>34</v>
      </c>
      <c r="J335" s="173" t="s">
        <v>166</v>
      </c>
      <c r="K335" s="173" t="s">
        <v>482</v>
      </c>
      <c r="L335" s="173" t="s">
        <v>222</v>
      </c>
      <c r="M335" s="173" t="s">
        <v>2516</v>
      </c>
      <c r="N335" s="173" t="s">
        <v>178</v>
      </c>
      <c r="O335" s="173" t="s">
        <v>2287</v>
      </c>
      <c r="P335" s="173"/>
      <c r="Q335" s="173" t="s">
        <v>2290</v>
      </c>
      <c r="R335" s="173" t="s">
        <v>483</v>
      </c>
    </row>
    <row r="336" spans="1:18">
      <c r="A336" s="205" t="s">
        <v>1628</v>
      </c>
      <c r="B336" s="205" t="s">
        <v>1630</v>
      </c>
      <c r="C336" s="174" t="s">
        <v>2510</v>
      </c>
      <c r="D336" s="175" t="s">
        <v>292</v>
      </c>
      <c r="E336" s="177" t="s">
        <v>293</v>
      </c>
      <c r="F336" s="175" t="s">
        <v>293</v>
      </c>
      <c r="G336" s="175" t="s">
        <v>28</v>
      </c>
      <c r="H336" s="135">
        <v>2563</v>
      </c>
      <c r="I336" s="175" t="s">
        <v>58</v>
      </c>
      <c r="J336" s="175" t="s">
        <v>109</v>
      </c>
      <c r="K336" s="175" t="s">
        <v>295</v>
      </c>
      <c r="L336" s="175" t="s">
        <v>295</v>
      </c>
      <c r="M336" s="173" t="s">
        <v>2521</v>
      </c>
      <c r="N336" s="175" t="s">
        <v>118</v>
      </c>
      <c r="O336" s="175"/>
      <c r="P336" s="175"/>
      <c r="Q336" s="175" t="s">
        <v>1181</v>
      </c>
      <c r="R336" s="175" t="s">
        <v>1027</v>
      </c>
    </row>
    <row r="337" spans="1:18">
      <c r="A337" s="205" t="s">
        <v>1628</v>
      </c>
      <c r="B337" s="205" t="s">
        <v>1630</v>
      </c>
      <c r="C337" s="174" t="s">
        <v>2510</v>
      </c>
      <c r="D337" s="175" t="s">
        <v>360</v>
      </c>
      <c r="E337" s="177" t="s">
        <v>361</v>
      </c>
      <c r="F337" s="175" t="s">
        <v>361</v>
      </c>
      <c r="G337" s="175" t="s">
        <v>28</v>
      </c>
      <c r="H337" s="135">
        <v>2563</v>
      </c>
      <c r="I337" s="175" t="s">
        <v>58</v>
      </c>
      <c r="J337" s="175" t="s">
        <v>357</v>
      </c>
      <c r="K337" s="175" t="s">
        <v>363</v>
      </c>
      <c r="L337" s="175" t="s">
        <v>222</v>
      </c>
      <c r="M337" s="173" t="s">
        <v>2516</v>
      </c>
      <c r="N337" s="175" t="s">
        <v>178</v>
      </c>
      <c r="O337" s="175"/>
      <c r="P337" s="175"/>
      <c r="Q337" s="175" t="s">
        <v>1222</v>
      </c>
      <c r="R337" s="175" t="s">
        <v>1027</v>
      </c>
    </row>
    <row r="338" spans="1:18">
      <c r="A338" s="205" t="s">
        <v>1628</v>
      </c>
      <c r="B338" s="205" t="s">
        <v>1630</v>
      </c>
      <c r="C338" s="174" t="s">
        <v>2510</v>
      </c>
      <c r="D338" s="175" t="s">
        <v>371</v>
      </c>
      <c r="E338" s="177" t="s">
        <v>372</v>
      </c>
      <c r="F338" s="175" t="s">
        <v>372</v>
      </c>
      <c r="G338" s="175" t="s">
        <v>28</v>
      </c>
      <c r="H338" s="135">
        <v>2563</v>
      </c>
      <c r="I338" s="175" t="s">
        <v>233</v>
      </c>
      <c r="J338" s="175" t="s">
        <v>109</v>
      </c>
      <c r="K338" s="175" t="s">
        <v>374</v>
      </c>
      <c r="L338" s="175" t="s">
        <v>222</v>
      </c>
      <c r="M338" s="173" t="s">
        <v>2516</v>
      </c>
      <c r="N338" s="175" t="s">
        <v>178</v>
      </c>
      <c r="O338" s="175"/>
      <c r="P338" s="175"/>
      <c r="Q338" s="175"/>
      <c r="R338" s="175" t="s">
        <v>1027</v>
      </c>
    </row>
    <row r="339" spans="1:18">
      <c r="A339" s="205" t="s">
        <v>1628</v>
      </c>
      <c r="B339" s="205" t="s">
        <v>1630</v>
      </c>
      <c r="C339" s="174" t="s">
        <v>2510</v>
      </c>
      <c r="D339" s="173" t="s">
        <v>711</v>
      </c>
      <c r="E339" s="131" t="str">
        <f t="shared" ref="E339:E361" si="13">HYPERLINK(Q339,F339)</f>
        <v>โครงการ “รักปฐพี  คืนชีวีที่หลากหลายให้ผืนดิน : Keep soil  alive, soil biodiversity” สำนักงานศึกษาธิการภาค 12 ปีงบประมาณ พ.ศ. 2564</v>
      </c>
      <c r="F339" s="173" t="s">
        <v>712</v>
      </c>
      <c r="G339" s="173" t="s">
        <v>28</v>
      </c>
      <c r="H339" s="132">
        <v>2564</v>
      </c>
      <c r="I339" s="173" t="s">
        <v>166</v>
      </c>
      <c r="J339" s="173" t="s">
        <v>602</v>
      </c>
      <c r="K339" s="173" t="s">
        <v>714</v>
      </c>
      <c r="L339" s="173" t="s">
        <v>269</v>
      </c>
      <c r="M339" s="173" t="s">
        <v>2515</v>
      </c>
      <c r="N339" s="173" t="s">
        <v>178</v>
      </c>
      <c r="O339" s="173" t="s">
        <v>2305</v>
      </c>
      <c r="P339" s="173"/>
      <c r="Q339" s="173" t="s">
        <v>2313</v>
      </c>
      <c r="R339" s="173" t="s">
        <v>483</v>
      </c>
    </row>
    <row r="340" spans="1:18">
      <c r="A340" s="205" t="s">
        <v>1628</v>
      </c>
      <c r="B340" s="205" t="s">
        <v>1630</v>
      </c>
      <c r="C340" s="174" t="s">
        <v>2510</v>
      </c>
      <c r="D340" s="173" t="s">
        <v>644</v>
      </c>
      <c r="E340" s="131" t="str">
        <f t="shared" si="13"/>
        <v xml:space="preserve">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 (อพ.สธ) </v>
      </c>
      <c r="F340" s="173" t="s">
        <v>2317</v>
      </c>
      <c r="G340" s="173" t="s">
        <v>28</v>
      </c>
      <c r="H340" s="132">
        <v>2564</v>
      </c>
      <c r="I340" s="173" t="s">
        <v>166</v>
      </c>
      <c r="J340" s="173" t="s">
        <v>82</v>
      </c>
      <c r="K340" s="173" t="s">
        <v>295</v>
      </c>
      <c r="L340" s="173" t="s">
        <v>295</v>
      </c>
      <c r="M340" s="173" t="s">
        <v>2521</v>
      </c>
      <c r="N340" s="173" t="s">
        <v>118</v>
      </c>
      <c r="O340" s="173" t="s">
        <v>2305</v>
      </c>
      <c r="P340" s="173"/>
      <c r="Q340" s="173" t="s">
        <v>2318</v>
      </c>
      <c r="R340" s="173" t="s">
        <v>483</v>
      </c>
    </row>
    <row r="341" spans="1:18">
      <c r="A341" s="205" t="s">
        <v>1628</v>
      </c>
      <c r="B341" s="205" t="s">
        <v>1630</v>
      </c>
      <c r="C341" s="174" t="s">
        <v>2510</v>
      </c>
      <c r="D341" s="173" t="s">
        <v>524</v>
      </c>
      <c r="E341" s="131" t="str">
        <f t="shared" si="13"/>
        <v>รณรงค์และส่งเสริมการลดปริมาณขยะ การทิ้ง การคัดแยกขยะและการกำจัดขยะอย่างถูกวิธี</v>
      </c>
      <c r="F341" s="173" t="s">
        <v>525</v>
      </c>
      <c r="G341" s="173" t="s">
        <v>28</v>
      </c>
      <c r="H341" s="132">
        <v>2564</v>
      </c>
      <c r="I341" s="173" t="s">
        <v>368</v>
      </c>
      <c r="J341" s="173" t="s">
        <v>109</v>
      </c>
      <c r="K341" s="173" t="s">
        <v>519</v>
      </c>
      <c r="L341" s="173" t="s">
        <v>222</v>
      </c>
      <c r="M341" s="173" t="s">
        <v>2516</v>
      </c>
      <c r="N341" s="173" t="s">
        <v>178</v>
      </c>
      <c r="O341" s="173" t="s">
        <v>2305</v>
      </c>
      <c r="P341" s="173"/>
      <c r="Q341" s="173" t="s">
        <v>2326</v>
      </c>
      <c r="R341" s="173" t="s">
        <v>483</v>
      </c>
    </row>
    <row r="342" spans="1:18">
      <c r="A342" s="205" t="s">
        <v>1628</v>
      </c>
      <c r="B342" s="205" t="s">
        <v>1630</v>
      </c>
      <c r="C342" s="174" t="s">
        <v>2510</v>
      </c>
      <c r="D342" s="173" t="s">
        <v>517</v>
      </c>
      <c r="E342" s="131" t="str">
        <f t="shared" si="13"/>
        <v>โครงการสร้างจิตสำนึกและความรู้ในการผลิตและบริโภคที่เป็นมิตรกับสิ่งแวดล้อม</v>
      </c>
      <c r="F342" s="173" t="s">
        <v>237</v>
      </c>
      <c r="G342" s="173" t="s">
        <v>28</v>
      </c>
      <c r="H342" s="132">
        <v>2564</v>
      </c>
      <c r="I342" s="173" t="s">
        <v>357</v>
      </c>
      <c r="J342" s="173" t="s">
        <v>109</v>
      </c>
      <c r="K342" s="173" t="s">
        <v>519</v>
      </c>
      <c r="L342" s="173" t="s">
        <v>222</v>
      </c>
      <c r="M342" s="173" t="s">
        <v>2516</v>
      </c>
      <c r="N342" s="173" t="s">
        <v>178</v>
      </c>
      <c r="O342" s="173" t="s">
        <v>2305</v>
      </c>
      <c r="P342" s="173"/>
      <c r="Q342" s="173" t="s">
        <v>2327</v>
      </c>
      <c r="R342" s="173" t="s">
        <v>483</v>
      </c>
    </row>
    <row r="343" spans="1:18">
      <c r="A343" s="205" t="s">
        <v>1628</v>
      </c>
      <c r="B343" s="206" t="s">
        <v>1630</v>
      </c>
      <c r="C343" s="174" t="s">
        <v>2510</v>
      </c>
      <c r="D343" s="130" t="s">
        <v>676</v>
      </c>
      <c r="E343" s="131" t="str">
        <f t="shared" si="13"/>
        <v>การบริหารจัดการทรัพยากรธรรมชาติและสิ่งแวดล้อมตามแนวพระราชดำริและกิจการพิเศษ</v>
      </c>
      <c r="F343" s="130" t="s">
        <v>677</v>
      </c>
      <c r="G343" s="130" t="s">
        <v>28</v>
      </c>
      <c r="H343" s="132">
        <v>2564</v>
      </c>
      <c r="I343" s="130" t="s">
        <v>166</v>
      </c>
      <c r="J343" s="130" t="s">
        <v>82</v>
      </c>
      <c r="K343" s="130" t="s">
        <v>317</v>
      </c>
      <c r="L343" s="130" t="s">
        <v>244</v>
      </c>
      <c r="M343" s="173" t="s">
        <v>2518</v>
      </c>
      <c r="N343" s="130" t="s">
        <v>37</v>
      </c>
      <c r="O343" s="130" t="s">
        <v>2305</v>
      </c>
      <c r="P343" s="130"/>
      <c r="Q343" s="130" t="s">
        <v>2350</v>
      </c>
      <c r="R343" s="130" t="s">
        <v>483</v>
      </c>
    </row>
    <row r="344" spans="1:18">
      <c r="A344" s="205" t="s">
        <v>1628</v>
      </c>
      <c r="B344" s="206" t="s">
        <v>1630</v>
      </c>
      <c r="C344" s="174" t="s">
        <v>2510</v>
      </c>
      <c r="D344" s="130" t="s">
        <v>1142</v>
      </c>
      <c r="E344" s="131" t="str">
        <f t="shared" si="13"/>
        <v>การส่งเสริมการจัดการศึกษาเพื่อการตระหนักในสถาบัน ชาติ ศาสตร์ กษัตริย์ ของผู้เรียน สำนักงานเขตพื้นที่การศึกษามัธยมศึกษาประจวบคีรีขันธ์</v>
      </c>
      <c r="F344" s="130" t="s">
        <v>1143</v>
      </c>
      <c r="G344" s="130" t="s">
        <v>28</v>
      </c>
      <c r="H344" s="132">
        <v>2565</v>
      </c>
      <c r="I344" s="130" t="s">
        <v>1145</v>
      </c>
      <c r="J344" s="130" t="s">
        <v>64</v>
      </c>
      <c r="K344" s="130" t="s">
        <v>1146</v>
      </c>
      <c r="L344" s="130" t="s">
        <v>222</v>
      </c>
      <c r="M344" s="173" t="s">
        <v>2516</v>
      </c>
      <c r="N344" s="130" t="s">
        <v>178</v>
      </c>
      <c r="O344" s="130" t="s">
        <v>2078</v>
      </c>
      <c r="P344" s="130"/>
      <c r="Q344" s="130" t="s">
        <v>1148</v>
      </c>
      <c r="R344" s="130" t="s">
        <v>483</v>
      </c>
    </row>
    <row r="345" spans="1:18">
      <c r="A345" s="205" t="s">
        <v>1628</v>
      </c>
      <c r="B345" s="206" t="s">
        <v>1630</v>
      </c>
      <c r="C345" s="174" t="s">
        <v>2510</v>
      </c>
      <c r="D345" s="130" t="s">
        <v>878</v>
      </c>
      <c r="E345" s="131" t="str">
        <f t="shared" si="13"/>
        <v>โครงการอนุรักษ์พันธุกรรมพืชฯ อันเนื่องมาจากพระราชดำริฯ (อพ.สธ.)</v>
      </c>
      <c r="F345" s="130" t="s">
        <v>879</v>
      </c>
      <c r="G345" s="130" t="s">
        <v>28</v>
      </c>
      <c r="H345" s="132">
        <v>2565</v>
      </c>
      <c r="I345" s="130" t="s">
        <v>408</v>
      </c>
      <c r="J345" s="130" t="s">
        <v>64</v>
      </c>
      <c r="K345" s="130" t="s">
        <v>295</v>
      </c>
      <c r="L345" s="130" t="s">
        <v>295</v>
      </c>
      <c r="M345" s="173" t="s">
        <v>2521</v>
      </c>
      <c r="N345" s="130" t="s">
        <v>118</v>
      </c>
      <c r="O345" s="130" t="s">
        <v>2078</v>
      </c>
      <c r="P345" s="130"/>
      <c r="Q345" s="130" t="s">
        <v>1039</v>
      </c>
      <c r="R345" s="130" t="s">
        <v>483</v>
      </c>
    </row>
    <row r="346" spans="1:18">
      <c r="A346" s="205" t="s">
        <v>1628</v>
      </c>
      <c r="B346" s="206" t="s">
        <v>1630</v>
      </c>
      <c r="C346" s="174" t="s">
        <v>2510</v>
      </c>
      <c r="D346" s="130" t="s">
        <v>1225</v>
      </c>
      <c r="E346" s="131" t="str">
        <f t="shared" si="13"/>
        <v>โครงการพัฒนาเทคโนโลยีอนุรักษ์พลังงานสำหรับชุมชนและเกษตรสมัยใหม่</v>
      </c>
      <c r="F346" s="130" t="s">
        <v>1226</v>
      </c>
      <c r="G346" s="130" t="s">
        <v>28</v>
      </c>
      <c r="H346" s="132">
        <v>2565</v>
      </c>
      <c r="I346" s="130" t="s">
        <v>1229</v>
      </c>
      <c r="J346" s="130" t="s">
        <v>1229</v>
      </c>
      <c r="K346" s="130" t="s">
        <v>1230</v>
      </c>
      <c r="L346" s="130" t="s">
        <v>1231</v>
      </c>
      <c r="M346" s="173" t="s">
        <v>2529</v>
      </c>
      <c r="N346" s="130" t="s">
        <v>1232</v>
      </c>
      <c r="O346" s="130" t="s">
        <v>2080</v>
      </c>
      <c r="P346" s="130"/>
      <c r="Q346" s="130" t="s">
        <v>1234</v>
      </c>
      <c r="R346" s="130" t="s">
        <v>483</v>
      </c>
    </row>
    <row r="347" spans="1:18">
      <c r="A347" s="205" t="s">
        <v>1628</v>
      </c>
      <c r="B347" s="205" t="s">
        <v>1630</v>
      </c>
      <c r="C347" s="174" t="s">
        <v>2510</v>
      </c>
      <c r="D347" s="173" t="s">
        <v>1306</v>
      </c>
      <c r="E347" s="131" t="str">
        <f t="shared" si="13"/>
        <v>โครงการส่งเสริมการมีส่วนร่วมในการบริหารจัดการทรัพยากรธรรมชาติและสิ่งแวดล้อมให้สมดุล กิจกรรมหลัก อนุรักษ์ ฟื้นฟู ทรัพยากรธรรมชาติและสิ่งแวดล้อม เพื่อการใช้ประโยชน์อย่างยั่งยืน</v>
      </c>
      <c r="F347" s="173" t="s">
        <v>1307</v>
      </c>
      <c r="G347" s="173" t="s">
        <v>28</v>
      </c>
      <c r="H347" s="174">
        <v>2566</v>
      </c>
      <c r="I347" s="173" t="s">
        <v>170</v>
      </c>
      <c r="J347" s="173" t="s">
        <v>776</v>
      </c>
      <c r="K347" s="173" t="s">
        <v>317</v>
      </c>
      <c r="L347" s="173" t="s">
        <v>244</v>
      </c>
      <c r="M347" s="173" t="s">
        <v>2518</v>
      </c>
      <c r="N347" s="173" t="s">
        <v>37</v>
      </c>
      <c r="O347" s="173" t="s">
        <v>2080</v>
      </c>
      <c r="P347" s="173"/>
      <c r="Q347" s="173" t="s">
        <v>1872</v>
      </c>
      <c r="R347" s="173" t="s">
        <v>806</v>
      </c>
    </row>
    <row r="348" spans="1:18">
      <c r="A348" s="205" t="s">
        <v>1628</v>
      </c>
      <c r="B348" s="205" t="s">
        <v>1630</v>
      </c>
      <c r="C348" s="174" t="s">
        <v>2510</v>
      </c>
      <c r="D348" s="173" t="s">
        <v>1313</v>
      </c>
      <c r="E348" s="131" t="str">
        <f t="shared" si="13"/>
        <v>การจัดทำรายงานสถานการณ์คุณภาพสิ่งแวดล้อมประจำปี</v>
      </c>
      <c r="F348" s="173" t="s">
        <v>863</v>
      </c>
      <c r="G348" s="173" t="s">
        <v>28</v>
      </c>
      <c r="H348" s="174">
        <v>2566</v>
      </c>
      <c r="I348" s="173" t="s">
        <v>1229</v>
      </c>
      <c r="J348" s="173" t="s">
        <v>1314</v>
      </c>
      <c r="K348" s="173" t="s">
        <v>53</v>
      </c>
      <c r="L348" s="173" t="s">
        <v>36</v>
      </c>
      <c r="M348" s="173" t="s">
        <v>2517</v>
      </c>
      <c r="N348" s="173" t="s">
        <v>37</v>
      </c>
      <c r="O348" s="173" t="s">
        <v>2080</v>
      </c>
      <c r="P348" s="173"/>
      <c r="Q348" s="173" t="s">
        <v>1881</v>
      </c>
      <c r="R348" s="173" t="s">
        <v>806</v>
      </c>
    </row>
    <row r="349" spans="1:18">
      <c r="A349" s="205" t="s">
        <v>1628</v>
      </c>
      <c r="B349" s="205" t="s">
        <v>1630</v>
      </c>
      <c r="C349" s="174" t="s">
        <v>2510</v>
      </c>
      <c r="D349" s="173" t="s">
        <v>1469</v>
      </c>
      <c r="E349" s="131" t="str">
        <f t="shared" si="13"/>
        <v>โครงการส่งเสริมและพัฒนาประสิทธิภาพการบริหารจัดการสถานที่กำจัดขยะมุลฝอยให้ถูกต้องเป็นไปตามหลักวิชาการ</v>
      </c>
      <c r="F349" s="173" t="s">
        <v>1470</v>
      </c>
      <c r="G349" s="173" t="s">
        <v>28</v>
      </c>
      <c r="H349" s="174">
        <v>2566</v>
      </c>
      <c r="I349" s="173" t="s">
        <v>1462</v>
      </c>
      <c r="J349" s="173" t="s">
        <v>776</v>
      </c>
      <c r="K349" s="173" t="s">
        <v>317</v>
      </c>
      <c r="L349" s="173" t="s">
        <v>244</v>
      </c>
      <c r="M349" s="173" t="s">
        <v>2518</v>
      </c>
      <c r="N349" s="173" t="s">
        <v>37</v>
      </c>
      <c r="O349" s="173" t="s">
        <v>2080</v>
      </c>
      <c r="P349" s="173"/>
      <c r="Q349" s="173" t="s">
        <v>2035</v>
      </c>
      <c r="R349" s="173" t="s">
        <v>806</v>
      </c>
    </row>
    <row r="350" spans="1:18">
      <c r="A350" s="205" t="s">
        <v>1628</v>
      </c>
      <c r="B350" s="205" t="s">
        <v>1630</v>
      </c>
      <c r="C350" s="174" t="s">
        <v>2510</v>
      </c>
      <c r="D350" s="173" t="s">
        <v>1482</v>
      </c>
      <c r="E350" s="131" t="str">
        <f t="shared" si="13"/>
        <v>ค่ายเยาวชน....รักษ์พงไพร เฉลิมพระเกียรติ 60 พรรษา สมเด็จพระเทพรัตนราชสุดาฯสยามบรมราชกุมารี ประจำปี 2566</v>
      </c>
      <c r="F350" s="173" t="s">
        <v>1483</v>
      </c>
      <c r="G350" s="173" t="s">
        <v>28</v>
      </c>
      <c r="H350" s="174">
        <v>2566</v>
      </c>
      <c r="I350" s="173" t="s">
        <v>1462</v>
      </c>
      <c r="J350" s="173" t="s">
        <v>776</v>
      </c>
      <c r="K350" s="173" t="s">
        <v>379</v>
      </c>
      <c r="L350" s="173" t="s">
        <v>222</v>
      </c>
      <c r="M350" s="173" t="s">
        <v>2516</v>
      </c>
      <c r="N350" s="173" t="s">
        <v>178</v>
      </c>
      <c r="O350" s="173" t="s">
        <v>2080</v>
      </c>
      <c r="P350" s="173"/>
      <c r="Q350" s="173" t="s">
        <v>2044</v>
      </c>
      <c r="R350" s="173" t="s">
        <v>806</v>
      </c>
    </row>
    <row r="351" spans="1:18">
      <c r="A351" s="205" t="s">
        <v>1628</v>
      </c>
      <c r="B351" s="205" t="s">
        <v>1630</v>
      </c>
      <c r="C351" s="174" t="s">
        <v>2510</v>
      </c>
      <c r="D351" s="173" t="s">
        <v>1407</v>
      </c>
      <c r="E351" s="131" t="str">
        <f t="shared" si="13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2566</v>
      </c>
      <c r="F351" s="173" t="s">
        <v>1408</v>
      </c>
      <c r="G351" s="173" t="s">
        <v>28</v>
      </c>
      <c r="H351" s="174">
        <v>2566</v>
      </c>
      <c r="I351" s="173" t="s">
        <v>170</v>
      </c>
      <c r="J351" s="173" t="s">
        <v>776</v>
      </c>
      <c r="K351" s="173" t="s">
        <v>629</v>
      </c>
      <c r="L351" s="173" t="s">
        <v>244</v>
      </c>
      <c r="M351" s="173" t="s">
        <v>2518</v>
      </c>
      <c r="N351" s="173" t="s">
        <v>37</v>
      </c>
      <c r="O351" s="173" t="s">
        <v>2080</v>
      </c>
      <c r="P351" s="173"/>
      <c r="Q351" s="173" t="s">
        <v>1979</v>
      </c>
      <c r="R351" s="173" t="s">
        <v>806</v>
      </c>
    </row>
    <row r="352" spans="1:18">
      <c r="A352" s="205" t="s">
        <v>1628</v>
      </c>
      <c r="B352" s="205" t="s">
        <v>1630</v>
      </c>
      <c r="C352" s="174" t="s">
        <v>2510</v>
      </c>
      <c r="D352" s="173" t="s">
        <v>1410</v>
      </c>
      <c r="E352" s="131" t="str">
        <f t="shared" si="13"/>
        <v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 2566</v>
      </c>
      <c r="F352" s="173" t="s">
        <v>1411</v>
      </c>
      <c r="G352" s="173" t="s">
        <v>28</v>
      </c>
      <c r="H352" s="174">
        <v>2566</v>
      </c>
      <c r="I352" s="173" t="s">
        <v>170</v>
      </c>
      <c r="J352" s="173" t="s">
        <v>776</v>
      </c>
      <c r="K352" s="173" t="s">
        <v>629</v>
      </c>
      <c r="L352" s="173" t="s">
        <v>244</v>
      </c>
      <c r="M352" s="173" t="s">
        <v>2518</v>
      </c>
      <c r="N352" s="173" t="s">
        <v>37</v>
      </c>
      <c r="O352" s="173" t="s">
        <v>2080</v>
      </c>
      <c r="P352" s="173"/>
      <c r="Q352" s="173" t="s">
        <v>1983</v>
      </c>
      <c r="R352" s="173" t="s">
        <v>806</v>
      </c>
    </row>
    <row r="353" spans="1:18">
      <c r="A353" s="205" t="s">
        <v>1628</v>
      </c>
      <c r="B353" s="205" t="s">
        <v>1630</v>
      </c>
      <c r="C353" s="174" t="s">
        <v>2510</v>
      </c>
      <c r="D353" s="173" t="s">
        <v>2117</v>
      </c>
      <c r="E353" s="131" t="str">
        <f t="shared" si="13"/>
        <v>โครงการบริหารจัดการควบคุมดูแลสุขภาพลิง</v>
      </c>
      <c r="F353" s="173" t="s">
        <v>2118</v>
      </c>
      <c r="G353" s="173" t="s">
        <v>28</v>
      </c>
      <c r="H353" s="174">
        <v>2567</v>
      </c>
      <c r="I353" s="173" t="s">
        <v>1532</v>
      </c>
      <c r="J353" s="173" t="s">
        <v>1513</v>
      </c>
      <c r="K353" s="173" t="s">
        <v>2119</v>
      </c>
      <c r="L353" s="173" t="s">
        <v>244</v>
      </c>
      <c r="M353" s="173" t="s">
        <v>2518</v>
      </c>
      <c r="N353" s="173" t="s">
        <v>37</v>
      </c>
      <c r="O353" s="173" t="s">
        <v>2092</v>
      </c>
      <c r="P353" s="173"/>
      <c r="Q353" s="173" t="s">
        <v>2120</v>
      </c>
      <c r="R353" s="173" t="s">
        <v>1630</v>
      </c>
    </row>
    <row r="354" spans="1:18">
      <c r="A354" s="205" t="s">
        <v>1628</v>
      </c>
      <c r="B354" s="205" t="s">
        <v>1630</v>
      </c>
      <c r="C354" s="174" t="s">
        <v>2510</v>
      </c>
      <c r="D354" s="173" t="s">
        <v>2124</v>
      </c>
      <c r="E354" s="131" t="str">
        <f t="shared" si="13"/>
        <v xml:space="preserve"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</v>
      </c>
      <c r="F354" s="173" t="s">
        <v>2125</v>
      </c>
      <c r="G354" s="173" t="s">
        <v>28</v>
      </c>
      <c r="H354" s="174">
        <v>2567</v>
      </c>
      <c r="I354" s="173" t="s">
        <v>1512</v>
      </c>
      <c r="J354" s="173" t="s">
        <v>1513</v>
      </c>
      <c r="K354" s="173" t="s">
        <v>317</v>
      </c>
      <c r="L354" s="173" t="s">
        <v>244</v>
      </c>
      <c r="M354" s="173" t="s">
        <v>2518</v>
      </c>
      <c r="N354" s="173" t="s">
        <v>37</v>
      </c>
      <c r="O354" s="173" t="s">
        <v>2092</v>
      </c>
      <c r="P354" s="173"/>
      <c r="Q354" s="173" t="s">
        <v>2126</v>
      </c>
      <c r="R354" s="173" t="s">
        <v>1630</v>
      </c>
    </row>
    <row r="355" spans="1:18">
      <c r="A355" s="205" t="s">
        <v>1628</v>
      </c>
      <c r="B355" s="205" t="s">
        <v>1630</v>
      </c>
      <c r="C355" s="174" t="s">
        <v>2510</v>
      </c>
      <c r="D355" s="173" t="s">
        <v>2148</v>
      </c>
      <c r="E355" s="131" t="str">
        <f t="shared" si="13"/>
        <v>โครงการบริหารจัดการทรัพยากรธรรมชาติและสิ่งแวดล้อม สนับสนุนงานโครงการหลวงและงานพัฒนาพื้นที่สูงของกระทรวงทรัพยากรธรรมชาติและสิ่งแวดล้อม ปีงบประมาณ พ.ศ. 2567</v>
      </c>
      <c r="F355" s="173" t="s">
        <v>2149</v>
      </c>
      <c r="G355" s="173" t="s">
        <v>28</v>
      </c>
      <c r="H355" s="174">
        <v>2567</v>
      </c>
      <c r="I355" s="173" t="s">
        <v>1512</v>
      </c>
      <c r="J355" s="173" t="s">
        <v>1513</v>
      </c>
      <c r="K355" s="173" t="s">
        <v>1582</v>
      </c>
      <c r="L355" s="173" t="s">
        <v>244</v>
      </c>
      <c r="M355" s="173" t="s">
        <v>2518</v>
      </c>
      <c r="N355" s="173" t="s">
        <v>37</v>
      </c>
      <c r="O355" s="173" t="s">
        <v>2092</v>
      </c>
      <c r="P355" s="173"/>
      <c r="Q355" s="173" t="s">
        <v>2150</v>
      </c>
      <c r="R355" s="173" t="s">
        <v>1630</v>
      </c>
    </row>
    <row r="356" spans="1:18">
      <c r="A356" s="205" t="s">
        <v>1628</v>
      </c>
      <c r="B356" s="206" t="s">
        <v>1630</v>
      </c>
      <c r="C356" s="174" t="s">
        <v>2510</v>
      </c>
      <c r="D356" s="130" t="s">
        <v>1551</v>
      </c>
      <c r="E356" s="131" t="str">
        <f t="shared" si="13"/>
        <v>โครงการการจัดทำรายงานสถานการณ์คุณภาพสิ่งแวดล้อมประจำปี</v>
      </c>
      <c r="F356" s="130" t="s">
        <v>1552</v>
      </c>
      <c r="G356" s="130" t="s">
        <v>28</v>
      </c>
      <c r="H356" s="132">
        <v>2567</v>
      </c>
      <c r="I356" s="130" t="s">
        <v>1553</v>
      </c>
      <c r="J356" s="130" t="s">
        <v>1513</v>
      </c>
      <c r="K356" s="130" t="s">
        <v>53</v>
      </c>
      <c r="L356" s="130" t="s">
        <v>36</v>
      </c>
      <c r="M356" s="173" t="s">
        <v>2517</v>
      </c>
      <c r="N356" s="130" t="s">
        <v>37</v>
      </c>
      <c r="O356" s="130" t="s">
        <v>2092</v>
      </c>
      <c r="P356" s="130"/>
      <c r="Q356" s="130" t="s">
        <v>1797</v>
      </c>
      <c r="R356" s="130" t="s">
        <v>1630</v>
      </c>
    </row>
    <row r="357" spans="1:18">
      <c r="A357" s="205" t="s">
        <v>1628</v>
      </c>
      <c r="B357" s="205" t="s">
        <v>1630</v>
      </c>
      <c r="C357" s="174" t="s">
        <v>2510</v>
      </c>
      <c r="D357" s="173" t="s">
        <v>2161</v>
      </c>
      <c r="E357" s="131" t="str">
        <f t="shared" si="13"/>
        <v>อบรมและถ่ายทอดเทคโนโลยีการผลิตอาหารลิงสำเร็จรูปและการบริหารจัดการด้านการให้อาหารลิงอย่างเป็นระบบ</v>
      </c>
      <c r="F357" s="173" t="s">
        <v>2162</v>
      </c>
      <c r="G357" s="173" t="s">
        <v>28</v>
      </c>
      <c r="H357" s="174">
        <v>2568</v>
      </c>
      <c r="I357" s="173" t="s">
        <v>2157</v>
      </c>
      <c r="J357" s="173" t="s">
        <v>2158</v>
      </c>
      <c r="K357" s="173" t="s">
        <v>2164</v>
      </c>
      <c r="L357" s="173" t="s">
        <v>2163</v>
      </c>
      <c r="M357" s="173" t="s">
        <v>2538</v>
      </c>
      <c r="N357" s="173" t="s">
        <v>118</v>
      </c>
      <c r="O357" s="173" t="s">
        <v>2159</v>
      </c>
      <c r="P357" s="173"/>
      <c r="Q357" s="173" t="s">
        <v>2165</v>
      </c>
      <c r="R357" s="173" t="s">
        <v>1630</v>
      </c>
    </row>
    <row r="358" spans="1:18">
      <c r="A358" s="205" t="s">
        <v>1628</v>
      </c>
      <c r="B358" s="205" t="s">
        <v>1630</v>
      </c>
      <c r="C358" s="174" t="s">
        <v>2510</v>
      </c>
      <c r="D358" s="173" t="s">
        <v>2214</v>
      </c>
      <c r="E358" s="131" t="str">
        <f t="shared" si="13"/>
        <v>บริหารจัดการควบคุมดูแลสุขภาพลิง</v>
      </c>
      <c r="F358" s="173" t="s">
        <v>2215</v>
      </c>
      <c r="G358" s="173" t="s">
        <v>28</v>
      </c>
      <c r="H358" s="174">
        <v>2568</v>
      </c>
      <c r="I358" s="173" t="s">
        <v>2196</v>
      </c>
      <c r="J358" s="173" t="s">
        <v>2158</v>
      </c>
      <c r="K358" s="173" t="s">
        <v>2119</v>
      </c>
      <c r="L358" s="173" t="s">
        <v>244</v>
      </c>
      <c r="M358" s="173" t="s">
        <v>2518</v>
      </c>
      <c r="N358" s="173" t="s">
        <v>37</v>
      </c>
      <c r="O358" s="173" t="s">
        <v>2159</v>
      </c>
      <c r="P358" s="173"/>
      <c r="Q358" s="173" t="s">
        <v>2216</v>
      </c>
      <c r="R358" s="173" t="s">
        <v>1630</v>
      </c>
    </row>
    <row r="359" spans="1:18">
      <c r="A359" s="205" t="s">
        <v>1628</v>
      </c>
      <c r="B359" s="205" t="s">
        <v>1630</v>
      </c>
      <c r="C359" s="174" t="s">
        <v>2510</v>
      </c>
      <c r="D359" s="173" t="s">
        <v>2217</v>
      </c>
      <c r="E359" s="131" t="str">
        <f t="shared" si="13"/>
        <v>โครงการขับเคลื่อนเขตพัฒนาเศรษฐกิจพิเศษมุกดาหาร</v>
      </c>
      <c r="F359" s="173" t="s">
        <v>2218</v>
      </c>
      <c r="G359" s="173" t="s">
        <v>28</v>
      </c>
      <c r="H359" s="174">
        <v>2568</v>
      </c>
      <c r="I359" s="173" t="s">
        <v>2157</v>
      </c>
      <c r="J359" s="173" t="s">
        <v>2158</v>
      </c>
      <c r="K359" s="173" t="s">
        <v>2220</v>
      </c>
      <c r="L359" s="173" t="s">
        <v>2641</v>
      </c>
      <c r="M359" s="173" t="s">
        <v>2633</v>
      </c>
      <c r="N359" s="173" t="s">
        <v>47</v>
      </c>
      <c r="O359" s="173" t="s">
        <v>2159</v>
      </c>
      <c r="P359" s="173"/>
      <c r="Q359" s="173" t="s">
        <v>2221</v>
      </c>
      <c r="R359" s="173" t="s">
        <v>1630</v>
      </c>
    </row>
    <row r="360" spans="1:18">
      <c r="A360" s="205" t="s">
        <v>1628</v>
      </c>
      <c r="B360" s="205" t="s">
        <v>1630</v>
      </c>
      <c r="C360" s="174" t="s">
        <v>2510</v>
      </c>
      <c r="D360" s="173" t="s">
        <v>2265</v>
      </c>
      <c r="E360" s="131" t="str">
        <f t="shared" si="13"/>
        <v>โครงการจัดทำรายงานสถานการณ์คุณภาพสิ่งแวดล้อมประจำปี</v>
      </c>
      <c r="F360" s="173" t="s">
        <v>2266</v>
      </c>
      <c r="G360" s="173" t="s">
        <v>28</v>
      </c>
      <c r="H360" s="174">
        <v>2568</v>
      </c>
      <c r="I360" s="173" t="s">
        <v>2267</v>
      </c>
      <c r="J360" s="173" t="s">
        <v>2158</v>
      </c>
      <c r="K360" s="173" t="s">
        <v>53</v>
      </c>
      <c r="L360" s="173" t="s">
        <v>36</v>
      </c>
      <c r="M360" s="173" t="s">
        <v>2517</v>
      </c>
      <c r="N360" s="173" t="s">
        <v>37</v>
      </c>
      <c r="O360" s="173" t="s">
        <v>2159</v>
      </c>
      <c r="P360" s="173"/>
      <c r="Q360" s="173" t="s">
        <v>2268</v>
      </c>
      <c r="R360" s="173" t="s">
        <v>1630</v>
      </c>
    </row>
    <row r="361" spans="1:18">
      <c r="A361" s="205" t="s">
        <v>1628</v>
      </c>
      <c r="B361" s="206" t="s">
        <v>1630</v>
      </c>
      <c r="C361" s="135" t="s">
        <v>2511</v>
      </c>
      <c r="D361" s="134" t="s">
        <v>2459</v>
      </c>
      <c r="E361" s="131" t="str">
        <f t="shared" si="13"/>
        <v>โครงการเสริมสร้างศักยภาพด้านการป้องกันและบรรเทาสาธารณภัย กิจกรรมหลัก : การป้องกันและแก้ไขปัญหาอุบัติเหตุทางถนนในสถานศึกษา</v>
      </c>
      <c r="F361" s="134" t="s">
        <v>2460</v>
      </c>
      <c r="G361" s="134" t="s">
        <v>151</v>
      </c>
      <c r="H361" s="135">
        <v>2566</v>
      </c>
      <c r="I361" s="134" t="s">
        <v>1420</v>
      </c>
      <c r="J361" s="134" t="s">
        <v>776</v>
      </c>
      <c r="K361" s="134" t="s">
        <v>2461</v>
      </c>
      <c r="L361" s="134" t="s">
        <v>857</v>
      </c>
      <c r="M361" s="173" t="s">
        <v>2528</v>
      </c>
      <c r="N361" s="134" t="s">
        <v>302</v>
      </c>
      <c r="O361" s="134" t="s">
        <v>2080</v>
      </c>
      <c r="P361" s="134"/>
      <c r="Q361" s="134" t="s">
        <v>2466</v>
      </c>
      <c r="R361" s="134" t="s">
        <v>2464</v>
      </c>
    </row>
    <row r="362" spans="1:18">
      <c r="A362" s="207" t="s">
        <v>1628</v>
      </c>
      <c r="B362" s="207" t="s">
        <v>1634</v>
      </c>
      <c r="C362" s="174" t="s">
        <v>2510</v>
      </c>
      <c r="D362" s="175" t="s">
        <v>113</v>
      </c>
      <c r="E362" s="177" t="s">
        <v>114</v>
      </c>
      <c r="F362" s="175" t="s">
        <v>114</v>
      </c>
      <c r="G362" s="175" t="s">
        <v>28</v>
      </c>
      <c r="H362" s="135">
        <v>2562</v>
      </c>
      <c r="I362" s="175" t="s">
        <v>44</v>
      </c>
      <c r="J362" s="175" t="s">
        <v>34</v>
      </c>
      <c r="K362" s="175" t="s">
        <v>116</v>
      </c>
      <c r="L362" s="175" t="s">
        <v>117</v>
      </c>
      <c r="M362" s="173" t="s">
        <v>2547</v>
      </c>
      <c r="N362" s="175" t="s">
        <v>118</v>
      </c>
      <c r="O362" s="175"/>
      <c r="P362" s="175"/>
      <c r="Q362" s="175"/>
      <c r="R362" s="175" t="s">
        <v>1037</v>
      </c>
    </row>
    <row r="363" spans="1:18">
      <c r="A363" s="207" t="s">
        <v>1628</v>
      </c>
      <c r="B363" s="207" t="s">
        <v>1634</v>
      </c>
      <c r="C363" s="174" t="s">
        <v>2510</v>
      </c>
      <c r="D363" s="173" t="s">
        <v>459</v>
      </c>
      <c r="E363" s="131" t="str">
        <f>HYPERLINK(Q363,F363)</f>
        <v>“ค่ายเยาวชน..รักษ์พงไพร” เฉลิมพระเกียรติ 60 พรรษา สมเด็จพระเทพรัตนราชสุดาฯ สยามบรมราชกุมารี  ปีที่ 6 ประจำปีงบประมาณ พ.ศ. 2563</v>
      </c>
      <c r="F363" s="173" t="s">
        <v>460</v>
      </c>
      <c r="G363" s="173" t="s">
        <v>28</v>
      </c>
      <c r="H363" s="132">
        <v>2563</v>
      </c>
      <c r="I363" s="173" t="s">
        <v>58</v>
      </c>
      <c r="J363" s="173" t="s">
        <v>109</v>
      </c>
      <c r="K363" s="173" t="s">
        <v>462</v>
      </c>
      <c r="L363" s="173" t="s">
        <v>222</v>
      </c>
      <c r="M363" s="173" t="s">
        <v>2516</v>
      </c>
      <c r="N363" s="173" t="s">
        <v>178</v>
      </c>
      <c r="O363" s="173" t="s">
        <v>2287</v>
      </c>
      <c r="P363" s="173"/>
      <c r="Q363" s="173" t="s">
        <v>2295</v>
      </c>
      <c r="R363" s="173" t="s">
        <v>463</v>
      </c>
    </row>
    <row r="364" spans="1:18">
      <c r="A364" s="207" t="s">
        <v>1628</v>
      </c>
      <c r="B364" s="207" t="s">
        <v>1634</v>
      </c>
      <c r="C364" s="174" t="s">
        <v>2510</v>
      </c>
      <c r="D364" s="175" t="s">
        <v>226</v>
      </c>
      <c r="E364" s="177" t="s">
        <v>227</v>
      </c>
      <c r="F364" s="175" t="s">
        <v>227</v>
      </c>
      <c r="G364" s="175" t="s">
        <v>28</v>
      </c>
      <c r="H364" s="135">
        <v>2563</v>
      </c>
      <c r="I364" s="175" t="s">
        <v>58</v>
      </c>
      <c r="J364" s="175" t="s">
        <v>109</v>
      </c>
      <c r="K364" s="175" t="s">
        <v>116</v>
      </c>
      <c r="L364" s="175" t="s">
        <v>117</v>
      </c>
      <c r="M364" s="173" t="s">
        <v>2547</v>
      </c>
      <c r="N364" s="175" t="s">
        <v>118</v>
      </c>
      <c r="O364" s="175"/>
      <c r="P364" s="175"/>
      <c r="Q364" s="175"/>
      <c r="R364" s="175" t="s">
        <v>1037</v>
      </c>
    </row>
    <row r="365" spans="1:18">
      <c r="A365" s="207" t="s">
        <v>1628</v>
      </c>
      <c r="B365" s="207" t="s">
        <v>1634</v>
      </c>
      <c r="C365" s="174" t="s">
        <v>2510</v>
      </c>
      <c r="D365" s="173" t="s">
        <v>640</v>
      </c>
      <c r="E365" s="131" t="str">
        <f t="shared" ref="E365:E384" si="14">HYPERLINK(Q365,F365)</f>
        <v>โครงการพัฒนาอุทยานธรณีผาชัน สามพันโบก (Phachan Samphanbok Geo park)</v>
      </c>
      <c r="F365" s="173" t="s">
        <v>641</v>
      </c>
      <c r="G365" s="173" t="s">
        <v>28</v>
      </c>
      <c r="H365" s="132">
        <v>2564</v>
      </c>
      <c r="I365" s="173" t="s">
        <v>166</v>
      </c>
      <c r="J365" s="173" t="s">
        <v>82</v>
      </c>
      <c r="K365" s="173" t="s">
        <v>643</v>
      </c>
      <c r="L365" s="173" t="s">
        <v>244</v>
      </c>
      <c r="M365" s="173" t="s">
        <v>2518</v>
      </c>
      <c r="N365" s="173" t="s">
        <v>37</v>
      </c>
      <c r="O365" s="173" t="s">
        <v>2305</v>
      </c>
      <c r="P365" s="173"/>
      <c r="Q365" s="173" t="s">
        <v>2307</v>
      </c>
      <c r="R365" s="173" t="s">
        <v>463</v>
      </c>
    </row>
    <row r="366" spans="1:18">
      <c r="A366" s="207" t="s">
        <v>1628</v>
      </c>
      <c r="B366" s="207" t="s">
        <v>1634</v>
      </c>
      <c r="C366" s="174" t="s">
        <v>2510</v>
      </c>
      <c r="D366" s="173" t="s">
        <v>538</v>
      </c>
      <c r="E366" s="131" t="str">
        <f t="shared" si="14"/>
        <v>ขับเคลื่อนการดำเนินงานสวนพฤกษศาสตร์โรงเรียนและการอนุรักษ์พันธุกรรมพืชอันเนื่องมาจากพระราชดำริ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พ.ศ.2563</v>
      </c>
      <c r="F366" s="173" t="s">
        <v>539</v>
      </c>
      <c r="G366" s="173" t="s">
        <v>28</v>
      </c>
      <c r="H366" s="132">
        <v>2564</v>
      </c>
      <c r="I366" s="173" t="s">
        <v>109</v>
      </c>
      <c r="J366" s="173" t="s">
        <v>109</v>
      </c>
      <c r="K366" s="173" t="s">
        <v>541</v>
      </c>
      <c r="L366" s="173" t="s">
        <v>269</v>
      </c>
      <c r="M366" s="173" t="s">
        <v>2515</v>
      </c>
      <c r="N366" s="173" t="s">
        <v>178</v>
      </c>
      <c r="O366" s="173" t="s">
        <v>2305</v>
      </c>
      <c r="P366" s="173"/>
      <c r="Q366" s="173" t="s">
        <v>2315</v>
      </c>
      <c r="R366" s="173" t="s">
        <v>463</v>
      </c>
    </row>
    <row r="367" spans="1:18">
      <c r="A367" s="207" t="s">
        <v>1628</v>
      </c>
      <c r="B367" s="208" t="s">
        <v>1634</v>
      </c>
      <c r="C367" s="174" t="s">
        <v>2510</v>
      </c>
      <c r="D367" s="130" t="s">
        <v>2352</v>
      </c>
      <c r="E367" s="131" t="str">
        <f t="shared" si="14"/>
        <v>โครงการขับเคลื่อนการประเมินสิ่งแวดล้อมระดับยุทธศาสตร์ (SEA)</v>
      </c>
      <c r="F367" s="130" t="s">
        <v>2353</v>
      </c>
      <c r="G367" s="130" t="s">
        <v>28</v>
      </c>
      <c r="H367" s="132">
        <v>2564</v>
      </c>
      <c r="I367" s="130" t="s">
        <v>703</v>
      </c>
      <c r="J367" s="130" t="s">
        <v>1127</v>
      </c>
      <c r="K367" s="130" t="s">
        <v>75</v>
      </c>
      <c r="L367" s="130" t="s">
        <v>76</v>
      </c>
      <c r="M367" s="173" t="s">
        <v>2522</v>
      </c>
      <c r="N367" s="130" t="s">
        <v>77</v>
      </c>
      <c r="O367" s="130" t="s">
        <v>2305</v>
      </c>
      <c r="P367" s="130"/>
      <c r="Q367" s="130" t="s">
        <v>2354</v>
      </c>
      <c r="R367" s="130" t="s">
        <v>463</v>
      </c>
    </row>
    <row r="368" spans="1:18">
      <c r="A368" s="207" t="s">
        <v>1628</v>
      </c>
      <c r="B368" s="208" t="s">
        <v>1634</v>
      </c>
      <c r="C368" s="174" t="s">
        <v>2510</v>
      </c>
      <c r="D368" s="130" t="s">
        <v>1184</v>
      </c>
      <c r="E368" s="131" t="str">
        <f t="shared" si="14"/>
        <v xml:space="preserve">การปรับปรุงภูมิทัศน์ รักษ์สิ่งแวดล้อม สพม.ปัตตานี </v>
      </c>
      <c r="F368" s="130" t="s">
        <v>2083</v>
      </c>
      <c r="G368" s="130" t="s">
        <v>122</v>
      </c>
      <c r="H368" s="132">
        <v>2565</v>
      </c>
      <c r="I368" s="130" t="s">
        <v>408</v>
      </c>
      <c r="J368" s="130" t="s">
        <v>64</v>
      </c>
      <c r="K368" s="130" t="s">
        <v>1187</v>
      </c>
      <c r="L368" s="130" t="s">
        <v>222</v>
      </c>
      <c r="M368" s="173" t="s">
        <v>2516</v>
      </c>
      <c r="N368" s="130" t="s">
        <v>178</v>
      </c>
      <c r="O368" s="130" t="s">
        <v>2078</v>
      </c>
      <c r="P368" s="130"/>
      <c r="Q368" s="130" t="s">
        <v>1189</v>
      </c>
      <c r="R368" s="130" t="s">
        <v>463</v>
      </c>
    </row>
    <row r="369" spans="1:18">
      <c r="A369" s="207" t="s">
        <v>1628</v>
      </c>
      <c r="B369" s="208" t="s">
        <v>1634</v>
      </c>
      <c r="C369" s="174" t="s">
        <v>2510</v>
      </c>
      <c r="D369" s="130" t="s">
        <v>1157</v>
      </c>
      <c r="E369" s="131" t="str">
        <f t="shared" si="14"/>
        <v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</v>
      </c>
      <c r="F369" s="130" t="s">
        <v>1158</v>
      </c>
      <c r="G369" s="130" t="s">
        <v>28</v>
      </c>
      <c r="H369" s="132">
        <v>2565</v>
      </c>
      <c r="I369" s="130" t="s">
        <v>408</v>
      </c>
      <c r="J369" s="130" t="s">
        <v>64</v>
      </c>
      <c r="K369" s="130" t="s">
        <v>1160</v>
      </c>
      <c r="L369" s="130" t="s">
        <v>269</v>
      </c>
      <c r="M369" s="173" t="s">
        <v>2515</v>
      </c>
      <c r="N369" s="130" t="s">
        <v>178</v>
      </c>
      <c r="O369" s="130" t="s">
        <v>2078</v>
      </c>
      <c r="P369" s="130"/>
      <c r="Q369" s="130" t="s">
        <v>1162</v>
      </c>
      <c r="R369" s="130" t="s">
        <v>463</v>
      </c>
    </row>
    <row r="370" spans="1:18">
      <c r="A370" s="207" t="s">
        <v>1628</v>
      </c>
      <c r="B370" s="208" t="s">
        <v>1634</v>
      </c>
      <c r="C370" s="174" t="s">
        <v>2510</v>
      </c>
      <c r="D370" s="130" t="s">
        <v>1164</v>
      </c>
      <c r="E370" s="131" t="str">
        <f t="shared" si="14"/>
        <v>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F370" s="130" t="s">
        <v>1165</v>
      </c>
      <c r="G370" s="130" t="s">
        <v>28</v>
      </c>
      <c r="H370" s="132">
        <v>2565</v>
      </c>
      <c r="I370" s="130" t="s">
        <v>408</v>
      </c>
      <c r="J370" s="130" t="s">
        <v>64</v>
      </c>
      <c r="K370" s="130" t="s">
        <v>1167</v>
      </c>
      <c r="L370" s="130" t="s">
        <v>222</v>
      </c>
      <c r="M370" s="173" t="s">
        <v>2516</v>
      </c>
      <c r="N370" s="130" t="s">
        <v>178</v>
      </c>
      <c r="O370" s="130" t="s">
        <v>2078</v>
      </c>
      <c r="P370" s="130"/>
      <c r="Q370" s="130" t="s">
        <v>1169</v>
      </c>
      <c r="R370" s="130" t="s">
        <v>463</v>
      </c>
    </row>
    <row r="371" spans="1:18">
      <c r="A371" s="207" t="s">
        <v>1628</v>
      </c>
      <c r="B371" s="208" t="s">
        <v>1634</v>
      </c>
      <c r="C371" s="174" t="s">
        <v>2510</v>
      </c>
      <c r="D371" s="130" t="s">
        <v>1171</v>
      </c>
      <c r="E371" s="131" t="str">
        <f t="shared" si="14"/>
        <v>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</v>
      </c>
      <c r="F371" s="130" t="s">
        <v>1172</v>
      </c>
      <c r="G371" s="130" t="s">
        <v>151</v>
      </c>
      <c r="H371" s="132">
        <v>2565</v>
      </c>
      <c r="I371" s="130" t="s">
        <v>408</v>
      </c>
      <c r="J371" s="130" t="s">
        <v>64</v>
      </c>
      <c r="K371" s="130" t="s">
        <v>1174</v>
      </c>
      <c r="L371" s="130" t="s">
        <v>269</v>
      </c>
      <c r="M371" s="173" t="s">
        <v>2515</v>
      </c>
      <c r="N371" s="130" t="s">
        <v>178</v>
      </c>
      <c r="O371" s="130" t="s">
        <v>2078</v>
      </c>
      <c r="P371" s="130"/>
      <c r="Q371" s="130" t="s">
        <v>1176</v>
      </c>
      <c r="R371" s="130" t="s">
        <v>463</v>
      </c>
    </row>
    <row r="372" spans="1:18">
      <c r="A372" s="207" t="s">
        <v>1628</v>
      </c>
      <c r="B372" s="208" t="s">
        <v>1634</v>
      </c>
      <c r="C372" s="174" t="s">
        <v>2510</v>
      </c>
      <c r="D372" s="130" t="s">
        <v>899</v>
      </c>
      <c r="E372" s="131" t="str">
        <f t="shared" si="14"/>
        <v>หนองบัวลำภูอนุรักษ์และพิทักษ์พันธุกรรมพืช</v>
      </c>
      <c r="F372" s="130" t="s">
        <v>272</v>
      </c>
      <c r="G372" s="130" t="s">
        <v>28</v>
      </c>
      <c r="H372" s="132">
        <v>2565</v>
      </c>
      <c r="I372" s="130" t="s">
        <v>865</v>
      </c>
      <c r="J372" s="130" t="s">
        <v>64</v>
      </c>
      <c r="K372" s="130" t="s">
        <v>274</v>
      </c>
      <c r="L372" s="130" t="s">
        <v>269</v>
      </c>
      <c r="M372" s="173" t="s">
        <v>2515</v>
      </c>
      <c r="N372" s="130" t="s">
        <v>178</v>
      </c>
      <c r="O372" s="130" t="s">
        <v>2078</v>
      </c>
      <c r="P372" s="130"/>
      <c r="Q372" s="130" t="s">
        <v>1052</v>
      </c>
      <c r="R372" s="130" t="s">
        <v>463</v>
      </c>
    </row>
    <row r="373" spans="1:18">
      <c r="A373" s="207" t="s">
        <v>1628</v>
      </c>
      <c r="B373" s="208" t="s">
        <v>1634</v>
      </c>
      <c r="C373" s="174" t="s">
        <v>2510</v>
      </c>
      <c r="D373" s="130" t="s">
        <v>892</v>
      </c>
      <c r="E373" s="131" t="str">
        <f t="shared" si="14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F373" s="130" t="s">
        <v>241</v>
      </c>
      <c r="G373" s="130" t="s">
        <v>28</v>
      </c>
      <c r="H373" s="132">
        <v>2565</v>
      </c>
      <c r="I373" s="130" t="s">
        <v>400</v>
      </c>
      <c r="J373" s="130" t="s">
        <v>64</v>
      </c>
      <c r="K373" s="130" t="s">
        <v>886</v>
      </c>
      <c r="L373" s="130" t="s">
        <v>244</v>
      </c>
      <c r="M373" s="173" t="s">
        <v>2518</v>
      </c>
      <c r="N373" s="130" t="s">
        <v>37</v>
      </c>
      <c r="O373" s="130" t="s">
        <v>2078</v>
      </c>
      <c r="P373" s="130"/>
      <c r="Q373" s="130" t="s">
        <v>1048</v>
      </c>
      <c r="R373" s="130" t="s">
        <v>463</v>
      </c>
    </row>
    <row r="374" spans="1:18">
      <c r="A374" s="207" t="s">
        <v>1628</v>
      </c>
      <c r="B374" s="208" t="s">
        <v>1634</v>
      </c>
      <c r="C374" s="174" t="s">
        <v>2510</v>
      </c>
      <c r="D374" s="130" t="s">
        <v>1124</v>
      </c>
      <c r="E374" s="131" t="str">
        <f t="shared" si="14"/>
        <v>ค่าใช้จ่ายในการขับเคลื่อนการประเมินสิ่งแวดล้อมระดับยุทธศาสตร์ (SEA) (จ้างที่ปรึกษา)</v>
      </c>
      <c r="F374" s="130" t="s">
        <v>1125</v>
      </c>
      <c r="G374" s="130" t="s">
        <v>28</v>
      </c>
      <c r="H374" s="132">
        <v>2565</v>
      </c>
      <c r="I374" s="130" t="s">
        <v>1127</v>
      </c>
      <c r="J374" s="130" t="s">
        <v>1128</v>
      </c>
      <c r="K374" s="130" t="s">
        <v>75</v>
      </c>
      <c r="L374" s="130" t="s">
        <v>76</v>
      </c>
      <c r="M374" s="173" t="s">
        <v>2522</v>
      </c>
      <c r="N374" s="130" t="s">
        <v>77</v>
      </c>
      <c r="O374" s="130" t="s">
        <v>2078</v>
      </c>
      <c r="P374" s="130"/>
      <c r="Q374" s="130" t="s">
        <v>1130</v>
      </c>
      <c r="R374" s="130" t="s">
        <v>463</v>
      </c>
    </row>
    <row r="375" spans="1:18">
      <c r="A375" s="207" t="s">
        <v>1628</v>
      </c>
      <c r="B375" s="208" t="s">
        <v>1634</v>
      </c>
      <c r="C375" s="135" t="s">
        <v>2510</v>
      </c>
      <c r="D375" s="134" t="s">
        <v>1171</v>
      </c>
      <c r="E375" s="131" t="str">
        <f t="shared" si="14"/>
        <v>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</v>
      </c>
      <c r="F375" s="134" t="s">
        <v>1172</v>
      </c>
      <c r="G375" s="134" t="s">
        <v>151</v>
      </c>
      <c r="H375" s="135">
        <v>2565</v>
      </c>
      <c r="I375" s="134" t="s">
        <v>408</v>
      </c>
      <c r="J375" s="134" t="s">
        <v>64</v>
      </c>
      <c r="K375" s="134" t="s">
        <v>1174</v>
      </c>
      <c r="L375" s="134" t="s">
        <v>269</v>
      </c>
      <c r="M375" s="173" t="s">
        <v>2515</v>
      </c>
      <c r="N375" s="134" t="s">
        <v>178</v>
      </c>
      <c r="O375" s="134" t="s">
        <v>2078</v>
      </c>
      <c r="P375" s="134"/>
      <c r="Q375" s="134" t="s">
        <v>1176</v>
      </c>
      <c r="R375" s="134" t="s">
        <v>463</v>
      </c>
    </row>
    <row r="376" spans="1:18">
      <c r="A376" s="207" t="s">
        <v>1628</v>
      </c>
      <c r="B376" s="208" t="s">
        <v>1634</v>
      </c>
      <c r="C376" s="135" t="s">
        <v>2510</v>
      </c>
      <c r="D376" s="134" t="s">
        <v>1171</v>
      </c>
      <c r="E376" s="131" t="str">
        <f t="shared" si="14"/>
        <v>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</v>
      </c>
      <c r="F376" s="134" t="s">
        <v>1172</v>
      </c>
      <c r="G376" s="134" t="s">
        <v>151</v>
      </c>
      <c r="H376" s="135">
        <v>2565</v>
      </c>
      <c r="I376" s="134" t="s">
        <v>408</v>
      </c>
      <c r="J376" s="134" t="s">
        <v>64</v>
      </c>
      <c r="K376" s="134" t="s">
        <v>1174</v>
      </c>
      <c r="L376" s="134" t="s">
        <v>269</v>
      </c>
      <c r="M376" s="173" t="s">
        <v>2515</v>
      </c>
      <c r="N376" s="134" t="s">
        <v>178</v>
      </c>
      <c r="O376" s="134" t="s">
        <v>2078</v>
      </c>
      <c r="P376" s="134"/>
      <c r="Q376" s="134" t="s">
        <v>1176</v>
      </c>
      <c r="R376" s="134" t="s">
        <v>463</v>
      </c>
    </row>
    <row r="377" spans="1:18">
      <c r="A377" s="207" t="s">
        <v>1628</v>
      </c>
      <c r="B377" s="208" t="s">
        <v>1634</v>
      </c>
      <c r="C377" s="135" t="s">
        <v>2510</v>
      </c>
      <c r="D377" s="134" t="s">
        <v>1171</v>
      </c>
      <c r="E377" s="131" t="str">
        <f t="shared" si="14"/>
        <v>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</v>
      </c>
      <c r="F377" s="134" t="s">
        <v>1172</v>
      </c>
      <c r="G377" s="134" t="s">
        <v>151</v>
      </c>
      <c r="H377" s="135">
        <v>2565</v>
      </c>
      <c r="I377" s="134" t="s">
        <v>408</v>
      </c>
      <c r="J377" s="134" t="s">
        <v>64</v>
      </c>
      <c r="K377" s="134" t="s">
        <v>1174</v>
      </c>
      <c r="L377" s="134" t="s">
        <v>269</v>
      </c>
      <c r="M377" s="173" t="s">
        <v>2515</v>
      </c>
      <c r="N377" s="134" t="s">
        <v>178</v>
      </c>
      <c r="O377" s="134" t="s">
        <v>2078</v>
      </c>
      <c r="P377" s="134"/>
      <c r="Q377" s="134" t="s">
        <v>1176</v>
      </c>
      <c r="R377" s="134" t="s">
        <v>463</v>
      </c>
    </row>
    <row r="378" spans="1:18">
      <c r="A378" s="207" t="s">
        <v>1628</v>
      </c>
      <c r="B378" s="207" t="s">
        <v>1634</v>
      </c>
      <c r="C378" s="174" t="s">
        <v>2510</v>
      </c>
      <c r="D378" s="173" t="s">
        <v>1401</v>
      </c>
      <c r="E378" s="131" t="str">
        <f t="shared" si="14"/>
        <v xml:space="preserve">การปรับปรุงภูมิทัศน์ รักษ์สิ่งแวดล้อม สพม.ปัตตานี </v>
      </c>
      <c r="F378" s="173" t="s">
        <v>2083</v>
      </c>
      <c r="G378" s="173" t="s">
        <v>122</v>
      </c>
      <c r="H378" s="174">
        <v>2566</v>
      </c>
      <c r="I378" s="173" t="s">
        <v>170</v>
      </c>
      <c r="J378" s="173" t="s">
        <v>776</v>
      </c>
      <c r="K378" s="173" t="s">
        <v>1187</v>
      </c>
      <c r="L378" s="173" t="s">
        <v>222</v>
      </c>
      <c r="M378" s="173" t="s">
        <v>2516</v>
      </c>
      <c r="N378" s="173" t="s">
        <v>178</v>
      </c>
      <c r="O378" s="173" t="s">
        <v>2080</v>
      </c>
      <c r="P378" s="173"/>
      <c r="Q378" s="173" t="s">
        <v>1969</v>
      </c>
      <c r="R378" s="173" t="s">
        <v>1968</v>
      </c>
    </row>
    <row r="379" spans="1:18">
      <c r="A379" s="207" t="s">
        <v>1628</v>
      </c>
      <c r="B379" s="208" t="s">
        <v>1634</v>
      </c>
      <c r="C379" s="174" t="s">
        <v>2510</v>
      </c>
      <c r="D379" s="130" t="s">
        <v>1456</v>
      </c>
      <c r="E379" s="131" t="str">
        <f t="shared" si="14"/>
        <v>สำนักงานสีเขียว GREEN Office</v>
      </c>
      <c r="F379" s="130" t="s">
        <v>1457</v>
      </c>
      <c r="G379" s="130" t="s">
        <v>28</v>
      </c>
      <c r="H379" s="132">
        <v>2566</v>
      </c>
      <c r="I379" s="130" t="s">
        <v>170</v>
      </c>
      <c r="J379" s="130" t="s">
        <v>776</v>
      </c>
      <c r="K379" s="130" t="s">
        <v>1458</v>
      </c>
      <c r="L379" s="130" t="s">
        <v>222</v>
      </c>
      <c r="M379" s="173" t="s">
        <v>2516</v>
      </c>
      <c r="N379" s="130" t="s">
        <v>178</v>
      </c>
      <c r="O379" s="130" t="s">
        <v>2080</v>
      </c>
      <c r="P379" s="130"/>
      <c r="Q379" s="130" t="s">
        <v>2025</v>
      </c>
      <c r="R379" s="130" t="s">
        <v>1968</v>
      </c>
    </row>
    <row r="380" spans="1:18">
      <c r="A380" s="207" t="s">
        <v>1628</v>
      </c>
      <c r="B380" s="207" t="s">
        <v>1634</v>
      </c>
      <c r="C380" s="174" t="s">
        <v>2510</v>
      </c>
      <c r="D380" s="173" t="s">
        <v>2093</v>
      </c>
      <c r="E380" s="131" t="str">
        <f t="shared" si="14"/>
        <v>โครงการก่อสร้างป้องกันการกัดเซาะตลิ่งริมคลองรัตภูมิ บ้านเขาพระ หมู่ที่ 11 ตำบลเขาพระ อำเภอรัตภูมิ จังหวัดสงขลา</v>
      </c>
      <c r="F380" s="173" t="s">
        <v>2094</v>
      </c>
      <c r="G380" s="173" t="s">
        <v>28</v>
      </c>
      <c r="H380" s="174">
        <v>2567</v>
      </c>
      <c r="I380" s="173" t="s">
        <v>1512</v>
      </c>
      <c r="J380" s="173" t="s">
        <v>1513</v>
      </c>
      <c r="K380" s="173" t="s">
        <v>2095</v>
      </c>
      <c r="L380" s="173" t="s">
        <v>309</v>
      </c>
      <c r="M380" s="173" t="s">
        <v>2534</v>
      </c>
      <c r="N380" s="173" t="s">
        <v>302</v>
      </c>
      <c r="O380" s="173" t="s">
        <v>2092</v>
      </c>
      <c r="P380" s="173"/>
      <c r="Q380" s="173" t="s">
        <v>2096</v>
      </c>
      <c r="R380" s="173" t="s">
        <v>1634</v>
      </c>
    </row>
    <row r="381" spans="1:18">
      <c r="A381" s="207" t="s">
        <v>1628</v>
      </c>
      <c r="B381" s="207" t="s">
        <v>1634</v>
      </c>
      <c r="C381" s="174" t="s">
        <v>2510</v>
      </c>
      <c r="D381" s="173" t="s">
        <v>1584</v>
      </c>
      <c r="E381" s="131" t="str">
        <f t="shared" si="14"/>
        <v>การพัฒนาศักยภาพบุคลากรและห้องปฏิบัติการด้านสิ่งแวดล้อมและการเปลี่ยนแปลงสภาพภูมิอากาศ</v>
      </c>
      <c r="F381" s="173" t="s">
        <v>1585</v>
      </c>
      <c r="G381" s="173" t="s">
        <v>28</v>
      </c>
      <c r="H381" s="174">
        <v>2567</v>
      </c>
      <c r="I381" s="173" t="s">
        <v>1512</v>
      </c>
      <c r="J381" s="173" t="s">
        <v>1513</v>
      </c>
      <c r="K381" s="173" t="s">
        <v>1586</v>
      </c>
      <c r="L381" s="173" t="s">
        <v>1537</v>
      </c>
      <c r="M381" s="173" t="s">
        <v>2526</v>
      </c>
      <c r="N381" s="173" t="s">
        <v>37</v>
      </c>
      <c r="O381" s="173" t="s">
        <v>2092</v>
      </c>
      <c r="P381" s="173"/>
      <c r="Q381" s="173" t="s">
        <v>1833</v>
      </c>
      <c r="R381" s="173" t="s">
        <v>1634</v>
      </c>
    </row>
    <row r="382" spans="1:18">
      <c r="A382" s="207" t="s">
        <v>1628</v>
      </c>
      <c r="B382" s="207" t="s">
        <v>1634</v>
      </c>
      <c r="C382" s="174" t="s">
        <v>2510</v>
      </c>
      <c r="D382" s="173" t="s">
        <v>2238</v>
      </c>
      <c r="E382" s="131" t="str">
        <f t="shared" si="14"/>
        <v>โครงการเสริมสร้างขีดความสามารถของเครือข่ายความร่วมมือด้านการเปลี่ยนแปลง สภาพภูมิอากาศและสิ่งแวดล้อม</v>
      </c>
      <c r="F382" s="173" t="s">
        <v>2239</v>
      </c>
      <c r="G382" s="173" t="s">
        <v>28</v>
      </c>
      <c r="H382" s="174">
        <v>2568</v>
      </c>
      <c r="I382" s="173" t="s">
        <v>2157</v>
      </c>
      <c r="J382" s="173" t="s">
        <v>2158</v>
      </c>
      <c r="K382" s="173" t="s">
        <v>1540</v>
      </c>
      <c r="L382" s="173" t="s">
        <v>1537</v>
      </c>
      <c r="M382" s="173" t="s">
        <v>2526</v>
      </c>
      <c r="N382" s="173" t="s">
        <v>37</v>
      </c>
      <c r="O382" s="173" t="s">
        <v>2159</v>
      </c>
      <c r="P382" s="173"/>
      <c r="Q382" s="173" t="s">
        <v>2240</v>
      </c>
      <c r="R382" s="173" t="s">
        <v>1634</v>
      </c>
    </row>
    <row r="383" spans="1:18">
      <c r="A383" s="207" t="s">
        <v>1628</v>
      </c>
      <c r="B383" s="207" t="s">
        <v>1634</v>
      </c>
      <c r="C383" s="174" t="s">
        <v>2510</v>
      </c>
      <c r="D383" s="173" t="s">
        <v>2256</v>
      </c>
      <c r="E383" s="131" t="str">
        <f t="shared" si="14"/>
        <v>โครงการสร้างจิตสำนึกสาธารณะด้านสิ่งแวดล้อมสู่สังคมคาร์บอนต่ำ</v>
      </c>
      <c r="F383" s="173" t="s">
        <v>2257</v>
      </c>
      <c r="G383" s="173" t="s">
        <v>28</v>
      </c>
      <c r="H383" s="174">
        <v>2568</v>
      </c>
      <c r="I383" s="173" t="s">
        <v>2157</v>
      </c>
      <c r="J383" s="173" t="s">
        <v>2158</v>
      </c>
      <c r="K383" s="173" t="s">
        <v>1568</v>
      </c>
      <c r="L383" s="173" t="s">
        <v>1537</v>
      </c>
      <c r="M383" s="173" t="s">
        <v>2526</v>
      </c>
      <c r="N383" s="173" t="s">
        <v>37</v>
      </c>
      <c r="O383" s="173" t="s">
        <v>2159</v>
      </c>
      <c r="P383" s="173"/>
      <c r="Q383" s="173" t="s">
        <v>2258</v>
      </c>
      <c r="R383" s="173" t="s">
        <v>1634</v>
      </c>
    </row>
    <row r="384" spans="1:18">
      <c r="A384" s="207" t="s">
        <v>1628</v>
      </c>
      <c r="B384" s="208" t="s">
        <v>1634</v>
      </c>
      <c r="C384" s="135" t="s">
        <v>2510</v>
      </c>
      <c r="D384" s="134" t="s">
        <v>2402</v>
      </c>
      <c r="E384" s="131" t="str">
        <f t="shared" si="14"/>
        <v>โครงการจัดทำแผนบริหารความพร้อมต่อสภาวะวิกฤต (Business Continuity Plan : BCP) ของสำนักงานศึกษาธิการภาค ๙ ปีงบประมาณ พ.ศ. ๒๕๖๘</v>
      </c>
      <c r="F384" s="134" t="s">
        <v>2403</v>
      </c>
      <c r="G384" s="134" t="s">
        <v>28</v>
      </c>
      <c r="H384" s="135">
        <v>2568</v>
      </c>
      <c r="I384" s="134" t="s">
        <v>2157</v>
      </c>
      <c r="J384" s="134" t="s">
        <v>2158</v>
      </c>
      <c r="K384" s="134" t="s">
        <v>2404</v>
      </c>
      <c r="L384" s="134" t="s">
        <v>269</v>
      </c>
      <c r="M384" s="173" t="s">
        <v>2515</v>
      </c>
      <c r="N384" s="134" t="s">
        <v>178</v>
      </c>
      <c r="O384" s="134" t="s">
        <v>2159</v>
      </c>
      <c r="P384" s="134"/>
      <c r="Q384" s="134" t="s">
        <v>2408</v>
      </c>
      <c r="R384" s="134" t="s">
        <v>1634</v>
      </c>
    </row>
  </sheetData>
  <autoFilter ref="A2:R384" xr:uid="{0AF024BB-9922-49E0-948C-52417BF9F1E6}">
    <sortState ref="A3:R384">
      <sortCondition ref="B2"/>
    </sortState>
  </autoFilter>
  <hyperlinks>
    <hyperlink ref="E334" r:id="rId1" display="https://emenscr.nesdc.go.th/viewer/view.html?id=5f5f3261438daa2779403e8a&amp;username=obec_regional_44_51" xr:uid="{66B8403C-53BB-4951-ADC7-5E64F0AB3596}"/>
    <hyperlink ref="E253" r:id="rId2" display="https://emenscr.nesdc.go.th/viewer/view.html?id=5f115778f440262ba4bb0224&amp;username=obec_regional_65_21" xr:uid="{A1E3F654-8105-47B7-83E9-1C530FA6A822}"/>
    <hyperlink ref="E13" r:id="rId3" display="https://emenscr.nesdc.go.th/viewer/view.html?id=5f101a6e06dab05f327a9f9b&amp;username=obec_regional_46_21" xr:uid="{82394286-1427-41C3-9EE1-18A4951A98C7}"/>
    <hyperlink ref="E338" r:id="rId4" display="https://emenscr.nesdc.go.th/viewer/view.html?id=5f1017b006dab05f327a9f8f&amp;username=obec_regional_25_21" xr:uid="{C119F36E-6F3A-4AA9-AD23-A09F26E63C3E}"/>
    <hyperlink ref="E236" r:id="rId5" display="https://emenscr.nesdc.go.th/viewer/view.html?id=5f06cf886fda33521e67b4a2&amp;username=obec_regional_20_51" xr:uid="{8FA0ABB1-30D9-4CDA-AA3C-DB5479E4B212}"/>
    <hyperlink ref="E337" r:id="rId6" display="https://emenscr.nesdc.go.th/viewer/view.html?id=5f0536ed6f44432fc422f666&amp;username=obec_regional_60_31" xr:uid="{83C959FD-948D-4815-9281-A1ED5E684BE7}"/>
    <hyperlink ref="E74" r:id="rId7" display="https://emenscr.nesdc.go.th/viewer/view.html?id=5efb19f57f752b70c7ec84eb&amp;username=obec_regional_95_41" xr:uid="{9E5E2674-7C83-4A36-877E-B02C04C45BFC}"/>
    <hyperlink ref="E12" r:id="rId8" display="https://emenscr.nesdc.go.th/viewer/view.html?id=5efaf87939c9f370c57afe71&amp;username=obec_regional_24_41" xr:uid="{5AE97C0D-0031-4502-8100-918E2DF02EBE}"/>
    <hyperlink ref="E11" r:id="rId9" display="https://emenscr.nesdc.go.th/viewer/view.html?id=5efa0d7777aa5a28f7674ad3&amp;username=moe040081" xr:uid="{3B36819D-8414-4EE6-865A-8A0C37F9C944}"/>
    <hyperlink ref="E279" r:id="rId10" display="https://emenscr.nesdc.go.th/viewer/view.html?id=5ef034663148937792caba2f&amp;username=mnre04361" xr:uid="{FCB72EC6-C748-4D4E-A9C4-70A422EEB63A}"/>
    <hyperlink ref="E259" r:id="rId11" display="https://emenscr.nesdc.go.th/viewer/view.html?id=5eec974e8360f1201ae660ac&amp;username=dmcr_regional_86_11" xr:uid="{74DF662E-C901-4D39-AF76-B58D3D96BEFC}"/>
    <hyperlink ref="E258" r:id="rId12" display="https://emenscr.nesdc.go.th/viewer/view.html?id=5eec365e87fc7f200c770023&amp;username=dmcr_regional_21_11" xr:uid="{0D4C339D-C4D0-4404-AA47-09571FED2876}"/>
    <hyperlink ref="E278" r:id="rId13" display="https://emenscr.nesdc.go.th/viewer/view.html?id=5ee0ab6f954d6b253313ec55&amp;username=mnre04381" xr:uid="{EA5CBA30-0225-482F-89E5-87DD9D66A30E}"/>
    <hyperlink ref="E73" r:id="rId14" display="https://emenscr.nesdc.go.th/viewer/view.html?id=5e86f1cfa0b9b705da203f89&amp;username=mnre0214501" xr:uid="{79432422-843A-4A9D-A843-8742C0D22D68}"/>
    <hyperlink ref="E235" r:id="rId15" display="https://emenscr.nesdc.go.th/viewer/view.html?id=5e590102f342062c18e04f19&amp;username=moi0022561" xr:uid="{49AF1238-6BD2-4F6A-9002-C625AF5446A2}"/>
    <hyperlink ref="E252" r:id="rId16" display="https://emenscr.nesdc.go.th/viewer/view.html?id=5e58fe3908d9c92c132e579b&amp;username=moi0022561" xr:uid="{F0683CF3-A308-48A4-8A94-FB28BA754974}"/>
    <hyperlink ref="E234" r:id="rId17" display="https://emenscr.nesdc.go.th/viewer/view.html?id=5e2ab98f7146fc2f6e533956&amp;username=district96131" xr:uid="{AB97C62E-829F-470B-A865-E94EA04AF320}"/>
    <hyperlink ref="E336" r:id="rId18" display="https://emenscr.nesdc.go.th/viewer/view.html?id=5e05b6e4e82416445c17a3c2&amp;username=ubu05291" xr:uid="{93C8F469-AB16-4583-82E3-4631542B61C5}"/>
    <hyperlink ref="E257" r:id="rId19" display="https://emenscr.nesdc.go.th/viewer/view.html?id=5e0536475baa7b44654ddebb&amp;username=mnre0214471" xr:uid="{04C13FB9-AD31-4EBC-8951-D655EC66EA01}"/>
    <hyperlink ref="E260" r:id="rId20" display="https://emenscr.nesdc.go.th/viewer/view.html?id=5e04714c6f155549ab8fc1b6&amp;username=mnre02041" xr:uid="{B1C2CD3E-4485-4AA6-A549-D8ECB7C3C6BC}"/>
    <hyperlink ref="E233" r:id="rId21" display="https://emenscr.nesdc.go.th/viewer/view.html?id=5e03b98cca0feb49b458c4ff&amp;username=pkru11171" xr:uid="{32E16F17-A08C-4453-BACA-902FCCA1FBE2}"/>
    <hyperlink ref="E72" r:id="rId22" display="https://emenscr.nesdc.go.th/viewer/view.html?id=5e031fc942c5ca49af55ae10&amp;username=moe021261" xr:uid="{237658A8-0A8A-4DBD-8C76-EE7639243F50}"/>
    <hyperlink ref="E298" r:id="rId23" display="https://emenscr.nesdc.go.th/viewer/view.html?id=5e030e0db459dd49a9ac788b&amp;username=moe02391" xr:uid="{18F7257D-E080-4641-8D36-607862D5F477}"/>
    <hyperlink ref="E256" r:id="rId24" display="https://emenscr.nesdc.go.th/viewer/view.html?id=5e00836cca0feb49b458bd06&amp;username=opm02201" xr:uid="{1B8826A2-021F-4BA5-AB81-9F7DE529049E}"/>
    <hyperlink ref="E10" r:id="rId25" display="https://emenscr.nesdc.go.th/viewer/view.html?id=5dfb2fc0b03e921a67e37406&amp;username=mnre0214631" xr:uid="{674FB3C2-D990-49F8-86D0-B9E81D5E2DF2}"/>
    <hyperlink ref="E71" r:id="rId26" display="https://emenscr.nesdc.go.th/viewer/view.html?id=5dfb297db03e921a67e373d6&amp;username=mnre0214361" xr:uid="{0D5D6167-191B-4017-A4BC-3C927253C23F}"/>
    <hyperlink ref="E59" r:id="rId27" display="https://emenscr.nesdc.go.th/viewer/view.html?id=5df5782a62ad211a54e749dc&amp;username=moe040081" xr:uid="{5BEFB334-BE8A-40FC-A8F6-DFF9CF2B6A67}"/>
    <hyperlink ref="E255" r:id="rId28" display="https://emenscr.nesdc.go.th/viewer/view.html?id=5df351119bd9f12c4a2d09b6&amp;username=mnre0214301" xr:uid="{C8E81DFF-1824-40A4-925B-DBF928D22108}"/>
    <hyperlink ref="E9" r:id="rId29" display="https://emenscr.nesdc.go.th/viewer/view.html?id=5def565011e6364ece801cff&amp;username=moe040081" xr:uid="{955032FF-5CB3-4D4F-B8A6-1693E10B73C3}"/>
    <hyperlink ref="E297" r:id="rId30" display="https://emenscr.nesdc.go.th/viewer/view.html?id=5de781519f75a146bbce0737&amp;username=moi0017071" xr:uid="{308DD07D-04D7-4552-BE1B-0AC5C578487F}"/>
    <hyperlink ref="E364" r:id="rId31" display="https://emenscr.nesdc.go.th/viewer/view.html?id=5de71f2c9f75a146bbce0685&amp;username=cmu6593131" xr:uid="{560DD2F1-DB11-47F2-9869-C60CCF3FC6B1}"/>
    <hyperlink ref="E8" r:id="rId32" display="https://emenscr.nesdc.go.th/viewer/view.html?id=5de5e71c09987646b1c79375&amp;username=cmu6593131" xr:uid="{F8823034-44FC-4A7A-A4AE-5153923D6991}"/>
    <hyperlink ref="E4" r:id="rId33" display="https://emenscr.nesdc.go.th/viewer/view.html?id=5dde4e11db5d485e5144c5f8&amp;username=moe040081" xr:uid="{1BAFCC67-03E1-441C-B5A4-55C4D3F412B7}"/>
    <hyperlink ref="E204" r:id="rId34" display="https://emenscr.nesdc.go.th/viewer/view.html?id=5dccdd5aefbbb90303acb1ae&amp;username=moi0017341" xr:uid="{4C620442-0C7E-437D-BA8C-287C017C6A61}"/>
    <hyperlink ref="E232" r:id="rId35" display="https://emenscr.nesdc.go.th/viewer/view.html?id=5dbbdfa3a22d744a2993a620&amp;username=mnre10061" xr:uid="{1A7B1E1D-17FC-437E-B521-2814B740ACAD}"/>
    <hyperlink ref="E191" r:id="rId36" display="https://emenscr.nesdc.go.th/viewer/view.html?id=5dbaa543b9b2250a3a28ebc9&amp;username=mnre10081" xr:uid="{ED4D7F34-CC73-481B-9C5F-A00B04B0F6D1}"/>
    <hyperlink ref="E231" r:id="rId37" display="https://emenscr.nesdc.go.th/viewer/view.html?id=5db98854b9b2250a3a28ea1a&amp;username=mnre10101" xr:uid="{E1507961-847B-4837-A119-7159E17BD9AE}"/>
    <hyperlink ref="E190" r:id="rId38" display="https://emenscr.nesdc.go.th/viewer/view.html?id=5db2a5e1a12569147ec983c1&amp;username=most53121" xr:uid="{BD4B2E46-FC40-4940-A414-8AC5501309BF}"/>
    <hyperlink ref="E254" r:id="rId39" display="https://emenscr.nesdc.go.th/viewer/view.html?id=5db1305fa099c7147031973b&amp;username=mol04011" xr:uid="{36FB0662-874C-481D-BB96-E41C79CABCF0}"/>
    <hyperlink ref="E230" r:id="rId40" display="https://emenscr.nesdc.go.th/viewer/view.html?id=5d9eb6f0161e9a5bd4af28e9&amp;username=pbru0555341" xr:uid="{F6A981FB-5F34-407C-9609-25A169B68717}"/>
    <hyperlink ref="E250" r:id="rId41" display="https://emenscr.nesdc.go.th/viewer/view.html?id=5d9d57451cf04a5bcff24326&amp;username=moe5210261" xr:uid="{6D6CB699-FFC4-41A7-839C-97CC2FF42439}"/>
    <hyperlink ref="E58" r:id="rId42" display="https://emenscr.nesdc.go.th/viewer/view.html?id=5d72204489e2df1450c6512d&amp;username=rmutt0578321" xr:uid="{DEC0E2F9-52EE-4E81-88D8-1479E0C7B87E}"/>
    <hyperlink ref="E249" r:id="rId43" display="https://emenscr.nesdc.go.th/viewer/view.html?id=5d5a701bd761090508f43cdf&amp;username=m-society520194011" xr:uid="{5BA467E9-6E41-4F70-90C3-AE623CA3293E}"/>
    <hyperlink ref="E202" r:id="rId44" display="https://emenscr.nesdc.go.th/viewer/view.html?id=5d0328433d444c41747baf88&amp;username=most531131" xr:uid="{386B2B86-0A0C-4376-B750-768108A79CA8}"/>
    <hyperlink ref="E248" r:id="rId45" display="https://emenscr.nesdc.go.th/viewer/view.html?id=5cc7f8faf78b133fe6b15075&amp;username=swu690261" xr:uid="{65D4626B-844D-4051-9499-1DC835714070}"/>
    <hyperlink ref="E247" r:id="rId46" display="https://emenscr.nesdc.go.th/viewer/view.html?id=5c8636b9648eef5b706ebb88&amp;username=industry03061" xr:uid="{8665248E-E41C-42FC-9C69-283FD3811E95}"/>
    <hyperlink ref="E57" r:id="rId47" display="https://emenscr.nesdc.go.th/viewer/view.html?id=5c57b2a14819522ef1ca2c4c&amp;username=mot04171" xr:uid="{93BB123E-3C7D-475D-978A-DBAD595AE903}"/>
    <hyperlink ref="E362" r:id="rId48" display="https://emenscr.nesdc.go.th/viewer/view.html?id=5c05de34b5776840dd12a2ad&amp;username=cmu6593131" xr:uid="{F535DBAB-2F23-4017-B082-2B8DE45DC21A}"/>
    <hyperlink ref="E277" r:id="rId49" display="https://emenscr.nesdc.go.th/viewer/view.html?id=5b45a054dcbff32555b44308&amp;username=mnre03021" xr:uid="{ECECEA16-E358-47E4-B033-EBD156FEC7C5}"/>
    <hyperlink ref="E187" r:id="rId50" display="https://emenscr.nesdc.go.th/viewer/view.html?id=5b35ec80cb396840636296a8&amp;username=mdes03041" xr:uid="{88789B37-4D21-4CCA-BC86-200C1DF65CFE}"/>
    <hyperlink ref="E229" r:id="rId51" display="https://emenscr.nesdc.go.th/viewer/view.html?id=5b226911bdb2d17e2f9a1ac6&amp;username=mnre10101" xr:uid="{3BD81CE5-3E13-4B5A-9EFE-132268D2CD35}"/>
    <hyperlink ref="E7" r:id="rId52" display="https://emenscr.nesdc.go.th/viewer/view.html?id=5b212966916f477e3991efa2&amp;username=mnre07071" xr:uid="{C1A163A4-1A77-4BA4-9C3F-D5FFB1DD72F8}"/>
    <hyperlink ref="E56" r:id="rId53" display="https://emenscr.nesdc.go.th/viewer/view.html?id=5b20fb6a7587e67e2e721277&amp;username=mnre08051" xr:uid="{6794FF68-B3BE-4288-A8A5-5B533787F077}"/>
    <hyperlink ref="E188" r:id="rId54" display="https://emenscr.nesdc.go.th/viewer/view.html?id=5b20cd08bdb2d17e2f9a18db&amp;username=nesdb11141" xr:uid="{60B06461-A541-4668-BD8F-F30E02EC69C7}"/>
    <hyperlink ref="E296" r:id="rId55" display="https://emenscr.nesdc.go.th/viewer/view.html?id=5b2098d7bdb2d17e2f9a1819&amp;username=mnre10041" xr:uid="{1B5CAD8E-0CD9-4486-8BA5-90198F2D4E73}"/>
    <hyperlink ref="E186" r:id="rId56" display="https://emenscr.nesdc.go.th/viewer/view.html?id=5b209656bdb2d17e2f9a180d&amp;username=mnre10111" xr:uid="{67974B47-DFA9-4786-B072-E264AFF1BE38}"/>
    <hyperlink ref="E228" r:id="rId57" display="https://emenscr.nesdc.go.th/viewer/view.html?id=5b1f7325ea79507e38d7c713&amp;username=mnre10061" xr:uid="{90731337-0401-4FD3-B9C0-E204BBD9AFFE}"/>
    <hyperlink ref="E294" r:id="rId58" display="https://emenscr.nesdc.go.th/viewer/view.html?id=5b1e3beaea79507e38d7c66d&amp;username=mnre10041" xr:uid="{6BE77FEB-DD9C-4FE4-AAD7-507AD723F0BB}"/>
    <hyperlink ref="E3" r:id="rId59" display="https://emenscr.nesdc.go.th/viewer/view.html?id=5b1e1f98ea79507e38d7c645&amp;username=industry03091" xr:uid="{4A39748D-A580-419C-BDA3-C0D7A8996CD1}"/>
    <hyperlink ref="E276" r:id="rId60" display="https://emenscr.nesdc.go.th/viewer/view.html?id=5b1916500804dc6a51d619ca&amp;username=mnre10081" xr:uid="{DD27C645-FA42-4253-B548-C09A7ED7BA24}"/>
    <hyperlink ref="E385" r:id="rId61" display="https://emenscr.nesdc.go.th/viewer/view.html?id=5f43545ea5aadb728f7231e5&amp;username=obec_regional_70_21" xr:uid="{8402E57C-F748-4C9C-A750-DB25E1820186}"/>
    <hyperlink ref="E386" r:id="rId62" display="https://emenscr.nesdc.go.th/viewer/view.html?id=5f8fba096c3834541c553fa6&amp;username=moe021181" xr:uid="{110B7CDD-4575-4336-9FAD-E71F68F154B7}"/>
  </hyperlinks>
  <pageMargins left="0.7" right="0.7" top="0.75" bottom="0.75" header="0.3" footer="0.3"/>
  <pageSetup paperSize="9" orientation="portrait" horizontalDpi="1200" verticalDpi="1200" r:id="rId6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M69"/>
  <sheetViews>
    <sheetView topLeftCell="A32" zoomScale="70" zoomScaleNormal="70" workbookViewId="0">
      <selection activeCell="AU44" sqref="AU44"/>
    </sheetView>
  </sheetViews>
  <sheetFormatPr defaultColWidth="8.6640625" defaultRowHeight="21"/>
  <cols>
    <col min="1" max="1" width="28.21875" style="18" bestFit="1" customWidth="1"/>
    <col min="2" max="2" width="20.109375" style="18" bestFit="1" customWidth="1"/>
    <col min="3" max="9" width="7.33203125" style="18" bestFit="1" customWidth="1"/>
    <col min="10" max="10" width="28.21875" style="18" bestFit="1" customWidth="1"/>
    <col min="11" max="11" width="28.6640625" style="86" bestFit="1" customWidth="1"/>
    <col min="12" max="16384" width="8.6640625" style="18"/>
  </cols>
  <sheetData>
    <row r="1" spans="1:11">
      <c r="A1" s="79" t="s">
        <v>2554</v>
      </c>
      <c r="B1" s="79" t="s">
        <v>967</v>
      </c>
      <c r="K1" s="82"/>
    </row>
    <row r="2" spans="1:11">
      <c r="A2" s="79" t="s">
        <v>982</v>
      </c>
      <c r="B2" s="18">
        <v>2561</v>
      </c>
      <c r="C2" s="18">
        <v>2562</v>
      </c>
      <c r="D2" s="18">
        <v>2563</v>
      </c>
      <c r="E2" s="18">
        <v>2564</v>
      </c>
      <c r="F2" s="18">
        <v>2565</v>
      </c>
      <c r="G2" s="18">
        <v>2566</v>
      </c>
      <c r="H2" s="18">
        <v>2567</v>
      </c>
      <c r="I2" s="18">
        <v>2568</v>
      </c>
      <c r="J2" s="18" t="s">
        <v>983</v>
      </c>
      <c r="K2" s="83" t="s">
        <v>2555</v>
      </c>
    </row>
    <row r="3" spans="1:11">
      <c r="A3" s="50" t="s">
        <v>1627</v>
      </c>
      <c r="B3" s="80">
        <v>1</v>
      </c>
      <c r="C3" s="80">
        <v>1</v>
      </c>
      <c r="D3" s="80">
        <v>9</v>
      </c>
      <c r="E3" s="80">
        <v>4</v>
      </c>
      <c r="F3" s="80">
        <v>5</v>
      </c>
      <c r="G3" s="80">
        <v>5</v>
      </c>
      <c r="H3" s="80">
        <v>16</v>
      </c>
      <c r="I3" s="80">
        <v>12</v>
      </c>
      <c r="J3" s="80">
        <v>53</v>
      </c>
      <c r="K3" s="87">
        <f>SUM(G3:I3)</f>
        <v>33</v>
      </c>
    </row>
    <row r="4" spans="1:11">
      <c r="A4" s="81" t="s">
        <v>2510</v>
      </c>
      <c r="B4" s="80">
        <v>1</v>
      </c>
      <c r="C4" s="80">
        <v>1</v>
      </c>
      <c r="D4" s="80">
        <v>9</v>
      </c>
      <c r="E4" s="80">
        <v>3</v>
      </c>
      <c r="F4" s="80">
        <v>5</v>
      </c>
      <c r="G4" s="80">
        <v>4</v>
      </c>
      <c r="H4" s="80">
        <v>14</v>
      </c>
      <c r="I4" s="80">
        <v>9</v>
      </c>
      <c r="J4" s="80">
        <v>46</v>
      </c>
      <c r="K4" s="82">
        <f t="shared" ref="K4:K43" si="0">SUM(G4:I4)</f>
        <v>27</v>
      </c>
    </row>
    <row r="5" spans="1:11">
      <c r="A5" s="81" t="s">
        <v>2511</v>
      </c>
      <c r="B5" s="80"/>
      <c r="C5" s="80"/>
      <c r="D5" s="80"/>
      <c r="E5" s="80">
        <v>1</v>
      </c>
      <c r="F5" s="80"/>
      <c r="G5" s="80">
        <v>1</v>
      </c>
      <c r="H5" s="80">
        <v>2</v>
      </c>
      <c r="I5" s="80">
        <v>3</v>
      </c>
      <c r="J5" s="80">
        <v>7</v>
      </c>
      <c r="K5" s="82">
        <f t="shared" si="0"/>
        <v>6</v>
      </c>
    </row>
    <row r="6" spans="1:11">
      <c r="A6" s="50" t="s">
        <v>1626</v>
      </c>
      <c r="B6" s="80">
        <v>2</v>
      </c>
      <c r="C6" s="80">
        <v>2</v>
      </c>
      <c r="D6" s="80">
        <v>15</v>
      </c>
      <c r="E6" s="80">
        <v>31</v>
      </c>
      <c r="F6" s="80">
        <v>20</v>
      </c>
      <c r="G6" s="80">
        <v>33</v>
      </c>
      <c r="H6" s="80">
        <v>16</v>
      </c>
      <c r="I6" s="80">
        <v>11</v>
      </c>
      <c r="J6" s="80">
        <v>130</v>
      </c>
      <c r="K6" s="87">
        <f t="shared" si="0"/>
        <v>60</v>
      </c>
    </row>
    <row r="7" spans="1:11">
      <c r="A7" s="81" t="s">
        <v>2510</v>
      </c>
      <c r="B7" s="80">
        <v>2</v>
      </c>
      <c r="C7" s="80">
        <v>2</v>
      </c>
      <c r="D7" s="80">
        <v>15</v>
      </c>
      <c r="E7" s="80">
        <v>31</v>
      </c>
      <c r="F7" s="80">
        <v>19</v>
      </c>
      <c r="G7" s="80">
        <v>32</v>
      </c>
      <c r="H7" s="80">
        <v>14</v>
      </c>
      <c r="I7" s="80">
        <v>10</v>
      </c>
      <c r="J7" s="80">
        <v>125</v>
      </c>
      <c r="K7" s="82">
        <f t="shared" si="0"/>
        <v>56</v>
      </c>
    </row>
    <row r="8" spans="1:11">
      <c r="A8" s="81" t="s">
        <v>2511</v>
      </c>
      <c r="B8" s="80"/>
      <c r="C8" s="80"/>
      <c r="D8" s="80"/>
      <c r="E8" s="80"/>
      <c r="F8" s="80">
        <v>1</v>
      </c>
      <c r="G8" s="80">
        <v>1</v>
      </c>
      <c r="H8" s="80">
        <v>2</v>
      </c>
      <c r="I8" s="80">
        <v>1</v>
      </c>
      <c r="J8" s="80">
        <v>5</v>
      </c>
      <c r="K8" s="82">
        <f t="shared" si="0"/>
        <v>4</v>
      </c>
    </row>
    <row r="9" spans="1:11">
      <c r="A9" s="50" t="s">
        <v>2087</v>
      </c>
      <c r="B9" s="80">
        <v>2</v>
      </c>
      <c r="C9" s="80">
        <v>1</v>
      </c>
      <c r="D9" s="80">
        <v>3</v>
      </c>
      <c r="E9" s="80">
        <v>5</v>
      </c>
      <c r="F9" s="80">
        <v>2</v>
      </c>
      <c r="G9" s="80">
        <v>2</v>
      </c>
      <c r="H9" s="80"/>
      <c r="I9" s="80">
        <v>1</v>
      </c>
      <c r="J9" s="80">
        <v>16</v>
      </c>
      <c r="K9" s="87">
        <f t="shared" si="0"/>
        <v>3</v>
      </c>
    </row>
    <row r="10" spans="1:11">
      <c r="A10" s="81" t="s">
        <v>2510</v>
      </c>
      <c r="B10" s="80">
        <v>2</v>
      </c>
      <c r="C10" s="80">
        <v>1</v>
      </c>
      <c r="D10" s="80">
        <v>3</v>
      </c>
      <c r="E10" s="80">
        <v>5</v>
      </c>
      <c r="F10" s="80">
        <v>2</v>
      </c>
      <c r="G10" s="80">
        <v>2</v>
      </c>
      <c r="H10" s="80"/>
      <c r="I10" s="80">
        <v>1</v>
      </c>
      <c r="J10" s="80">
        <v>16</v>
      </c>
      <c r="K10" s="82">
        <f t="shared" si="0"/>
        <v>3</v>
      </c>
    </row>
    <row r="11" spans="1:11">
      <c r="A11" s="50" t="s">
        <v>1637</v>
      </c>
      <c r="B11" s="80"/>
      <c r="C11" s="80">
        <v>1</v>
      </c>
      <c r="D11" s="80">
        <v>2</v>
      </c>
      <c r="E11" s="80">
        <v>4</v>
      </c>
      <c r="F11" s="80">
        <v>4</v>
      </c>
      <c r="G11" s="80">
        <v>2</v>
      </c>
      <c r="H11" s="80">
        <v>2</v>
      </c>
      <c r="I11" s="80">
        <v>1</v>
      </c>
      <c r="J11" s="80">
        <v>16</v>
      </c>
      <c r="K11" s="87">
        <f t="shared" si="0"/>
        <v>5</v>
      </c>
    </row>
    <row r="12" spans="1:11">
      <c r="A12" s="81" t="s">
        <v>2510</v>
      </c>
      <c r="B12" s="80"/>
      <c r="C12" s="80">
        <v>1</v>
      </c>
      <c r="D12" s="80">
        <v>2</v>
      </c>
      <c r="E12" s="80">
        <v>4</v>
      </c>
      <c r="F12" s="80">
        <v>4</v>
      </c>
      <c r="G12" s="80">
        <v>2</v>
      </c>
      <c r="H12" s="80">
        <v>2</v>
      </c>
      <c r="I12" s="80"/>
      <c r="J12" s="80">
        <v>15</v>
      </c>
      <c r="K12" s="82">
        <f t="shared" si="0"/>
        <v>4</v>
      </c>
    </row>
    <row r="13" spans="1:11">
      <c r="A13" s="81" t="s">
        <v>2511</v>
      </c>
      <c r="B13" s="80"/>
      <c r="C13" s="80"/>
      <c r="D13" s="80"/>
      <c r="E13" s="80"/>
      <c r="F13" s="80"/>
      <c r="G13" s="80"/>
      <c r="H13" s="80"/>
      <c r="I13" s="80">
        <v>1</v>
      </c>
      <c r="J13" s="80">
        <v>1</v>
      </c>
      <c r="K13" s="82">
        <f t="shared" si="0"/>
        <v>1</v>
      </c>
    </row>
    <row r="14" spans="1:11">
      <c r="A14" s="50" t="s">
        <v>2309</v>
      </c>
      <c r="B14" s="80"/>
      <c r="C14" s="80"/>
      <c r="D14" s="80"/>
      <c r="E14" s="80">
        <v>4</v>
      </c>
      <c r="F14" s="80">
        <v>4</v>
      </c>
      <c r="G14" s="80"/>
      <c r="H14" s="80">
        <v>1</v>
      </c>
      <c r="I14" s="80">
        <v>1</v>
      </c>
      <c r="J14" s="80">
        <v>10</v>
      </c>
      <c r="K14" s="87">
        <f t="shared" si="0"/>
        <v>2</v>
      </c>
    </row>
    <row r="15" spans="1:11">
      <c r="A15" s="81" t="s">
        <v>2510</v>
      </c>
      <c r="B15" s="80"/>
      <c r="C15" s="80"/>
      <c r="D15" s="80"/>
      <c r="E15" s="80">
        <v>3</v>
      </c>
      <c r="F15" s="80">
        <v>4</v>
      </c>
      <c r="G15" s="80"/>
      <c r="H15" s="80"/>
      <c r="I15" s="80"/>
      <c r="J15" s="80">
        <v>7</v>
      </c>
      <c r="K15" s="82">
        <f t="shared" si="0"/>
        <v>0</v>
      </c>
    </row>
    <row r="16" spans="1:11">
      <c r="A16" s="81" t="s">
        <v>2511</v>
      </c>
      <c r="B16" s="80"/>
      <c r="C16" s="80"/>
      <c r="D16" s="80"/>
      <c r="E16" s="80">
        <v>1</v>
      </c>
      <c r="F16" s="80"/>
      <c r="G16" s="80"/>
      <c r="H16" s="80">
        <v>1</v>
      </c>
      <c r="I16" s="80">
        <v>1</v>
      </c>
      <c r="J16" s="80">
        <v>3</v>
      </c>
      <c r="K16" s="82">
        <f t="shared" si="0"/>
        <v>2</v>
      </c>
    </row>
    <row r="17" spans="1:11">
      <c r="A17" s="50" t="s">
        <v>1632</v>
      </c>
      <c r="B17" s="80">
        <v>2</v>
      </c>
      <c r="C17" s="80"/>
      <c r="D17" s="80">
        <v>7</v>
      </c>
      <c r="E17" s="80"/>
      <c r="F17" s="80">
        <v>1</v>
      </c>
      <c r="G17" s="80">
        <v>2</v>
      </c>
      <c r="H17" s="80">
        <v>1</v>
      </c>
      <c r="I17" s="80">
        <v>6</v>
      </c>
      <c r="J17" s="80">
        <v>19</v>
      </c>
      <c r="K17" s="87">
        <f t="shared" si="0"/>
        <v>9</v>
      </c>
    </row>
    <row r="18" spans="1:11">
      <c r="A18" s="81" t="s">
        <v>2510</v>
      </c>
      <c r="B18" s="80">
        <v>2</v>
      </c>
      <c r="C18" s="80"/>
      <c r="D18" s="80">
        <v>7</v>
      </c>
      <c r="E18" s="80"/>
      <c r="F18" s="80">
        <v>1</v>
      </c>
      <c r="G18" s="80">
        <v>2</v>
      </c>
      <c r="H18" s="80">
        <v>1</v>
      </c>
      <c r="I18" s="80">
        <v>5</v>
      </c>
      <c r="J18" s="80">
        <v>18</v>
      </c>
      <c r="K18" s="82">
        <f t="shared" si="0"/>
        <v>8</v>
      </c>
    </row>
    <row r="19" spans="1:11">
      <c r="A19" s="81" t="s">
        <v>2511</v>
      </c>
      <c r="B19" s="80"/>
      <c r="C19" s="80"/>
      <c r="D19" s="80"/>
      <c r="E19" s="80"/>
      <c r="F19" s="80"/>
      <c r="G19" s="80"/>
      <c r="H19" s="80"/>
      <c r="I19" s="80">
        <v>1</v>
      </c>
      <c r="J19" s="80">
        <v>1</v>
      </c>
      <c r="K19" s="82">
        <f t="shared" si="0"/>
        <v>1</v>
      </c>
    </row>
    <row r="20" spans="1:11">
      <c r="A20" s="50" t="s">
        <v>2079</v>
      </c>
      <c r="B20" s="80"/>
      <c r="C20" s="80">
        <v>4</v>
      </c>
      <c r="D20" s="80">
        <v>10</v>
      </c>
      <c r="E20" s="80">
        <v>4</v>
      </c>
      <c r="F20" s="80">
        <v>2</v>
      </c>
      <c r="G20" s="80">
        <v>3</v>
      </c>
      <c r="H20" s="80"/>
      <c r="I20" s="80">
        <v>1</v>
      </c>
      <c r="J20" s="80">
        <v>24</v>
      </c>
      <c r="K20" s="87">
        <f t="shared" si="0"/>
        <v>4</v>
      </c>
    </row>
    <row r="21" spans="1:11">
      <c r="A21" s="81" t="s">
        <v>2510</v>
      </c>
      <c r="B21" s="80"/>
      <c r="C21" s="80">
        <v>4</v>
      </c>
      <c r="D21" s="80">
        <v>10</v>
      </c>
      <c r="E21" s="80">
        <v>4</v>
      </c>
      <c r="F21" s="80">
        <v>2</v>
      </c>
      <c r="G21" s="80">
        <v>3</v>
      </c>
      <c r="H21" s="80"/>
      <c r="I21" s="80"/>
      <c r="J21" s="80">
        <v>23</v>
      </c>
      <c r="K21" s="82">
        <f t="shared" si="0"/>
        <v>3</v>
      </c>
    </row>
    <row r="22" spans="1:11">
      <c r="A22" s="81" t="s">
        <v>2511</v>
      </c>
      <c r="B22" s="80"/>
      <c r="C22" s="80"/>
      <c r="D22" s="80"/>
      <c r="E22" s="80"/>
      <c r="F22" s="80"/>
      <c r="G22" s="80"/>
      <c r="H22" s="80"/>
      <c r="I22" s="80">
        <v>1</v>
      </c>
      <c r="J22" s="80">
        <v>1</v>
      </c>
      <c r="K22" s="82">
        <f t="shared" si="0"/>
        <v>1</v>
      </c>
    </row>
    <row r="23" spans="1:11">
      <c r="A23" s="50" t="s">
        <v>1635</v>
      </c>
      <c r="B23" s="80"/>
      <c r="C23" s="80"/>
      <c r="D23" s="80"/>
      <c r="E23" s="80"/>
      <c r="F23" s="80"/>
      <c r="G23" s="80"/>
      <c r="H23" s="80">
        <v>2</v>
      </c>
      <c r="I23" s="80">
        <v>3</v>
      </c>
      <c r="J23" s="80">
        <v>5</v>
      </c>
      <c r="K23" s="87">
        <f t="shared" si="0"/>
        <v>5</v>
      </c>
    </row>
    <row r="24" spans="1:11">
      <c r="A24" s="81" t="s">
        <v>2510</v>
      </c>
      <c r="B24" s="80"/>
      <c r="C24" s="80"/>
      <c r="D24" s="80"/>
      <c r="E24" s="80"/>
      <c r="F24" s="80"/>
      <c r="G24" s="80"/>
      <c r="H24" s="80">
        <v>2</v>
      </c>
      <c r="I24" s="80">
        <v>2</v>
      </c>
      <c r="J24" s="80">
        <v>4</v>
      </c>
      <c r="K24" s="82">
        <f t="shared" si="0"/>
        <v>4</v>
      </c>
    </row>
    <row r="25" spans="1:11">
      <c r="A25" s="81" t="s">
        <v>2511</v>
      </c>
      <c r="B25" s="80"/>
      <c r="C25" s="80"/>
      <c r="D25" s="80"/>
      <c r="E25" s="80"/>
      <c r="F25" s="80"/>
      <c r="G25" s="80"/>
      <c r="H25" s="80"/>
      <c r="I25" s="80">
        <v>1</v>
      </c>
      <c r="J25" s="80">
        <v>1</v>
      </c>
      <c r="K25" s="82">
        <f t="shared" si="0"/>
        <v>1</v>
      </c>
    </row>
    <row r="26" spans="1:11">
      <c r="A26" s="50" t="s">
        <v>1629</v>
      </c>
      <c r="B26" s="80">
        <v>2</v>
      </c>
      <c r="C26" s="80"/>
      <c r="D26" s="80">
        <v>2</v>
      </c>
      <c r="E26" s="80">
        <v>2</v>
      </c>
      <c r="F26" s="80">
        <v>3</v>
      </c>
      <c r="G26" s="80">
        <v>1</v>
      </c>
      <c r="H26" s="80">
        <v>5</v>
      </c>
      <c r="I26" s="80">
        <v>3</v>
      </c>
      <c r="J26" s="80">
        <v>18</v>
      </c>
      <c r="K26" s="87">
        <f t="shared" si="0"/>
        <v>9</v>
      </c>
    </row>
    <row r="27" spans="1:11">
      <c r="A27" s="81" t="s">
        <v>2510</v>
      </c>
      <c r="B27" s="80">
        <v>2</v>
      </c>
      <c r="C27" s="80"/>
      <c r="D27" s="80">
        <v>2</v>
      </c>
      <c r="E27" s="80">
        <v>2</v>
      </c>
      <c r="F27" s="80">
        <v>3</v>
      </c>
      <c r="G27" s="80">
        <v>1</v>
      </c>
      <c r="H27" s="80">
        <v>4</v>
      </c>
      <c r="I27" s="80">
        <v>3</v>
      </c>
      <c r="J27" s="80">
        <v>17</v>
      </c>
      <c r="K27" s="82">
        <f t="shared" si="0"/>
        <v>8</v>
      </c>
    </row>
    <row r="28" spans="1:11">
      <c r="A28" s="81" t="s">
        <v>2511</v>
      </c>
      <c r="B28" s="80"/>
      <c r="C28" s="80"/>
      <c r="D28" s="80"/>
      <c r="E28" s="80"/>
      <c r="F28" s="80"/>
      <c r="G28" s="80"/>
      <c r="H28" s="80">
        <v>1</v>
      </c>
      <c r="I28" s="80"/>
      <c r="J28" s="80">
        <v>1</v>
      </c>
      <c r="K28" s="82">
        <f t="shared" si="0"/>
        <v>1</v>
      </c>
    </row>
    <row r="29" spans="1:11">
      <c r="A29" s="50" t="s">
        <v>2378</v>
      </c>
      <c r="B29" s="80">
        <v>1</v>
      </c>
      <c r="C29" s="80"/>
      <c r="D29" s="80"/>
      <c r="E29" s="80"/>
      <c r="F29" s="80"/>
      <c r="G29" s="80"/>
      <c r="H29" s="80"/>
      <c r="I29" s="80">
        <v>1</v>
      </c>
      <c r="J29" s="80">
        <v>2</v>
      </c>
      <c r="K29" s="87">
        <f t="shared" si="0"/>
        <v>1</v>
      </c>
    </row>
    <row r="30" spans="1:11">
      <c r="A30" s="81" t="s">
        <v>2510</v>
      </c>
      <c r="B30" s="80">
        <v>1</v>
      </c>
      <c r="C30" s="80"/>
      <c r="D30" s="80"/>
      <c r="E30" s="80"/>
      <c r="F30" s="80"/>
      <c r="G30" s="80"/>
      <c r="H30" s="80"/>
      <c r="I30" s="80"/>
      <c r="J30" s="80">
        <v>1</v>
      </c>
      <c r="K30" s="82">
        <f t="shared" si="0"/>
        <v>0</v>
      </c>
    </row>
    <row r="31" spans="1:11">
      <c r="A31" s="81" t="s">
        <v>2511</v>
      </c>
      <c r="B31" s="80"/>
      <c r="C31" s="80"/>
      <c r="D31" s="80"/>
      <c r="E31" s="80"/>
      <c r="F31" s="80"/>
      <c r="G31" s="80"/>
      <c r="H31" s="80"/>
      <c r="I31" s="80">
        <v>1</v>
      </c>
      <c r="J31" s="80">
        <v>1</v>
      </c>
      <c r="K31" s="82">
        <f t="shared" si="0"/>
        <v>1</v>
      </c>
    </row>
    <row r="32" spans="1:11">
      <c r="A32" s="50" t="s">
        <v>1633</v>
      </c>
      <c r="B32" s="80"/>
      <c r="C32" s="80">
        <v>1</v>
      </c>
      <c r="D32" s="80">
        <v>2</v>
      </c>
      <c r="E32" s="80"/>
      <c r="F32" s="80">
        <v>1</v>
      </c>
      <c r="G32" s="80">
        <v>1</v>
      </c>
      <c r="H32" s="80">
        <v>1</v>
      </c>
      <c r="I32" s="80">
        <v>10</v>
      </c>
      <c r="J32" s="80">
        <v>16</v>
      </c>
      <c r="K32" s="87">
        <f t="shared" si="0"/>
        <v>12</v>
      </c>
    </row>
    <row r="33" spans="1:13">
      <c r="A33" s="81" t="s">
        <v>2510</v>
      </c>
      <c r="B33" s="80"/>
      <c r="C33" s="80">
        <v>1</v>
      </c>
      <c r="D33" s="80">
        <v>2</v>
      </c>
      <c r="E33" s="80"/>
      <c r="F33" s="80">
        <v>1</v>
      </c>
      <c r="G33" s="80"/>
      <c r="H33" s="80">
        <v>1</v>
      </c>
      <c r="I33" s="80">
        <v>10</v>
      </c>
      <c r="J33" s="80">
        <v>15</v>
      </c>
      <c r="K33" s="82">
        <f t="shared" si="0"/>
        <v>11</v>
      </c>
    </row>
    <row r="34" spans="1:13">
      <c r="A34" s="81" t="s">
        <v>2511</v>
      </c>
      <c r="B34" s="80"/>
      <c r="C34" s="80"/>
      <c r="D34" s="80"/>
      <c r="E34" s="80"/>
      <c r="F34" s="80"/>
      <c r="G34" s="80">
        <v>1</v>
      </c>
      <c r="H34" s="80"/>
      <c r="I34" s="80"/>
      <c r="J34" s="80">
        <v>1</v>
      </c>
      <c r="K34" s="82">
        <f t="shared" si="0"/>
        <v>1</v>
      </c>
    </row>
    <row r="35" spans="1:13">
      <c r="A35" s="50" t="s">
        <v>2082</v>
      </c>
      <c r="B35" s="80"/>
      <c r="C35" s="80"/>
      <c r="D35" s="80"/>
      <c r="E35" s="80">
        <v>3</v>
      </c>
      <c r="F35" s="80">
        <v>6</v>
      </c>
      <c r="G35" s="80">
        <v>8</v>
      </c>
      <c r="H35" s="80">
        <v>1</v>
      </c>
      <c r="I35" s="80">
        <v>4</v>
      </c>
      <c r="J35" s="80">
        <v>22</v>
      </c>
      <c r="K35" s="87">
        <f t="shared" si="0"/>
        <v>13</v>
      </c>
    </row>
    <row r="36" spans="1:13">
      <c r="A36" s="81" t="s">
        <v>2510</v>
      </c>
      <c r="B36" s="80"/>
      <c r="C36" s="80"/>
      <c r="D36" s="80"/>
      <c r="E36" s="80">
        <v>2</v>
      </c>
      <c r="F36" s="80">
        <v>6</v>
      </c>
      <c r="G36" s="80">
        <v>8</v>
      </c>
      <c r="H36" s="80"/>
      <c r="I36" s="80">
        <v>3</v>
      </c>
      <c r="J36" s="80">
        <v>19</v>
      </c>
      <c r="K36" s="82">
        <f t="shared" si="0"/>
        <v>11</v>
      </c>
    </row>
    <row r="37" spans="1:13">
      <c r="A37" s="81" t="s">
        <v>2511</v>
      </c>
      <c r="B37" s="80"/>
      <c r="C37" s="80"/>
      <c r="D37" s="80"/>
      <c r="E37" s="80">
        <v>1</v>
      </c>
      <c r="F37" s="80"/>
      <c r="G37" s="80"/>
      <c r="H37" s="80">
        <v>1</v>
      </c>
      <c r="I37" s="80">
        <v>1</v>
      </c>
      <c r="J37" s="80">
        <v>3</v>
      </c>
      <c r="K37" s="82">
        <f t="shared" si="0"/>
        <v>2</v>
      </c>
    </row>
    <row r="38" spans="1:13">
      <c r="A38" s="50" t="s">
        <v>1630</v>
      </c>
      <c r="B38" s="80"/>
      <c r="C38" s="80">
        <v>1</v>
      </c>
      <c r="D38" s="80">
        <v>4</v>
      </c>
      <c r="E38" s="80">
        <v>5</v>
      </c>
      <c r="F38" s="80">
        <v>3</v>
      </c>
      <c r="G38" s="80">
        <v>7</v>
      </c>
      <c r="H38" s="80">
        <v>4</v>
      </c>
      <c r="I38" s="80">
        <v>4</v>
      </c>
      <c r="J38" s="80">
        <v>28</v>
      </c>
      <c r="K38" s="87">
        <f t="shared" si="0"/>
        <v>15</v>
      </c>
    </row>
    <row r="39" spans="1:13">
      <c r="A39" s="81" t="s">
        <v>2510</v>
      </c>
      <c r="B39" s="80"/>
      <c r="C39" s="80">
        <v>1</v>
      </c>
      <c r="D39" s="80">
        <v>4</v>
      </c>
      <c r="E39" s="80">
        <v>5</v>
      </c>
      <c r="F39" s="80">
        <v>3</v>
      </c>
      <c r="G39" s="80">
        <v>6</v>
      </c>
      <c r="H39" s="80">
        <v>4</v>
      </c>
      <c r="I39" s="80">
        <v>4</v>
      </c>
      <c r="J39" s="80">
        <v>27</v>
      </c>
      <c r="K39" s="82">
        <f t="shared" si="0"/>
        <v>14</v>
      </c>
    </row>
    <row r="40" spans="1:13">
      <c r="A40" s="81" t="s">
        <v>2511</v>
      </c>
      <c r="B40" s="80"/>
      <c r="C40" s="80"/>
      <c r="D40" s="80"/>
      <c r="E40" s="80"/>
      <c r="F40" s="80"/>
      <c r="G40" s="80">
        <v>1</v>
      </c>
      <c r="H40" s="80"/>
      <c r="I40" s="80"/>
      <c r="J40" s="80">
        <v>1</v>
      </c>
      <c r="K40" s="82">
        <f t="shared" si="0"/>
        <v>1</v>
      </c>
    </row>
    <row r="41" spans="1:13">
      <c r="A41" s="50" t="s">
        <v>1634</v>
      </c>
      <c r="B41" s="80"/>
      <c r="C41" s="80">
        <v>1</v>
      </c>
      <c r="D41" s="80">
        <v>2</v>
      </c>
      <c r="E41" s="80">
        <v>3</v>
      </c>
      <c r="F41" s="80">
        <v>10</v>
      </c>
      <c r="G41" s="80">
        <v>2</v>
      </c>
      <c r="H41" s="80">
        <v>2</v>
      </c>
      <c r="I41" s="80">
        <v>3</v>
      </c>
      <c r="J41" s="80">
        <v>23</v>
      </c>
      <c r="K41" s="87">
        <f t="shared" si="0"/>
        <v>7</v>
      </c>
    </row>
    <row r="42" spans="1:13">
      <c r="A42" s="81" t="s">
        <v>2510</v>
      </c>
      <c r="B42" s="80"/>
      <c r="C42" s="80">
        <v>1</v>
      </c>
      <c r="D42" s="80">
        <v>2</v>
      </c>
      <c r="E42" s="80">
        <v>3</v>
      </c>
      <c r="F42" s="80">
        <v>10</v>
      </c>
      <c r="G42" s="80">
        <v>2</v>
      </c>
      <c r="H42" s="80">
        <v>2</v>
      </c>
      <c r="I42" s="80">
        <v>3</v>
      </c>
      <c r="J42" s="80">
        <v>23</v>
      </c>
      <c r="K42" s="82">
        <f t="shared" si="0"/>
        <v>7</v>
      </c>
    </row>
    <row r="43" spans="1:13">
      <c r="A43" s="50" t="s">
        <v>983</v>
      </c>
      <c r="B43" s="80">
        <v>10</v>
      </c>
      <c r="C43" s="80">
        <v>12</v>
      </c>
      <c r="D43" s="80">
        <v>56</v>
      </c>
      <c r="E43" s="80">
        <v>65</v>
      </c>
      <c r="F43" s="80">
        <v>61</v>
      </c>
      <c r="G43" s="80">
        <v>66</v>
      </c>
      <c r="H43" s="80">
        <v>51</v>
      </c>
      <c r="I43" s="80">
        <v>61</v>
      </c>
      <c r="J43" s="80">
        <v>382</v>
      </c>
      <c r="K43" s="82">
        <f t="shared" si="0"/>
        <v>178</v>
      </c>
    </row>
    <row r="44" spans="1:13">
      <c r="K44" s="82"/>
    </row>
    <row r="45" spans="1:13">
      <c r="K45" s="82"/>
    </row>
    <row r="46" spans="1:13" s="91" customFormat="1" ht="28.8">
      <c r="A46" s="88" t="s">
        <v>2556</v>
      </c>
      <c r="B46" s="89"/>
      <c r="C46" s="89"/>
      <c r="D46" s="89"/>
      <c r="E46" s="89"/>
      <c r="F46" s="89"/>
      <c r="G46" s="89"/>
      <c r="H46" s="89"/>
      <c r="I46" s="89"/>
      <c r="J46" s="89"/>
      <c r="K46" s="90"/>
      <c r="M46" s="86"/>
    </row>
    <row r="47" spans="1:13" s="91" customFormat="1">
      <c r="A47" s="89"/>
      <c r="B47" s="89"/>
      <c r="C47" s="89"/>
      <c r="D47" s="89"/>
      <c r="E47" s="89"/>
      <c r="F47" s="89"/>
      <c r="G47" s="89"/>
      <c r="H47" s="89"/>
      <c r="I47" s="92" t="s">
        <v>2557</v>
      </c>
      <c r="J47" s="93">
        <f>+GETPIVOTDATA("ปัจจัย",$A$1,"ปัจจัย","v3_180501V01F01","ความสอดคล้องหลัก/รอง","หลัก")+GETPIVOTDATA("ปัจจัย",$A$1,"ปัจจัย","v3_180501V01F02","ความสอดคล้องหลัก/รอง","หลัก")+GETPIVOTDATA("ปัจจัย",$A$1,"ปัจจัย","v3_180501V02F01","ความสอดคล้องหลัก/รอง","หลัก")+GETPIVOTDATA("ปัจจัย",$A$1,"ปัจจัย","v3_180501V02F02","ความสอดคล้องหลัก/รอง","หลัก")+GETPIVOTDATA("ปัจจัย",$A$1,"ปัจจัย","v3_180501V02F03","ความสอดคล้องหลัก/รอง","หลัก")+GETPIVOTDATA("ปัจจัย",$A$1,"ปัจจัย","v3_180501V03F01","ความสอดคล้องหลัก/รอง","หลัก")+GETPIVOTDATA("ปัจจัย",$A$1,"ปัจจัย","v3_180501V03F02","ความสอดคล้องหลัก/รอง","หลัก")+GETPIVOTDATA("ปัจจัย",$A$1,"ปัจจัย","v3_180501V03F03","ความสอดคล้องหลัก/รอง","หลัก")+GETPIVOTDATA("ปัจจัย",$A$1,"ปัจจัย","v3_180501V04F01","ความสอดคล้องหลัก/รอง","หลัก")+GETPIVOTDATA("ปัจจัย",$A$1,"ปัจจัย","v3_180501V04F02","ความสอดคล้องหลัก/รอง","หลัก")+GETPIVOTDATA("ปัจจัย",$A$1,"ปัจจัย","v3_180501V04F03","ความสอดคล้องหลัก/รอง","หลัก")+GETPIVOTDATA("ปัจจัย",$A$1,"ปัจจัย","v3_180501V04F04","ความสอดคล้องหลัก/รอง","หลัก")+GETPIVOTDATA("ปัจจัย",$A$1,"ปัจจัย","v3_180501V04F05","ความสอดคล้องหลัก/รอง","หลัก")+GETPIVOTDATA("ปัจจัย",$A$1,"ปัจจัย","v3_180501V04F06","ความสอดคล้องหลัก/รอง","หลัก")</f>
        <v>356</v>
      </c>
      <c r="K47" s="94">
        <f>+K4+K7+K10+K12+K15+K18+K21+K27+K24+K30+K33+K36+K39+K42</f>
        <v>156</v>
      </c>
      <c r="L47" s="92"/>
      <c r="M47" s="86"/>
    </row>
    <row r="48" spans="1:13" s="91" customFormat="1">
      <c r="A48" s="89"/>
      <c r="B48" s="89"/>
      <c r="C48" s="89"/>
      <c r="D48" s="89"/>
      <c r="E48" s="89"/>
      <c r="F48" s="89"/>
      <c r="G48" s="89"/>
      <c r="H48" s="89"/>
      <c r="I48" s="92" t="s">
        <v>2558</v>
      </c>
      <c r="J48" s="93">
        <f>+GETPIVOTDATA("ปัจจัย",$A$1,"ปัจจัย","v3_180501V01F01","ความสอดคล้องหลัก/รอง","รอง")+GETPIVOTDATA("ปัจจัย",$A$1,"ปัจจัย","v3_180501V01F02","ความสอดคล้องหลัก/รอง","รอง")+GETPIVOTDATA("ปัจจัย",$A$1,"ปัจจัย","v3_180501V02F02","ความสอดคล้องหลัก/รอง","รอง")+GETPIVOTDATA("ปัจจัย",$A$1,"ปัจจัย","v3_180501V02F03","ความสอดคล้องหลัก/รอง","รอง")+GETPIVOTDATA("ปัจจัย",$A$1,"ปัจจัย","v3_180501V03F01","ความสอดคล้องหลัก/รอง","รอง")+GETPIVOTDATA("ปัจจัย",$A$1,"ปัจจัย","v3_180501V03F02","ความสอดคล้องหลัก/รอง","รอง")+GETPIVOTDATA("ปัจจัย",$A$1,"ปัจจัย","v3_180501V03F03","ความสอดคล้องหลัก/รอง","รอง")+GETPIVOTDATA("ปัจจัย",$A$1,"ปัจจัย","v3_180501V04F01","ความสอดคล้องหลัก/รอง","รอง")+GETPIVOTDATA("ปัจจัย",$A$1,"ปัจจัย","v3_180501V04F02","ความสอดคล้องหลัก/รอง","รอง")+GETPIVOTDATA("ปัจจัย",$A$1,"ปัจจัย","v3_180501V04F03","ความสอดคล้องหลัก/รอง","รอง")+GETPIVOTDATA("ปัจจัย",$A$1,"ปัจจัย","v3_180501V04F04","ความสอดคล้องหลัก/รอง","รอง")+GETPIVOTDATA("ปัจจัย",$A$1,"ปัจจัย","v3_180501V04F05","ความสอดคล้องหลัก/รอง","รอง")</f>
        <v>26</v>
      </c>
      <c r="K48" s="94">
        <f>+K5+K8+K13+K16+K19+K22+K25+K28+K31+K34+K37+K40</f>
        <v>22</v>
      </c>
      <c r="L48" s="92"/>
      <c r="M48" s="86"/>
    </row>
    <row r="49" spans="9:13" s="95" customFormat="1">
      <c r="I49" s="91"/>
      <c r="J49" s="96">
        <f>SUM(J47:J48)</f>
        <v>382</v>
      </c>
      <c r="K49" s="96">
        <f>SUM(K47:K48)</f>
        <v>178</v>
      </c>
      <c r="M49" s="86"/>
    </row>
    <row r="50" spans="9:13">
      <c r="K50" s="82"/>
    </row>
    <row r="51" spans="9:13">
      <c r="K51" s="82"/>
    </row>
    <row r="52" spans="9:13">
      <c r="K52" s="82"/>
    </row>
    <row r="53" spans="9:13">
      <c r="K53" s="82"/>
    </row>
    <row r="54" spans="9:13">
      <c r="K54" s="82"/>
    </row>
    <row r="55" spans="9:13">
      <c r="K55" s="82"/>
    </row>
    <row r="56" spans="9:13">
      <c r="K56" s="82"/>
    </row>
    <row r="57" spans="9:13">
      <c r="K57" s="82"/>
    </row>
    <row r="58" spans="9:13">
      <c r="K58" s="82"/>
    </row>
    <row r="59" spans="9:13">
      <c r="K59" s="82"/>
    </row>
    <row r="60" spans="9:13">
      <c r="K60" s="82"/>
    </row>
    <row r="61" spans="9:13">
      <c r="K61" s="82"/>
    </row>
    <row r="62" spans="9:13">
      <c r="K62" s="82"/>
    </row>
    <row r="63" spans="9:13">
      <c r="K63" s="82"/>
    </row>
    <row r="64" spans="9:13">
      <c r="K64" s="82"/>
    </row>
    <row r="65" spans="11:11">
      <c r="K65" s="84"/>
    </row>
    <row r="66" spans="11:11">
      <c r="K66" s="82"/>
    </row>
    <row r="67" spans="11:11">
      <c r="K67" s="84"/>
    </row>
    <row r="68" spans="11:11">
      <c r="K68" s="84"/>
    </row>
    <row r="69" spans="11:11">
      <c r="K69" s="85"/>
    </row>
  </sheetData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570AA-9B5D-4766-B297-6C7E83B99457}">
  <sheetPr>
    <tabColor rgb="FFFF0000"/>
  </sheetPr>
  <dimension ref="A1:U14"/>
  <sheetViews>
    <sheetView topLeftCell="K1" zoomScaleNormal="100" workbookViewId="0">
      <pane ySplit="1" topLeftCell="A2" activePane="bottomLeft" state="frozen"/>
      <selection pane="bottomLeft" activeCell="Q1" sqref="P1:Q1048576"/>
    </sheetView>
  </sheetViews>
  <sheetFormatPr defaultRowHeight="21"/>
  <cols>
    <col min="1" max="1" width="17.44140625" style="101" customWidth="1"/>
    <col min="2" max="2" width="19.21875" style="100" customWidth="1"/>
    <col min="3" max="3" width="23" style="99" hidden="1" customWidth="1"/>
    <col min="4" max="4" width="66.6640625" style="99" hidden="1" customWidth="1"/>
    <col min="5" max="5" width="47" style="99" customWidth="1"/>
    <col min="6" max="6" width="35.88671875" style="99" hidden="1" customWidth="1"/>
    <col min="7" max="7" width="24" style="99" customWidth="1"/>
    <col min="8" max="8" width="14.77734375" style="99" bestFit="1" customWidth="1"/>
    <col min="9" max="9" width="8.109375" style="99" bestFit="1" customWidth="1"/>
    <col min="10" max="13" width="14.77734375" style="99" bestFit="1" customWidth="1"/>
    <col min="14" max="15" width="14.77734375" style="101" bestFit="1" customWidth="1"/>
    <col min="16" max="16" width="11" style="99" hidden="1" customWidth="1"/>
    <col min="17" max="17" width="7.77734375" style="99" hidden="1" customWidth="1"/>
    <col min="18" max="18" width="18" style="99" bestFit="1" customWidth="1"/>
    <col min="19" max="20" width="11" style="99" bestFit="1" customWidth="1"/>
    <col min="21" max="16384" width="8.88671875" style="99"/>
  </cols>
  <sheetData>
    <row r="1" spans="1:21" ht="30.6">
      <c r="A1" s="128" t="s">
        <v>2572</v>
      </c>
    </row>
    <row r="2" spans="1:21" s="129" customFormat="1">
      <c r="A2" s="97" t="s">
        <v>22</v>
      </c>
      <c r="B2" s="97" t="s">
        <v>2573</v>
      </c>
      <c r="C2" s="102" t="s">
        <v>2559</v>
      </c>
      <c r="D2" s="102" t="s">
        <v>2560</v>
      </c>
      <c r="E2" s="97" t="s">
        <v>2561</v>
      </c>
      <c r="F2" s="102" t="s">
        <v>2574</v>
      </c>
      <c r="G2" s="97" t="s">
        <v>2563</v>
      </c>
      <c r="H2" s="97" t="s">
        <v>2562</v>
      </c>
      <c r="I2" s="103" t="s">
        <v>2575</v>
      </c>
      <c r="J2" s="97" t="s">
        <v>2564</v>
      </c>
      <c r="K2" s="97" t="s">
        <v>2565</v>
      </c>
      <c r="L2" s="97" t="s">
        <v>2566</v>
      </c>
      <c r="M2" s="97" t="s">
        <v>2567</v>
      </c>
      <c r="N2" s="97" t="s">
        <v>2568</v>
      </c>
      <c r="O2" s="97" t="s">
        <v>2569</v>
      </c>
      <c r="P2" s="102" t="s">
        <v>2570</v>
      </c>
      <c r="Q2" s="102" t="s">
        <v>1638</v>
      </c>
      <c r="R2" s="97" t="s">
        <v>1639</v>
      </c>
      <c r="S2" s="98" t="s">
        <v>2571</v>
      </c>
      <c r="T2" s="98" t="s">
        <v>2571</v>
      </c>
      <c r="U2" s="104" t="s">
        <v>1640</v>
      </c>
    </row>
    <row r="3" spans="1:21" s="108" customFormat="1">
      <c r="A3" s="137" t="s">
        <v>1625</v>
      </c>
      <c r="B3" s="138" t="s">
        <v>1627</v>
      </c>
      <c r="C3" s="105" t="s">
        <v>2576</v>
      </c>
      <c r="D3" s="105" t="s">
        <v>2577</v>
      </c>
      <c r="E3" s="106" t="str">
        <f t="shared" ref="E3:E14" si="0">HYPERLINK(D3,F3)</f>
        <v>การสำรวจรอยเลื่อนมีพลังที่ซ่อนตัวในเขตเมืองใหญ่ในจังหวัดภาคเหนือของประเทศไทย เพื่อลดผลกระทบจากภัยพิบัติแผ่นดินไหวของประเทศไทย</v>
      </c>
      <c r="F3" s="107" t="s">
        <v>2578</v>
      </c>
      <c r="G3" s="107" t="s">
        <v>817</v>
      </c>
      <c r="H3" s="107" t="s">
        <v>118</v>
      </c>
      <c r="I3" s="166" t="s">
        <v>1641</v>
      </c>
      <c r="J3" s="109">
        <v>0.75</v>
      </c>
      <c r="K3" s="109">
        <v>3.625</v>
      </c>
      <c r="L3" s="109">
        <v>4.375</v>
      </c>
      <c r="M3" s="109">
        <v>4.5925000000000002</v>
      </c>
      <c r="N3" s="109">
        <v>3.5</v>
      </c>
      <c r="O3" s="109">
        <v>4.375</v>
      </c>
      <c r="P3" s="110">
        <v>1</v>
      </c>
      <c r="Q3" s="111">
        <v>0</v>
      </c>
      <c r="R3" s="112" t="s">
        <v>1642</v>
      </c>
      <c r="S3" s="113" t="s">
        <v>1660</v>
      </c>
      <c r="T3" s="114" t="s">
        <v>1643</v>
      </c>
      <c r="U3" s="115" t="s">
        <v>1643</v>
      </c>
    </row>
    <row r="4" spans="1:21" s="108" customFormat="1">
      <c r="A4" s="137" t="s">
        <v>1625</v>
      </c>
      <c r="B4" s="138" t="s">
        <v>1627</v>
      </c>
      <c r="C4" s="105" t="s">
        <v>2579</v>
      </c>
      <c r="D4" s="105" t="s">
        <v>2580</v>
      </c>
      <c r="E4" s="106" t="str">
        <f t="shared" si="0"/>
        <v>เยาวชนผู้นำองค์ความรู้ด้านการเปลี่ยนแปลงสภาพภูมิอากาศ สู่การเติบโตอย่างยั่งยืนบนสังคมที่เป็นมิตรต่อสภาพภูมิอากาศ</v>
      </c>
      <c r="F4" s="107" t="s">
        <v>2581</v>
      </c>
      <c r="G4" s="107" t="s">
        <v>244</v>
      </c>
      <c r="H4" s="107" t="s">
        <v>37</v>
      </c>
      <c r="I4" s="166" t="s">
        <v>1641</v>
      </c>
      <c r="J4" s="116">
        <v>1</v>
      </c>
      <c r="K4" s="109">
        <v>4.375</v>
      </c>
      <c r="L4" s="109">
        <v>4.5</v>
      </c>
      <c r="M4" s="117">
        <v>1.8787499999999999</v>
      </c>
      <c r="N4" s="109">
        <v>4.25</v>
      </c>
      <c r="O4" s="116">
        <v>5</v>
      </c>
      <c r="P4" s="110">
        <v>0</v>
      </c>
      <c r="Q4" s="111">
        <v>1</v>
      </c>
      <c r="R4" s="112" t="s">
        <v>1642</v>
      </c>
      <c r="S4" s="114" t="s">
        <v>1643</v>
      </c>
      <c r="T4" s="113" t="s">
        <v>1644</v>
      </c>
      <c r="U4" s="115" t="s">
        <v>1643</v>
      </c>
    </row>
    <row r="5" spans="1:21" s="108" customFormat="1">
      <c r="A5" s="137" t="s">
        <v>1625</v>
      </c>
      <c r="B5" s="138" t="s">
        <v>1627</v>
      </c>
      <c r="C5" s="105" t="s">
        <v>2582</v>
      </c>
      <c r="D5" s="105" t="s">
        <v>2583</v>
      </c>
      <c r="E5" s="106" t="str">
        <f t="shared" si="0"/>
        <v xml:space="preserve">ส่งเสริมและพัฒนาแนวปฏิบัติที่ดีในการดำเนินธุรกิจที่มีความรับผิดชอบต่อความหลากหลายทางชีวภาพ  </v>
      </c>
      <c r="F5" s="107" t="s">
        <v>2584</v>
      </c>
      <c r="G5" s="107" t="s">
        <v>2585</v>
      </c>
      <c r="H5" s="107" t="s">
        <v>37</v>
      </c>
      <c r="I5" s="166" t="s">
        <v>1641</v>
      </c>
      <c r="J5" s="116">
        <v>1</v>
      </c>
      <c r="K5" s="109">
        <v>3.5</v>
      </c>
      <c r="L5" s="109">
        <v>4.25</v>
      </c>
      <c r="M5" s="117">
        <v>2.0874999999999999</v>
      </c>
      <c r="N5" s="109">
        <v>4.25</v>
      </c>
      <c r="O5" s="116">
        <v>5</v>
      </c>
      <c r="P5" s="110">
        <v>0</v>
      </c>
      <c r="Q5" s="111">
        <v>1</v>
      </c>
      <c r="R5" s="112" t="s">
        <v>1642</v>
      </c>
      <c r="S5" s="114" t="s">
        <v>1643</v>
      </c>
      <c r="T5" s="113" t="s">
        <v>1644</v>
      </c>
      <c r="U5" s="115" t="s">
        <v>1643</v>
      </c>
    </row>
    <row r="6" spans="1:21" s="108" customFormat="1">
      <c r="A6" s="139" t="s">
        <v>1625</v>
      </c>
      <c r="B6" s="140" t="s">
        <v>1626</v>
      </c>
      <c r="C6" s="105" t="s">
        <v>2586</v>
      </c>
      <c r="D6" s="105" t="s">
        <v>2587</v>
      </c>
      <c r="E6" s="106" t="str">
        <f t="shared" si="0"/>
        <v>โครงการศิลปะการมีส่วนร่วมทางสังคมกับกระบวนทัศน์ทฤษฎีการวิพากษ์เชิงนิเวศ กรณีศึกษาพื้นที่เชียงใหม่ในสถาณการณ์สิ่งแวดล้อมที่เปลี่ยนแปลง (Social Engagement Art the Ecocriticism Paradigm: A Case Study of Chiang Mai Amid Environmental Change)</v>
      </c>
      <c r="F6" s="107" t="s">
        <v>2588</v>
      </c>
      <c r="G6" s="107" t="s">
        <v>117</v>
      </c>
      <c r="H6" s="107" t="s">
        <v>118</v>
      </c>
      <c r="I6" s="166" t="s">
        <v>1641</v>
      </c>
      <c r="J6" s="117">
        <v>0.5</v>
      </c>
      <c r="K6" s="109">
        <v>3.625</v>
      </c>
      <c r="L6" s="117">
        <v>3.125</v>
      </c>
      <c r="M6" s="109">
        <v>4.8012499999999996</v>
      </c>
      <c r="N6" s="109">
        <v>3.875</v>
      </c>
      <c r="O6" s="109">
        <v>4.6875</v>
      </c>
      <c r="P6" s="110">
        <v>0</v>
      </c>
      <c r="Q6" s="111">
        <v>0</v>
      </c>
      <c r="R6" s="112" t="s">
        <v>1642</v>
      </c>
      <c r="S6" s="113" t="s">
        <v>1660</v>
      </c>
      <c r="T6" s="113" t="s">
        <v>1644</v>
      </c>
      <c r="U6" s="115" t="s">
        <v>1643</v>
      </c>
    </row>
    <row r="7" spans="1:21" s="108" customFormat="1">
      <c r="A7" s="141" t="s">
        <v>1636</v>
      </c>
      <c r="B7" s="142" t="s">
        <v>2087</v>
      </c>
      <c r="C7" s="105" t="s">
        <v>2589</v>
      </c>
      <c r="D7" s="105" t="s">
        <v>2590</v>
      </c>
      <c r="E7" s="106" t="str">
        <f t="shared" si="0"/>
        <v xml:space="preserve">โครงการยกระดับดัชนีสมรรถนะสิ่งแวดล้อมของประเทศไทยมุ่งสู่ธรรมาภิบาลสิ่งแวดล้อม </v>
      </c>
      <c r="F7" s="107" t="s">
        <v>2591</v>
      </c>
      <c r="G7" s="107" t="s">
        <v>36</v>
      </c>
      <c r="H7" s="107" t="s">
        <v>37</v>
      </c>
      <c r="I7" s="166" t="s">
        <v>1641</v>
      </c>
      <c r="J7" s="109">
        <v>0.875</v>
      </c>
      <c r="K7" s="109">
        <v>3.5</v>
      </c>
      <c r="L7" s="109">
        <v>4.375</v>
      </c>
      <c r="M7" s="109">
        <v>4.5925000000000002</v>
      </c>
      <c r="N7" s="109">
        <v>4.125</v>
      </c>
      <c r="O7" s="116">
        <v>5</v>
      </c>
      <c r="P7" s="110">
        <v>1</v>
      </c>
      <c r="Q7" s="111">
        <v>0</v>
      </c>
      <c r="R7" s="112" t="s">
        <v>1642</v>
      </c>
      <c r="S7" s="113" t="s">
        <v>1660</v>
      </c>
      <c r="T7" s="114" t="s">
        <v>1643</v>
      </c>
      <c r="U7" s="115" t="s">
        <v>1643</v>
      </c>
    </row>
    <row r="8" spans="1:21" s="108" customFormat="1">
      <c r="A8" s="141" t="s">
        <v>1636</v>
      </c>
      <c r="B8" s="142" t="s">
        <v>2087</v>
      </c>
      <c r="C8" s="105" t="s">
        <v>2592</v>
      </c>
      <c r="D8" s="105" t="s">
        <v>2593</v>
      </c>
      <c r="E8" s="106" t="str">
        <f t="shared" si="0"/>
        <v>โครงการส่งเสริมอุตสาหกรรมเหมืองแร่และอุตสาหกรรมพื้้นฐานให้มีมาตรฐานความรับผิดชอบต่อสังคม (CSR-DPIM)</v>
      </c>
      <c r="F8" s="118" t="s">
        <v>2594</v>
      </c>
      <c r="G8" s="118" t="s">
        <v>2595</v>
      </c>
      <c r="H8" s="118" t="s">
        <v>47</v>
      </c>
      <c r="I8" s="118" t="s">
        <v>1641</v>
      </c>
      <c r="J8" s="119">
        <v>1</v>
      </c>
      <c r="K8" s="119">
        <v>4</v>
      </c>
      <c r="L8" s="120">
        <v>4.375</v>
      </c>
      <c r="M8" s="120">
        <v>5.01</v>
      </c>
      <c r="N8" s="120">
        <v>4.375</v>
      </c>
      <c r="O8" s="119">
        <v>5</v>
      </c>
      <c r="P8" s="121">
        <v>1</v>
      </c>
      <c r="Q8" s="122">
        <v>1</v>
      </c>
      <c r="R8" s="123" t="s">
        <v>1647</v>
      </c>
      <c r="S8" s="122" t="s">
        <v>1643</v>
      </c>
      <c r="T8" s="122" t="s">
        <v>1643</v>
      </c>
      <c r="U8" s="124" t="s">
        <v>1655</v>
      </c>
    </row>
    <row r="9" spans="1:21" s="108" customFormat="1">
      <c r="A9" s="141" t="s">
        <v>1636</v>
      </c>
      <c r="B9" s="142" t="s">
        <v>2087</v>
      </c>
      <c r="C9" s="105" t="s">
        <v>2596</v>
      </c>
      <c r="D9" s="105" t="s">
        <v>2597</v>
      </c>
      <c r="E9" s="106" t="str">
        <f t="shared" si="0"/>
        <v>ส่งเสริมการสร้างการเติบโตอย่างยั่งยืนด้วยเครื่องมือกลไกในการอนุรักษ์และใช้ประโยชน์จากความหลากหลายทาง</v>
      </c>
      <c r="F9" s="107" t="s">
        <v>2598</v>
      </c>
      <c r="G9" s="107" t="s">
        <v>2585</v>
      </c>
      <c r="H9" s="107" t="s">
        <v>37</v>
      </c>
      <c r="I9" s="166" t="s">
        <v>1641</v>
      </c>
      <c r="J9" s="116">
        <v>1</v>
      </c>
      <c r="K9" s="109">
        <v>3.75</v>
      </c>
      <c r="L9" s="109">
        <v>4.5</v>
      </c>
      <c r="M9" s="117">
        <v>2.0874999999999999</v>
      </c>
      <c r="N9" s="109">
        <v>3.75</v>
      </c>
      <c r="O9" s="116">
        <v>5</v>
      </c>
      <c r="P9" s="110">
        <v>0</v>
      </c>
      <c r="Q9" s="111">
        <v>1</v>
      </c>
      <c r="R9" s="112" t="s">
        <v>1642</v>
      </c>
      <c r="S9" s="114" t="s">
        <v>1643</v>
      </c>
      <c r="T9" s="113" t="s">
        <v>1644</v>
      </c>
      <c r="U9" s="115" t="s">
        <v>1643</v>
      </c>
    </row>
    <row r="10" spans="1:21" s="108" customFormat="1">
      <c r="A10" s="141" t="s">
        <v>1636</v>
      </c>
      <c r="B10" s="142" t="s">
        <v>2087</v>
      </c>
      <c r="C10" s="105" t="s">
        <v>2599</v>
      </c>
      <c r="D10" s="105" t="s">
        <v>2600</v>
      </c>
      <c r="E10" s="106" t="str">
        <f t="shared" si="0"/>
        <v>โครงการเครือข่ายอุตสาหกรรมรักษ์สิ่งแวดล้อมบนหลักการมีส่วนร่วมและธรรมาภิบาล</v>
      </c>
      <c r="F10" s="107" t="s">
        <v>2601</v>
      </c>
      <c r="G10" s="107" t="s">
        <v>1656</v>
      </c>
      <c r="H10" s="107" t="s">
        <v>47</v>
      </c>
      <c r="I10" s="166" t="s">
        <v>1641</v>
      </c>
      <c r="J10" s="116">
        <v>1</v>
      </c>
      <c r="K10" s="117">
        <v>2.625</v>
      </c>
      <c r="L10" s="109">
        <v>3.5</v>
      </c>
      <c r="M10" s="109">
        <v>4.38375</v>
      </c>
      <c r="N10" s="109">
        <v>4.125</v>
      </c>
      <c r="O10" s="116">
        <v>5</v>
      </c>
      <c r="P10" s="110">
        <v>0</v>
      </c>
      <c r="Q10" s="111">
        <v>1</v>
      </c>
      <c r="R10" s="112" t="s">
        <v>1642</v>
      </c>
      <c r="S10" s="114" t="s">
        <v>1643</v>
      </c>
      <c r="T10" s="113" t="s">
        <v>1644</v>
      </c>
      <c r="U10" s="115" t="s">
        <v>1643</v>
      </c>
    </row>
    <row r="11" spans="1:21" s="108" customFormat="1">
      <c r="A11" s="143" t="s">
        <v>1631</v>
      </c>
      <c r="B11" s="144" t="s">
        <v>1635</v>
      </c>
      <c r="C11" s="105" t="s">
        <v>2602</v>
      </c>
      <c r="D11" s="105" t="s">
        <v>2603</v>
      </c>
      <c r="E11" s="106" t="str">
        <f t="shared" si="0"/>
        <v>โครงการส่งเสริมการมีส่วนร่วมและบูรณาการเครือข่ายความร่วมมือด้านการเปลี่ยนแปลงสภาพภูมิอากาศและสิ่งแวดล้อม</v>
      </c>
      <c r="F11" s="107" t="s">
        <v>2604</v>
      </c>
      <c r="G11" s="107" t="s">
        <v>1537</v>
      </c>
      <c r="H11" s="107" t="s">
        <v>37</v>
      </c>
      <c r="I11" s="166" t="s">
        <v>1641</v>
      </c>
      <c r="J11" s="116">
        <v>1</v>
      </c>
      <c r="K11" s="109">
        <v>4.5</v>
      </c>
      <c r="L11" s="117">
        <v>2.875</v>
      </c>
      <c r="M11" s="117">
        <v>3.1312500000000001</v>
      </c>
      <c r="N11" s="109">
        <v>4.125</v>
      </c>
      <c r="O11" s="116">
        <v>5</v>
      </c>
      <c r="P11" s="110">
        <v>0</v>
      </c>
      <c r="Q11" s="111">
        <v>1</v>
      </c>
      <c r="R11" s="112" t="s">
        <v>1642</v>
      </c>
      <c r="S11" s="114" t="s">
        <v>1643</v>
      </c>
      <c r="T11" s="113" t="s">
        <v>1644</v>
      </c>
      <c r="U11" s="115" t="s">
        <v>1643</v>
      </c>
    </row>
    <row r="12" spans="1:21" s="108" customFormat="1">
      <c r="A12" s="145" t="s">
        <v>1628</v>
      </c>
      <c r="B12" s="146" t="s">
        <v>1629</v>
      </c>
      <c r="C12" s="105" t="s">
        <v>2605</v>
      </c>
      <c r="D12" s="105" t="s">
        <v>2606</v>
      </c>
      <c r="E12" s="106" t="str">
        <f t="shared" si="0"/>
        <v>โครงการการพัฒนานโยบายเชิงนวัตกรรม เพื่อบริหารจัดการประเด็นร่วมด้านการจัดการทรัพยากรธรรมชาติและสิ่งแวดล้อมของประเทศ</v>
      </c>
      <c r="F12" s="107" t="s">
        <v>2607</v>
      </c>
      <c r="G12" s="107" t="s">
        <v>36</v>
      </c>
      <c r="H12" s="107" t="s">
        <v>37</v>
      </c>
      <c r="I12" s="166" t="s">
        <v>1641</v>
      </c>
      <c r="J12" s="116">
        <v>1</v>
      </c>
      <c r="K12" s="117">
        <v>3.375</v>
      </c>
      <c r="L12" s="109">
        <v>4.375</v>
      </c>
      <c r="M12" s="109">
        <v>5.01</v>
      </c>
      <c r="N12" s="109">
        <v>4.125</v>
      </c>
      <c r="O12" s="116">
        <v>5</v>
      </c>
      <c r="P12" s="110">
        <v>0</v>
      </c>
      <c r="Q12" s="111">
        <v>1</v>
      </c>
      <c r="R12" s="112" t="s">
        <v>1642</v>
      </c>
      <c r="S12" s="114" t="s">
        <v>1643</v>
      </c>
      <c r="T12" s="113" t="s">
        <v>1644</v>
      </c>
      <c r="U12" s="115" t="s">
        <v>1643</v>
      </c>
    </row>
    <row r="13" spans="1:21" s="108" customFormat="1">
      <c r="A13" s="145" t="s">
        <v>1628</v>
      </c>
      <c r="B13" s="146" t="s">
        <v>1629</v>
      </c>
      <c r="C13" s="105" t="s">
        <v>2608</v>
      </c>
      <c r="D13" s="105" t="s">
        <v>2609</v>
      </c>
      <c r="E13" s="106" t="str">
        <f t="shared" si="0"/>
        <v>โครงการจัดทำดัชนีด้านความยั่งยืน (SDG index) ระดับจังหวัดตามแนวทางของ UN กับจังหวัดนำร่อง</v>
      </c>
      <c r="F13" s="107" t="s">
        <v>2610</v>
      </c>
      <c r="G13" s="107" t="s">
        <v>825</v>
      </c>
      <c r="H13" s="107" t="s">
        <v>118</v>
      </c>
      <c r="I13" s="166" t="s">
        <v>1641</v>
      </c>
      <c r="J13" s="116">
        <v>1</v>
      </c>
      <c r="K13" s="117">
        <v>3.125</v>
      </c>
      <c r="L13" s="117">
        <v>2.375</v>
      </c>
      <c r="M13" s="109">
        <v>4.38375</v>
      </c>
      <c r="N13" s="109">
        <v>3.875</v>
      </c>
      <c r="O13" s="116">
        <v>5</v>
      </c>
      <c r="P13" s="110">
        <v>0</v>
      </c>
      <c r="Q13" s="111">
        <v>1</v>
      </c>
      <c r="R13" s="112" t="s">
        <v>1642</v>
      </c>
      <c r="S13" s="114" t="s">
        <v>1643</v>
      </c>
      <c r="T13" s="113" t="s">
        <v>1644</v>
      </c>
      <c r="U13" s="115" t="s">
        <v>1643</v>
      </c>
    </row>
    <row r="14" spans="1:21" s="108" customFormat="1">
      <c r="A14" s="147" t="s">
        <v>1628</v>
      </c>
      <c r="B14" s="148" t="s">
        <v>1633</v>
      </c>
      <c r="C14" s="105" t="s">
        <v>2611</v>
      </c>
      <c r="D14" s="105" t="s">
        <v>2612</v>
      </c>
      <c r="E14" s="106" t="str">
        <f t="shared" si="0"/>
        <v>ยกระดับกระบวนการประเมินผลกระทบสิ่งแวดล้อม และการติดตามตรวจสอบ ระยะที่ 2</v>
      </c>
      <c r="F14" s="107" t="s">
        <v>2613</v>
      </c>
      <c r="G14" s="107" t="s">
        <v>36</v>
      </c>
      <c r="H14" s="107" t="s">
        <v>37</v>
      </c>
      <c r="I14" s="166" t="s">
        <v>1641</v>
      </c>
      <c r="J14" s="116">
        <v>1</v>
      </c>
      <c r="K14" s="116">
        <v>4</v>
      </c>
      <c r="L14" s="117">
        <v>2.625</v>
      </c>
      <c r="M14" s="117">
        <v>3.34</v>
      </c>
      <c r="N14" s="116">
        <v>4</v>
      </c>
      <c r="O14" s="116">
        <v>5</v>
      </c>
      <c r="P14" s="110">
        <v>0</v>
      </c>
      <c r="Q14" s="111">
        <v>1</v>
      </c>
      <c r="R14" s="112" t="s">
        <v>1642</v>
      </c>
      <c r="S14" s="114" t="s">
        <v>1643</v>
      </c>
      <c r="T14" s="113" t="s">
        <v>1644</v>
      </c>
      <c r="U14" s="115" t="s">
        <v>1643</v>
      </c>
    </row>
  </sheetData>
  <autoFilter ref="A2:U2" xr:uid="{F95CD710-5B4E-411F-A273-37DCA40E2AD2}">
    <sortState ref="A3:U14">
      <sortCondition ref="B2"/>
    </sortState>
  </autoFilter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Q16"/>
  <sheetViews>
    <sheetView tabSelected="1" topLeftCell="C1" workbookViewId="0">
      <pane ySplit="3" topLeftCell="A4" activePane="bottomLeft" state="frozen"/>
      <selection activeCell="B1" sqref="B1"/>
      <selection pane="bottomLeft" activeCell="D1" sqref="D1:E1048576"/>
    </sheetView>
  </sheetViews>
  <sheetFormatPr defaultColWidth="27.5546875" defaultRowHeight="21"/>
  <cols>
    <col min="1" max="2" width="0" style="126" hidden="1" customWidth="1"/>
    <col min="3" max="3" width="27.5546875" style="126"/>
    <col min="4" max="4" width="108.44140625" style="126" hidden="1" customWidth="1"/>
    <col min="5" max="5" width="52.109375" style="126" hidden="1" customWidth="1"/>
    <col min="6" max="6" width="12" style="127" bestFit="1" customWidth="1"/>
    <col min="7" max="7" width="17.6640625" style="126" bestFit="1" customWidth="1"/>
    <col min="8" max="8" width="17.21875" style="126" bestFit="1" customWidth="1"/>
    <col min="9" max="9" width="27.5546875" style="126"/>
    <col min="10" max="10" width="52.6640625" style="126" bestFit="1" customWidth="1"/>
    <col min="11" max="11" width="27.5546875" style="126"/>
    <col min="12" max="12" width="36.21875" style="126" bestFit="1" customWidth="1"/>
    <col min="13" max="16" width="27.5546875" style="126"/>
    <col min="17" max="17" width="74.77734375" style="126" hidden="1" customWidth="1"/>
    <col min="18" max="16384" width="27.5546875" style="126"/>
  </cols>
  <sheetData>
    <row r="1" spans="1:17" ht="30.6">
      <c r="C1" s="125" t="s">
        <v>2621</v>
      </c>
    </row>
    <row r="2" spans="1:17" s="157" customFormat="1">
      <c r="A2" s="158" t="s">
        <v>2616</v>
      </c>
      <c r="B2" s="169" t="s">
        <v>2</v>
      </c>
      <c r="C2" s="159" t="s">
        <v>3</v>
      </c>
      <c r="D2" s="160" t="s">
        <v>3</v>
      </c>
      <c r="E2" s="160" t="s">
        <v>7</v>
      </c>
      <c r="F2" s="159" t="s">
        <v>967</v>
      </c>
      <c r="G2" s="159" t="s">
        <v>14</v>
      </c>
      <c r="H2" s="159" t="s">
        <v>15</v>
      </c>
      <c r="I2" s="159" t="s">
        <v>18</v>
      </c>
      <c r="J2" s="159" t="s">
        <v>19</v>
      </c>
      <c r="K2" s="159" t="s">
        <v>20</v>
      </c>
      <c r="L2" s="159" t="s">
        <v>21</v>
      </c>
      <c r="M2" s="212" t="s">
        <v>1664</v>
      </c>
      <c r="N2" s="212"/>
      <c r="O2" s="213" t="s">
        <v>1665</v>
      </c>
      <c r="P2" s="213"/>
      <c r="Q2" s="167" t="s">
        <v>2513</v>
      </c>
    </row>
    <row r="3" spans="1:17" s="157" customFormat="1">
      <c r="A3" s="161"/>
      <c r="B3" s="170"/>
      <c r="C3" s="162"/>
      <c r="D3" s="163"/>
      <c r="E3" s="163"/>
      <c r="F3" s="162"/>
      <c r="G3" s="162"/>
      <c r="H3" s="162"/>
      <c r="I3" s="162"/>
      <c r="J3" s="162"/>
      <c r="K3" s="162"/>
      <c r="L3" s="162"/>
      <c r="M3" s="162" t="s">
        <v>22</v>
      </c>
      <c r="N3" s="162" t="s">
        <v>23</v>
      </c>
      <c r="O3" s="164" t="s">
        <v>22</v>
      </c>
      <c r="P3" s="164" t="s">
        <v>23</v>
      </c>
      <c r="Q3" s="168"/>
    </row>
    <row r="4" spans="1:17" s="37" customFormat="1">
      <c r="A4" s="153"/>
      <c r="B4" s="153" t="s">
        <v>773</v>
      </c>
      <c r="C4" s="154" t="str">
        <f t="shared" ref="C4:C10" si="0">HYPERLINK(Q4, D4)</f>
        <v>โครงการเพิ่มประสิทธิภาพการบริหารจัดการทรัพยากรธรรมชาติและสิ่งแวดล้อม แบบองค์รวมมุ่งสู่การเติบโตอย่างยั่งยืน</v>
      </c>
      <c r="D4" s="153" t="s">
        <v>774</v>
      </c>
      <c r="E4" s="153" t="s">
        <v>28</v>
      </c>
      <c r="F4" s="155">
        <v>2566</v>
      </c>
      <c r="G4" s="153" t="s">
        <v>170</v>
      </c>
      <c r="H4" s="153" t="s">
        <v>776</v>
      </c>
      <c r="I4" s="153" t="s">
        <v>45</v>
      </c>
      <c r="J4" s="153" t="s">
        <v>36</v>
      </c>
      <c r="K4" s="153" t="s">
        <v>37</v>
      </c>
      <c r="L4" s="153" t="s">
        <v>777</v>
      </c>
      <c r="M4" s="153" t="s">
        <v>410</v>
      </c>
      <c r="N4" s="153" t="s">
        <v>1067</v>
      </c>
      <c r="O4" s="156" t="s">
        <v>2619</v>
      </c>
      <c r="P4" s="156" t="s">
        <v>2087</v>
      </c>
      <c r="Q4" s="153" t="s">
        <v>1282</v>
      </c>
    </row>
    <row r="5" spans="1:17" s="37" customFormat="1">
      <c r="A5" s="130"/>
      <c r="B5" s="130" t="s">
        <v>783</v>
      </c>
      <c r="C5" s="131" t="str">
        <f t="shared" si="0"/>
        <v>โครงการส่งเสริมการผลิต การบริการ และการบริโภคที่เป็นมิตรกับสิ่งแวดล้อม</v>
      </c>
      <c r="D5" s="130" t="s">
        <v>784</v>
      </c>
      <c r="E5" s="130" t="s">
        <v>28</v>
      </c>
      <c r="F5" s="132">
        <v>2566</v>
      </c>
      <c r="G5" s="130" t="s">
        <v>170</v>
      </c>
      <c r="H5" s="130" t="s">
        <v>776</v>
      </c>
      <c r="I5" s="130" t="s">
        <v>83</v>
      </c>
      <c r="J5" s="130" t="s">
        <v>84</v>
      </c>
      <c r="K5" s="130" t="s">
        <v>37</v>
      </c>
      <c r="L5" s="130" t="s">
        <v>777</v>
      </c>
      <c r="M5" s="130" t="s">
        <v>420</v>
      </c>
      <c r="N5" s="130" t="s">
        <v>1271</v>
      </c>
      <c r="O5" s="130" t="s">
        <v>2620</v>
      </c>
      <c r="P5" s="130" t="s">
        <v>1632</v>
      </c>
      <c r="Q5" s="130" t="s">
        <v>1284</v>
      </c>
    </row>
    <row r="6" spans="1:17" s="37" customFormat="1">
      <c r="A6" s="130"/>
      <c r="B6" s="130" t="s">
        <v>1514</v>
      </c>
      <c r="C6" s="131" t="str">
        <f t="shared" si="0"/>
        <v>โครงการ “ส่งเสริมการมีส่วนร่วมของประชาชนจัดการขยะที่ต้นทางมุ่งสู่สังคมคาร์บอนต่ำ”</v>
      </c>
      <c r="D6" s="130" t="s">
        <v>1515</v>
      </c>
      <c r="E6" s="130" t="s">
        <v>28</v>
      </c>
      <c r="F6" s="132">
        <v>2567</v>
      </c>
      <c r="G6" s="130" t="s">
        <v>1512</v>
      </c>
      <c r="H6" s="130" t="s">
        <v>1513</v>
      </c>
      <c r="I6" s="130" t="s">
        <v>898</v>
      </c>
      <c r="J6" s="130" t="s">
        <v>84</v>
      </c>
      <c r="K6" s="130" t="s">
        <v>37</v>
      </c>
      <c r="L6" s="130" t="s">
        <v>1516</v>
      </c>
      <c r="M6" s="130" t="s">
        <v>343</v>
      </c>
      <c r="N6" s="130" t="s">
        <v>1019</v>
      </c>
      <c r="O6" s="130" t="s">
        <v>801</v>
      </c>
      <c r="P6" s="130" t="s">
        <v>1626</v>
      </c>
      <c r="Q6" s="130" t="s">
        <v>1517</v>
      </c>
    </row>
    <row r="7" spans="1:17" s="37" customFormat="1">
      <c r="A7" s="130"/>
      <c r="B7" s="130" t="s">
        <v>1518</v>
      </c>
      <c r="C7" s="131" t="str">
        <f t="shared" si="0"/>
        <v>โครงการเสริมสร้างความตระหนักรู้และเสริมศักยภาพด้านการเปลี่ยนแปลงสภาพภูมิอากาศ</v>
      </c>
      <c r="D7" s="130" t="s">
        <v>1519</v>
      </c>
      <c r="E7" s="130" t="s">
        <v>28</v>
      </c>
      <c r="F7" s="132">
        <v>2567</v>
      </c>
      <c r="G7" s="130" t="s">
        <v>1512</v>
      </c>
      <c r="H7" s="130" t="s">
        <v>1513</v>
      </c>
      <c r="I7" s="130" t="s">
        <v>1520</v>
      </c>
      <c r="J7" s="130" t="s">
        <v>84</v>
      </c>
      <c r="K7" s="130" t="s">
        <v>37</v>
      </c>
      <c r="L7" s="130" t="s">
        <v>1516</v>
      </c>
      <c r="M7" s="130" t="s">
        <v>343</v>
      </c>
      <c r="N7" s="130" t="s">
        <v>1019</v>
      </c>
      <c r="O7" s="130" t="s">
        <v>801</v>
      </c>
      <c r="P7" s="130" t="s">
        <v>1626</v>
      </c>
      <c r="Q7" s="130" t="s">
        <v>1521</v>
      </c>
    </row>
    <row r="8" spans="1:17" s="37" customFormat="1">
      <c r="A8" s="130"/>
      <c r="B8" s="130" t="s">
        <v>1524</v>
      </c>
      <c r="C8" s="131" t="str">
        <f t="shared" si="0"/>
        <v>โครงการเสริมสร้างการตระหนักรู้ : เยาวชนผู้นำการเปลี่ยนแปลงสู่ชุมชนรักษ์ท้องถิ่นรักษ์โลก ปีงบประมาณ พ.ศ. 2567</v>
      </c>
      <c r="D8" s="130" t="s">
        <v>1525</v>
      </c>
      <c r="E8" s="130" t="s">
        <v>28</v>
      </c>
      <c r="F8" s="132">
        <v>2567</v>
      </c>
      <c r="G8" s="130" t="s">
        <v>1512</v>
      </c>
      <c r="H8" s="130" t="s">
        <v>1513</v>
      </c>
      <c r="I8" s="130" t="s">
        <v>45</v>
      </c>
      <c r="J8" s="130" t="s">
        <v>244</v>
      </c>
      <c r="K8" s="130" t="s">
        <v>37</v>
      </c>
      <c r="L8" s="130" t="s">
        <v>1516</v>
      </c>
      <c r="M8" s="130" t="s">
        <v>343</v>
      </c>
      <c r="N8" s="130" t="s">
        <v>1019</v>
      </c>
      <c r="O8" s="130" t="s">
        <v>801</v>
      </c>
      <c r="P8" s="130" t="s">
        <v>1626</v>
      </c>
      <c r="Q8" s="130" t="s">
        <v>1523</v>
      </c>
    </row>
    <row r="9" spans="1:17" s="37" customFormat="1">
      <c r="A9" s="130"/>
      <c r="B9" s="130" t="s">
        <v>1527</v>
      </c>
      <c r="C9" s="131" t="str">
        <f t="shared" si="0"/>
        <v>โครงการสร้างจิตสำนึกและความรู้ในการผลิตและบริโภคที่เป็นมิตร กับสิ่งแวดล้อม (สพฐ.)</v>
      </c>
      <c r="D9" s="130" t="s">
        <v>1528</v>
      </c>
      <c r="E9" s="130" t="s">
        <v>28</v>
      </c>
      <c r="F9" s="132">
        <v>2567</v>
      </c>
      <c r="G9" s="130" t="s">
        <v>1512</v>
      </c>
      <c r="H9" s="130" t="s">
        <v>1513</v>
      </c>
      <c r="I9" s="130" t="s">
        <v>221</v>
      </c>
      <c r="J9" s="130" t="s">
        <v>222</v>
      </c>
      <c r="K9" s="130" t="s">
        <v>178</v>
      </c>
      <c r="L9" s="130" t="s">
        <v>1516</v>
      </c>
      <c r="M9" s="130" t="s">
        <v>343</v>
      </c>
      <c r="N9" s="130" t="s">
        <v>1019</v>
      </c>
      <c r="O9" s="130" t="s">
        <v>801</v>
      </c>
      <c r="P9" s="130" t="s">
        <v>1626</v>
      </c>
      <c r="Q9" s="130" t="s">
        <v>1526</v>
      </c>
    </row>
    <row r="10" spans="1:17" s="37" customFormat="1">
      <c r="A10" s="130"/>
      <c r="B10" s="130" t="s">
        <v>1522</v>
      </c>
      <c r="C10" s="131" t="str">
        <f t="shared" si="0"/>
        <v>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</v>
      </c>
      <c r="D10" s="130" t="s">
        <v>934</v>
      </c>
      <c r="E10" s="130" t="s">
        <v>28</v>
      </c>
      <c r="F10" s="132">
        <v>2567</v>
      </c>
      <c r="G10" s="130" t="s">
        <v>1512</v>
      </c>
      <c r="H10" s="130" t="s">
        <v>1513</v>
      </c>
      <c r="I10" s="130" t="s">
        <v>96</v>
      </c>
      <c r="J10" s="130" t="s">
        <v>36</v>
      </c>
      <c r="K10" s="130" t="s">
        <v>37</v>
      </c>
      <c r="L10" s="130" t="s">
        <v>1516</v>
      </c>
      <c r="M10" s="130" t="s">
        <v>403</v>
      </c>
      <c r="N10" s="130" t="s">
        <v>1027</v>
      </c>
      <c r="O10" s="130" t="s">
        <v>805</v>
      </c>
      <c r="P10" s="130" t="s">
        <v>1630</v>
      </c>
      <c r="Q10" s="130" t="s">
        <v>1529</v>
      </c>
    </row>
    <row r="11" spans="1:17" s="33" customFormat="1">
      <c r="A11" s="133" t="s">
        <v>1645</v>
      </c>
      <c r="B11" s="134"/>
      <c r="C11" s="131" t="str">
        <f t="shared" ref="C11:C16" si="1">HYPERLINK(Q11,D11)</f>
        <v>โครงการเสริมสร้างความตระหนักรู้และเสริมศักยภาพด้านการเปลี่ยนแปลงสภาพภูมิอากาศ</v>
      </c>
      <c r="D11" s="133" t="s">
        <v>1519</v>
      </c>
      <c r="E11" s="130" t="s">
        <v>28</v>
      </c>
      <c r="F11" s="135">
        <v>2568</v>
      </c>
      <c r="G11" s="134"/>
      <c r="H11" s="134"/>
      <c r="I11" s="134"/>
      <c r="J11" s="134" t="s">
        <v>84</v>
      </c>
      <c r="K11" s="134" t="s">
        <v>37</v>
      </c>
      <c r="L11" s="130" t="s">
        <v>2617</v>
      </c>
      <c r="M11" s="136"/>
      <c r="N11" s="136"/>
      <c r="O11" s="133" t="s">
        <v>1625</v>
      </c>
      <c r="P11" s="133" t="s">
        <v>1627</v>
      </c>
      <c r="Q11" s="133" t="s">
        <v>1646</v>
      </c>
    </row>
    <row r="12" spans="1:17" s="33" customFormat="1">
      <c r="A12" s="133" t="s">
        <v>1648</v>
      </c>
      <c r="B12" s="134"/>
      <c r="C12" s="131" t="str">
        <f t="shared" si="1"/>
        <v>โครงการ สร้างความตระหนักรู้เพื่อการปรับเปลี่ยนพฤติกรรมด้านสิ่งแวดล้อมอย่างยั่งยืน</v>
      </c>
      <c r="D12" s="133" t="s">
        <v>1650</v>
      </c>
      <c r="E12" s="130" t="s">
        <v>28</v>
      </c>
      <c r="F12" s="135">
        <v>2568</v>
      </c>
      <c r="G12" s="134"/>
      <c r="H12" s="134"/>
      <c r="I12" s="134"/>
      <c r="J12" s="134" t="s">
        <v>1651</v>
      </c>
      <c r="K12" s="134" t="s">
        <v>178</v>
      </c>
      <c r="L12" s="130" t="s">
        <v>2617</v>
      </c>
      <c r="M12" s="136"/>
      <c r="N12" s="136"/>
      <c r="O12" s="133" t="s">
        <v>1625</v>
      </c>
      <c r="P12" s="133" t="s">
        <v>1626</v>
      </c>
      <c r="Q12" s="133" t="s">
        <v>1649</v>
      </c>
    </row>
    <row r="13" spans="1:17" s="33" customFormat="1">
      <c r="A13" s="133" t="s">
        <v>1652</v>
      </c>
      <c r="B13" s="134"/>
      <c r="C13" s="131" t="str">
        <f t="shared" si="1"/>
        <v>โครงการดัชนีสมรรถนะสิ่งแวดล้อม ระยะที่ 4: ขับเคลื่อนดัชนีสมรรถนะสิ่งแวดล้อมของประเทศไทยสู่การปฏิบัติ</v>
      </c>
      <c r="D13" s="133" t="s">
        <v>1654</v>
      </c>
      <c r="E13" s="130" t="s">
        <v>28</v>
      </c>
      <c r="F13" s="135">
        <v>2568</v>
      </c>
      <c r="G13" s="134"/>
      <c r="H13" s="134"/>
      <c r="I13" s="134"/>
      <c r="J13" s="134" t="s">
        <v>36</v>
      </c>
      <c r="K13" s="134" t="s">
        <v>37</v>
      </c>
      <c r="L13" s="130" t="s">
        <v>2617</v>
      </c>
      <c r="M13" s="136"/>
      <c r="N13" s="136"/>
      <c r="O13" s="133" t="s">
        <v>1636</v>
      </c>
      <c r="P13" s="133" t="s">
        <v>2087</v>
      </c>
      <c r="Q13" s="133" t="s">
        <v>1653</v>
      </c>
    </row>
    <row r="14" spans="1:17" s="33" customFormat="1">
      <c r="A14" s="133" t="s">
        <v>1657</v>
      </c>
      <c r="B14" s="134"/>
      <c r="C14" s="131" t="str">
        <f t="shared" si="1"/>
        <v>โครงการปรับกระบวนทัศน์การบริหารจัดการทรัพยากรธรรมชาติและสิ่งแวดล้อมของประเทศไทยผ่านการมีส่วนร่วมของภาคีการพัฒนา</v>
      </c>
      <c r="D14" s="133" t="s">
        <v>1659</v>
      </c>
      <c r="E14" s="130" t="s">
        <v>28</v>
      </c>
      <c r="F14" s="135">
        <v>2568</v>
      </c>
      <c r="G14" s="134"/>
      <c r="H14" s="134"/>
      <c r="I14" s="134"/>
      <c r="J14" s="134" t="s">
        <v>36</v>
      </c>
      <c r="K14" s="134" t="s">
        <v>37</v>
      </c>
      <c r="L14" s="130" t="s">
        <v>2617</v>
      </c>
      <c r="M14" s="136"/>
      <c r="N14" s="136"/>
      <c r="O14" s="133" t="s">
        <v>1628</v>
      </c>
      <c r="P14" s="133" t="s">
        <v>1629</v>
      </c>
      <c r="Q14" s="133" t="s">
        <v>1658</v>
      </c>
    </row>
    <row r="15" spans="1:17" s="33" customFormat="1">
      <c r="A15" s="133" t="s">
        <v>1661</v>
      </c>
      <c r="B15" s="134"/>
      <c r="C15" s="131" t="str">
        <f t="shared" si="1"/>
        <v>โครงการยกระดับกระบวนการประเมินผลกระทบสิ่งแวดล้อม และการติดตามตรวจสอบ</v>
      </c>
      <c r="D15" s="133" t="s">
        <v>1663</v>
      </c>
      <c r="E15" s="130" t="s">
        <v>28</v>
      </c>
      <c r="F15" s="135">
        <v>2568</v>
      </c>
      <c r="G15" s="134"/>
      <c r="H15" s="134"/>
      <c r="I15" s="134"/>
      <c r="J15" s="134" t="s">
        <v>36</v>
      </c>
      <c r="K15" s="134" t="s">
        <v>37</v>
      </c>
      <c r="L15" s="130" t="s">
        <v>2617</v>
      </c>
      <c r="M15" s="136"/>
      <c r="N15" s="136"/>
      <c r="O15" s="133" t="s">
        <v>1628</v>
      </c>
      <c r="P15" s="133" t="s">
        <v>1633</v>
      </c>
      <c r="Q15" s="133" t="s">
        <v>1662</v>
      </c>
    </row>
    <row r="16" spans="1:17" s="33" customFormat="1">
      <c r="A16" s="134" t="s">
        <v>2592</v>
      </c>
      <c r="B16" s="134" t="s">
        <v>2614</v>
      </c>
      <c r="C16" s="131" t="str">
        <f t="shared" si="1"/>
        <v>โครงการส่งเสริมอุตสาหกรรมเหมืองแร่และอุตสาหกรรมพื้้นฐานให้มีมาตรฐานความรับผิดชอบต่อสังคม (CSR-DPIM)</v>
      </c>
      <c r="D16" s="134" t="s">
        <v>2594</v>
      </c>
      <c r="E16" s="134" t="s">
        <v>28</v>
      </c>
      <c r="F16" s="135">
        <v>2569</v>
      </c>
      <c r="G16" s="134" t="s">
        <v>2615</v>
      </c>
      <c r="H16" s="134" t="s">
        <v>823</v>
      </c>
      <c r="I16" s="134" t="s">
        <v>45</v>
      </c>
      <c r="J16" s="134" t="s">
        <v>2595</v>
      </c>
      <c r="K16" s="134" t="s">
        <v>47</v>
      </c>
      <c r="L16" s="130" t="s">
        <v>2618</v>
      </c>
      <c r="M16" s="136"/>
      <c r="N16" s="136"/>
      <c r="O16" s="134" t="s">
        <v>1636</v>
      </c>
      <c r="P16" s="134" t="s">
        <v>2087</v>
      </c>
      <c r="Q16" s="134" t="s">
        <v>2593</v>
      </c>
    </row>
  </sheetData>
  <autoFilter ref="B3:P3" xr:uid="{00000000-0009-0000-0000-00000C000000}">
    <sortState ref="B4:P16">
      <sortCondition ref="F3"/>
    </sortState>
  </autoFilter>
  <mergeCells count="2">
    <mergeCell ref="M2:N2"/>
    <mergeCell ref="O2:P2"/>
  </mergeCells>
  <pageMargins left="0.7" right="0.7" top="0.75" bottom="0.75" header="0.3" footer="0.3"/>
  <pageSetup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CFF33"/>
  </sheetPr>
  <dimension ref="A1:N180"/>
  <sheetViews>
    <sheetView topLeftCell="G1" zoomScale="70" zoomScaleNormal="70" workbookViewId="0">
      <selection activeCell="L5" sqref="L5:N17"/>
    </sheetView>
  </sheetViews>
  <sheetFormatPr defaultColWidth="8.6640625" defaultRowHeight="21"/>
  <cols>
    <col min="1" max="1" width="53.44140625" style="18" bestFit="1" customWidth="1"/>
    <col min="2" max="2" width="22.6640625" style="18" bestFit="1" customWidth="1"/>
    <col min="3" max="3" width="4.88671875" style="18" bestFit="1" customWidth="1"/>
    <col min="4" max="4" width="73.109375" style="18" bestFit="1" customWidth="1"/>
    <col min="5" max="5" width="4.88671875" style="18" bestFit="1" customWidth="1"/>
    <col min="6" max="6" width="73.109375" style="18" bestFit="1" customWidth="1"/>
    <col min="7" max="7" width="12.5546875" style="18" bestFit="1" customWidth="1"/>
    <col min="8" max="8" width="44.5546875" style="18" bestFit="1" customWidth="1"/>
    <col min="9" max="9" width="17.77734375" style="18" bestFit="1" customWidth="1"/>
    <col min="10" max="10" width="23.5546875" style="18" customWidth="1"/>
    <col min="11" max="11" width="8.6640625" style="18"/>
    <col min="12" max="12" width="52.6640625" style="18" bestFit="1" customWidth="1"/>
    <col min="13" max="13" width="17.77734375" style="18" bestFit="1" customWidth="1"/>
    <col min="14" max="14" width="8.6640625" style="18" customWidth="1"/>
    <col min="15" max="16384" width="8.6640625" style="18"/>
  </cols>
  <sheetData>
    <row r="1" spans="1:14">
      <c r="A1" s="18" t="s">
        <v>2646</v>
      </c>
      <c r="D1" s="18" t="s">
        <v>2647</v>
      </c>
      <c r="G1" s="18" t="s">
        <v>2650</v>
      </c>
      <c r="L1" s="18" t="s">
        <v>2654</v>
      </c>
    </row>
    <row r="4" spans="1:14">
      <c r="A4" s="79" t="s">
        <v>981</v>
      </c>
      <c r="B4" s="18" t="s">
        <v>980</v>
      </c>
      <c r="C4" s="33"/>
      <c r="D4" s="150" t="s">
        <v>2648</v>
      </c>
      <c r="E4" s="33"/>
      <c r="F4" s="33"/>
      <c r="G4" s="165" t="s">
        <v>2651</v>
      </c>
      <c r="H4" s="165" t="s">
        <v>2652</v>
      </c>
      <c r="I4" s="165" t="s">
        <v>23</v>
      </c>
      <c r="J4" s="165" t="s">
        <v>2653</v>
      </c>
      <c r="L4" s="165" t="s">
        <v>2652</v>
      </c>
      <c r="M4" s="165" t="s">
        <v>23</v>
      </c>
      <c r="N4" s="165" t="s">
        <v>2655</v>
      </c>
    </row>
    <row r="5" spans="1:14">
      <c r="A5" s="50" t="s">
        <v>118</v>
      </c>
      <c r="B5" s="80">
        <v>6</v>
      </c>
      <c r="C5" s="33"/>
      <c r="D5" s="35" t="s">
        <v>126</v>
      </c>
      <c r="E5" s="33"/>
      <c r="F5" s="33" t="s">
        <v>126</v>
      </c>
      <c r="G5" s="134" t="s">
        <v>2622</v>
      </c>
      <c r="H5" s="134" t="s">
        <v>2634</v>
      </c>
      <c r="I5" s="134" t="s">
        <v>1627</v>
      </c>
      <c r="J5" s="134" t="s">
        <v>2511</v>
      </c>
      <c r="L5" s="134" t="s">
        <v>84</v>
      </c>
      <c r="M5" s="133" t="s">
        <v>1627</v>
      </c>
      <c r="N5" s="135">
        <v>2568</v>
      </c>
    </row>
    <row r="6" spans="1:14">
      <c r="A6" s="81" t="s">
        <v>514</v>
      </c>
      <c r="B6" s="80">
        <v>1</v>
      </c>
      <c r="C6" s="33"/>
      <c r="D6" s="35" t="s">
        <v>301</v>
      </c>
      <c r="E6" s="33"/>
      <c r="F6" s="33" t="s">
        <v>301</v>
      </c>
      <c r="G6" s="134" t="s">
        <v>2623</v>
      </c>
      <c r="H6" s="134" t="s">
        <v>2635</v>
      </c>
      <c r="I6" s="134" t="s">
        <v>1627</v>
      </c>
      <c r="J6" s="134" t="s">
        <v>2511</v>
      </c>
      <c r="L6" s="130" t="s">
        <v>84</v>
      </c>
      <c r="M6" s="130" t="s">
        <v>1626</v>
      </c>
      <c r="N6" s="132">
        <v>2567</v>
      </c>
    </row>
    <row r="7" spans="1:14">
      <c r="A7" s="151" t="s">
        <v>1625</v>
      </c>
      <c r="B7" s="80">
        <v>1</v>
      </c>
      <c r="C7" s="33"/>
      <c r="D7" s="35" t="s">
        <v>1537</v>
      </c>
      <c r="E7" s="33"/>
      <c r="F7" s="33" t="s">
        <v>1537</v>
      </c>
      <c r="G7" s="134" t="s">
        <v>2624</v>
      </c>
      <c r="H7" s="134" t="s">
        <v>2636</v>
      </c>
      <c r="I7" s="134" t="s">
        <v>1627</v>
      </c>
      <c r="J7" s="134" t="s">
        <v>2511</v>
      </c>
      <c r="L7" s="130" t="s">
        <v>84</v>
      </c>
      <c r="M7" s="130" t="s">
        <v>1626</v>
      </c>
      <c r="N7" s="132">
        <v>2567</v>
      </c>
    </row>
    <row r="8" spans="1:14">
      <c r="A8" s="152" t="s">
        <v>1626</v>
      </c>
      <c r="B8" s="80">
        <v>1</v>
      </c>
      <c r="C8" s="33"/>
      <c r="D8" s="35" t="s">
        <v>111</v>
      </c>
      <c r="E8" s="33"/>
      <c r="F8" s="33" t="s">
        <v>111</v>
      </c>
      <c r="G8" s="134" t="s">
        <v>2625</v>
      </c>
      <c r="H8" s="134" t="s">
        <v>2637</v>
      </c>
      <c r="I8" s="134" t="s">
        <v>1627</v>
      </c>
      <c r="J8" s="134" t="s">
        <v>2510</v>
      </c>
      <c r="L8" s="130" t="s">
        <v>244</v>
      </c>
      <c r="M8" s="130" t="s">
        <v>1626</v>
      </c>
      <c r="N8" s="132">
        <v>2567</v>
      </c>
    </row>
    <row r="9" spans="1:14">
      <c r="A9" s="81" t="s">
        <v>666</v>
      </c>
      <c r="B9" s="80">
        <v>1</v>
      </c>
      <c r="C9" s="33"/>
      <c r="D9" s="35" t="s">
        <v>323</v>
      </c>
      <c r="E9" s="33"/>
      <c r="F9" s="33" t="s">
        <v>323</v>
      </c>
      <c r="G9" s="134" t="s">
        <v>2626</v>
      </c>
      <c r="H9" s="134" t="s">
        <v>2638</v>
      </c>
      <c r="I9" s="134" t="s">
        <v>1627</v>
      </c>
      <c r="J9" s="134" t="s">
        <v>2511</v>
      </c>
      <c r="L9" s="130" t="s">
        <v>222</v>
      </c>
      <c r="M9" s="130" t="s">
        <v>1626</v>
      </c>
      <c r="N9" s="132">
        <v>2567</v>
      </c>
    </row>
    <row r="10" spans="1:14">
      <c r="A10" s="151" t="s">
        <v>1628</v>
      </c>
      <c r="B10" s="80">
        <v>1</v>
      </c>
      <c r="C10" s="33"/>
      <c r="D10" s="35" t="s">
        <v>91</v>
      </c>
      <c r="E10" s="33"/>
      <c r="F10" s="33" t="s">
        <v>91</v>
      </c>
      <c r="G10" s="134" t="s">
        <v>2627</v>
      </c>
      <c r="H10" s="134" t="s">
        <v>2639</v>
      </c>
      <c r="I10" s="134" t="s">
        <v>1627</v>
      </c>
      <c r="J10" s="134" t="s">
        <v>2511</v>
      </c>
      <c r="L10" s="134" t="s">
        <v>1651</v>
      </c>
      <c r="M10" s="133" t="s">
        <v>1626</v>
      </c>
      <c r="N10" s="135">
        <v>2568</v>
      </c>
    </row>
    <row r="11" spans="1:14">
      <c r="A11" s="152" t="s">
        <v>2082</v>
      </c>
      <c r="B11" s="80">
        <v>1</v>
      </c>
      <c r="C11" s="33"/>
      <c r="D11" s="35" t="s">
        <v>2453</v>
      </c>
      <c r="E11" s="33"/>
      <c r="F11" s="33" t="s">
        <v>2453</v>
      </c>
      <c r="G11" s="134" t="s">
        <v>2622</v>
      </c>
      <c r="H11" s="134" t="s">
        <v>2634</v>
      </c>
      <c r="I11" s="134" t="s">
        <v>1626</v>
      </c>
      <c r="J11" s="134" t="s">
        <v>2511</v>
      </c>
      <c r="L11" s="130" t="s">
        <v>36</v>
      </c>
      <c r="M11" s="209" t="s">
        <v>2087</v>
      </c>
      <c r="N11" s="132">
        <v>2566</v>
      </c>
    </row>
    <row r="12" spans="1:14">
      <c r="A12" s="81" t="s">
        <v>295</v>
      </c>
      <c r="B12" s="80">
        <v>2</v>
      </c>
      <c r="C12" s="33"/>
      <c r="D12" s="35" t="s">
        <v>874</v>
      </c>
      <c r="E12" s="33"/>
      <c r="F12" s="33" t="s">
        <v>874</v>
      </c>
      <c r="G12" s="134" t="s">
        <v>2623</v>
      </c>
      <c r="H12" s="134" t="s">
        <v>2635</v>
      </c>
      <c r="I12" s="134" t="s">
        <v>1626</v>
      </c>
      <c r="J12" s="134" t="s">
        <v>2511</v>
      </c>
      <c r="L12" s="134" t="s">
        <v>36</v>
      </c>
      <c r="M12" s="133" t="s">
        <v>2087</v>
      </c>
      <c r="N12" s="135">
        <v>2568</v>
      </c>
    </row>
    <row r="13" spans="1:14">
      <c r="A13" s="151" t="s">
        <v>1628</v>
      </c>
      <c r="B13" s="80">
        <v>2</v>
      </c>
      <c r="C13" s="33"/>
      <c r="D13" s="35" t="s">
        <v>263</v>
      </c>
      <c r="E13" s="33"/>
      <c r="F13" s="33" t="s">
        <v>263</v>
      </c>
      <c r="G13" s="134" t="s">
        <v>2624</v>
      </c>
      <c r="H13" s="134" t="s">
        <v>2636</v>
      </c>
      <c r="I13" s="134" t="s">
        <v>1626</v>
      </c>
      <c r="J13" s="134" t="s">
        <v>2511</v>
      </c>
      <c r="L13" s="134" t="s">
        <v>2595</v>
      </c>
      <c r="M13" s="134" t="s">
        <v>2087</v>
      </c>
      <c r="N13" s="135">
        <v>2569</v>
      </c>
    </row>
    <row r="14" spans="1:14">
      <c r="A14" s="152" t="s">
        <v>1630</v>
      </c>
      <c r="B14" s="80">
        <v>2</v>
      </c>
      <c r="C14" s="33"/>
      <c r="D14" s="35" t="s">
        <v>857</v>
      </c>
      <c r="E14" s="33"/>
      <c r="F14" s="33" t="s">
        <v>857</v>
      </c>
      <c r="G14" s="134" t="s">
        <v>2625</v>
      </c>
      <c r="H14" s="134" t="s">
        <v>2637</v>
      </c>
      <c r="I14" s="134" t="s">
        <v>1626</v>
      </c>
      <c r="J14" s="134" t="s">
        <v>2510</v>
      </c>
      <c r="L14" s="130" t="s">
        <v>84</v>
      </c>
      <c r="M14" s="130" t="s">
        <v>1632</v>
      </c>
      <c r="N14" s="132">
        <v>2566</v>
      </c>
    </row>
    <row r="15" spans="1:14">
      <c r="A15" s="81" t="s">
        <v>950</v>
      </c>
      <c r="B15" s="80">
        <v>2</v>
      </c>
      <c r="C15" s="33"/>
      <c r="D15" s="35" t="s">
        <v>191</v>
      </c>
      <c r="E15" s="33"/>
      <c r="F15" s="33" t="s">
        <v>191</v>
      </c>
      <c r="G15" s="134" t="s">
        <v>2626</v>
      </c>
      <c r="H15" s="134" t="s">
        <v>2638</v>
      </c>
      <c r="I15" s="134" t="s">
        <v>1626</v>
      </c>
      <c r="J15" s="134" t="s">
        <v>2511</v>
      </c>
      <c r="L15" s="134" t="s">
        <v>36</v>
      </c>
      <c r="M15" s="133" t="s">
        <v>1629</v>
      </c>
      <c r="N15" s="135">
        <v>2568</v>
      </c>
    </row>
    <row r="16" spans="1:14">
      <c r="A16" s="151" t="s">
        <v>1631</v>
      </c>
      <c r="B16" s="80">
        <v>1</v>
      </c>
      <c r="C16" s="33"/>
      <c r="D16" s="35" t="s">
        <v>1231</v>
      </c>
      <c r="E16" s="33"/>
      <c r="F16" s="33" t="s">
        <v>1231</v>
      </c>
      <c r="G16" s="134" t="s">
        <v>2627</v>
      </c>
      <c r="H16" s="134" t="s">
        <v>2639</v>
      </c>
      <c r="I16" s="134" t="s">
        <v>1626</v>
      </c>
      <c r="J16" s="134" t="s">
        <v>2511</v>
      </c>
      <c r="L16" s="134" t="s">
        <v>36</v>
      </c>
      <c r="M16" s="133" t="s">
        <v>1633</v>
      </c>
      <c r="N16" s="135">
        <v>2568</v>
      </c>
    </row>
    <row r="17" spans="1:14">
      <c r="A17" s="152" t="s">
        <v>2079</v>
      </c>
      <c r="B17" s="80">
        <v>1</v>
      </c>
      <c r="C17" s="33"/>
      <c r="D17" s="35" t="s">
        <v>309</v>
      </c>
      <c r="E17" s="33"/>
      <c r="F17" s="33" t="s">
        <v>309</v>
      </c>
      <c r="G17" s="134" t="s">
        <v>2628</v>
      </c>
      <c r="H17" s="134" t="s">
        <v>2640</v>
      </c>
      <c r="I17" s="134" t="s">
        <v>1626</v>
      </c>
      <c r="J17" s="134" t="s">
        <v>2511</v>
      </c>
      <c r="L17" s="130" t="s">
        <v>36</v>
      </c>
      <c r="M17" s="130" t="s">
        <v>1630</v>
      </c>
      <c r="N17" s="132">
        <v>2567</v>
      </c>
    </row>
    <row r="18" spans="1:14">
      <c r="A18" s="151" t="s">
        <v>1636</v>
      </c>
      <c r="B18" s="80">
        <v>1</v>
      </c>
      <c r="C18" s="33"/>
      <c r="D18" s="35" t="s">
        <v>46</v>
      </c>
      <c r="E18" s="33"/>
      <c r="F18" s="33" t="s">
        <v>46</v>
      </c>
      <c r="G18" s="134" t="s">
        <v>2622</v>
      </c>
      <c r="H18" s="134" t="s">
        <v>2634</v>
      </c>
      <c r="I18" s="134" t="s">
        <v>2087</v>
      </c>
      <c r="J18" s="134" t="s">
        <v>2511</v>
      </c>
    </row>
    <row r="19" spans="1:14">
      <c r="A19" s="152" t="s">
        <v>2087</v>
      </c>
      <c r="B19" s="80">
        <v>1</v>
      </c>
      <c r="C19" s="33"/>
      <c r="D19" s="35" t="s">
        <v>2207</v>
      </c>
      <c r="E19" s="33"/>
      <c r="F19" s="33" t="s">
        <v>2207</v>
      </c>
      <c r="G19" s="134" t="s">
        <v>2624</v>
      </c>
      <c r="H19" s="134" t="s">
        <v>2636</v>
      </c>
      <c r="I19" s="134" t="s">
        <v>2087</v>
      </c>
      <c r="J19" s="134" t="s">
        <v>2511</v>
      </c>
    </row>
    <row r="20" spans="1:14">
      <c r="A20" s="50" t="s">
        <v>127</v>
      </c>
      <c r="B20" s="80">
        <v>1</v>
      </c>
      <c r="C20" s="33"/>
      <c r="D20" s="35" t="s">
        <v>84</v>
      </c>
      <c r="E20" s="33"/>
      <c r="F20" s="33" t="s">
        <v>84</v>
      </c>
      <c r="G20" s="134" t="s">
        <v>2627</v>
      </c>
      <c r="H20" s="134" t="s">
        <v>2639</v>
      </c>
      <c r="I20" s="134" t="s">
        <v>2087</v>
      </c>
      <c r="J20" s="134" t="s">
        <v>2511</v>
      </c>
    </row>
    <row r="21" spans="1:14">
      <c r="A21" s="81" t="s">
        <v>874</v>
      </c>
      <c r="B21" s="80">
        <v>1</v>
      </c>
      <c r="C21" s="33"/>
      <c r="D21" s="35" t="s">
        <v>1685</v>
      </c>
      <c r="E21" s="33"/>
      <c r="F21" s="33" t="s">
        <v>1685</v>
      </c>
      <c r="G21" s="134" t="s">
        <v>2633</v>
      </c>
      <c r="H21" s="134" t="s">
        <v>2641</v>
      </c>
      <c r="I21" s="134" t="s">
        <v>2087</v>
      </c>
      <c r="J21" s="134" t="s">
        <v>2511</v>
      </c>
    </row>
    <row r="22" spans="1:14">
      <c r="A22" s="151" t="s">
        <v>1636</v>
      </c>
      <c r="B22" s="80">
        <v>1</v>
      </c>
      <c r="C22" s="33"/>
      <c r="D22" s="35" t="s">
        <v>103</v>
      </c>
      <c r="E22" s="33"/>
      <c r="F22" s="33" t="s">
        <v>103</v>
      </c>
      <c r="G22" s="134" t="s">
        <v>2624</v>
      </c>
      <c r="H22" s="134" t="s">
        <v>2636</v>
      </c>
      <c r="I22" s="134" t="s">
        <v>1637</v>
      </c>
      <c r="J22" s="134" t="s">
        <v>2511</v>
      </c>
    </row>
    <row r="23" spans="1:14">
      <c r="A23" s="152" t="s">
        <v>2309</v>
      </c>
      <c r="B23" s="80">
        <v>1</v>
      </c>
      <c r="C23" s="33"/>
      <c r="D23" s="35" t="s">
        <v>638</v>
      </c>
      <c r="E23" s="33"/>
      <c r="F23" s="33" t="s">
        <v>638</v>
      </c>
      <c r="G23" s="134" t="s">
        <v>2625</v>
      </c>
      <c r="H23" s="134" t="s">
        <v>2637</v>
      </c>
      <c r="I23" s="134" t="s">
        <v>1637</v>
      </c>
      <c r="J23" s="134" t="s">
        <v>2511</v>
      </c>
    </row>
    <row r="24" spans="1:14">
      <c r="A24" s="50" t="s">
        <v>37</v>
      </c>
      <c r="B24" s="80">
        <v>48</v>
      </c>
      <c r="C24" s="33"/>
      <c r="D24" s="35" t="s">
        <v>1383</v>
      </c>
      <c r="E24" s="33"/>
      <c r="F24" s="33" t="s">
        <v>1383</v>
      </c>
      <c r="G24" s="134" t="s">
        <v>2627</v>
      </c>
      <c r="H24" s="134" t="s">
        <v>2639</v>
      </c>
      <c r="I24" s="134" t="s">
        <v>1637</v>
      </c>
      <c r="J24" s="134" t="s">
        <v>2511</v>
      </c>
    </row>
    <row r="25" spans="1:14">
      <c r="A25" s="81" t="s">
        <v>111</v>
      </c>
      <c r="B25" s="80">
        <v>2</v>
      </c>
      <c r="C25" s="33"/>
      <c r="D25" s="35" t="s">
        <v>235</v>
      </c>
      <c r="E25" s="33"/>
      <c r="F25" s="33" t="s">
        <v>235</v>
      </c>
      <c r="G25" s="134" t="s">
        <v>2526</v>
      </c>
      <c r="H25" s="134" t="s">
        <v>1537</v>
      </c>
      <c r="I25" s="134" t="s">
        <v>1637</v>
      </c>
      <c r="J25" s="134" t="s">
        <v>2510</v>
      </c>
    </row>
    <row r="26" spans="1:14">
      <c r="A26" s="151" t="s">
        <v>1628</v>
      </c>
      <c r="B26" s="80">
        <v>2</v>
      </c>
      <c r="C26" s="33"/>
      <c r="D26" s="35" t="s">
        <v>214</v>
      </c>
      <c r="E26" s="33"/>
      <c r="F26" s="33" t="s">
        <v>214</v>
      </c>
      <c r="G26" s="134" t="s">
        <v>2532</v>
      </c>
      <c r="H26" s="134" t="s">
        <v>1442</v>
      </c>
      <c r="I26" s="134" t="s">
        <v>1637</v>
      </c>
      <c r="J26" s="134" t="s">
        <v>2511</v>
      </c>
    </row>
    <row r="27" spans="1:14">
      <c r="A27" s="152" t="s">
        <v>1629</v>
      </c>
      <c r="B27" s="80">
        <v>2</v>
      </c>
      <c r="C27" s="33"/>
      <c r="D27" s="35" t="s">
        <v>2178</v>
      </c>
      <c r="E27" s="33"/>
      <c r="F27" s="33" t="s">
        <v>2178</v>
      </c>
      <c r="G27" s="134" t="s">
        <v>2629</v>
      </c>
      <c r="H27" s="134" t="s">
        <v>2643</v>
      </c>
      <c r="I27" s="134" t="s">
        <v>2309</v>
      </c>
      <c r="J27" s="134" t="s">
        <v>2511</v>
      </c>
    </row>
    <row r="28" spans="1:14">
      <c r="A28" s="81" t="s">
        <v>323</v>
      </c>
      <c r="B28" s="80">
        <v>2</v>
      </c>
      <c r="C28" s="33"/>
      <c r="D28" s="35" t="s">
        <v>117</v>
      </c>
      <c r="E28" s="33"/>
      <c r="F28" s="33" t="s">
        <v>117</v>
      </c>
      <c r="G28" s="134" t="s">
        <v>2532</v>
      </c>
      <c r="H28" s="134" t="s">
        <v>1442</v>
      </c>
      <c r="I28" s="134" t="s">
        <v>2309</v>
      </c>
      <c r="J28" s="134" t="s">
        <v>2511</v>
      </c>
    </row>
    <row r="29" spans="1:14">
      <c r="A29" s="151" t="s">
        <v>1625</v>
      </c>
      <c r="B29" s="80">
        <v>1</v>
      </c>
      <c r="C29" s="33"/>
      <c r="D29" s="35" t="s">
        <v>162</v>
      </c>
      <c r="E29" s="33"/>
      <c r="F29" s="33" t="s">
        <v>162</v>
      </c>
      <c r="G29" s="134" t="s">
        <v>2624</v>
      </c>
      <c r="H29" s="134" t="s">
        <v>2636</v>
      </c>
      <c r="I29" s="134" t="s">
        <v>1632</v>
      </c>
      <c r="J29" s="134" t="s">
        <v>2511</v>
      </c>
    </row>
    <row r="30" spans="1:14">
      <c r="A30" s="152" t="s">
        <v>1626</v>
      </c>
      <c r="B30" s="80">
        <v>1</v>
      </c>
      <c r="C30" s="33"/>
      <c r="D30" s="35" t="s">
        <v>514</v>
      </c>
      <c r="E30" s="33"/>
      <c r="F30" s="33" t="s">
        <v>514</v>
      </c>
      <c r="G30" s="134" t="s">
        <v>2627</v>
      </c>
      <c r="H30" s="134" t="s">
        <v>2639</v>
      </c>
      <c r="I30" s="134" t="s">
        <v>1632</v>
      </c>
      <c r="J30" s="134" t="s">
        <v>2511</v>
      </c>
    </row>
    <row r="31" spans="1:14">
      <c r="A31" s="151" t="s">
        <v>1631</v>
      </c>
      <c r="B31" s="80">
        <v>1</v>
      </c>
      <c r="C31" s="33"/>
      <c r="D31" s="35" t="s">
        <v>2634</v>
      </c>
      <c r="E31" s="33"/>
      <c r="F31" s="33" t="s">
        <v>2634</v>
      </c>
      <c r="G31" s="134" t="s">
        <v>1685</v>
      </c>
      <c r="H31" s="134" t="s">
        <v>1685</v>
      </c>
      <c r="I31" s="134" t="s">
        <v>1632</v>
      </c>
      <c r="J31" s="134" t="s">
        <v>2511</v>
      </c>
    </row>
    <row r="32" spans="1:14">
      <c r="A32" s="152" t="s">
        <v>2079</v>
      </c>
      <c r="B32" s="80">
        <v>1</v>
      </c>
      <c r="C32" s="33"/>
      <c r="D32" s="35" t="s">
        <v>666</v>
      </c>
      <c r="E32" s="33"/>
      <c r="F32" s="33" t="s">
        <v>666</v>
      </c>
      <c r="G32" s="134" t="s">
        <v>2622</v>
      </c>
      <c r="H32" s="134" t="s">
        <v>2634</v>
      </c>
      <c r="I32" s="134" t="s">
        <v>2079</v>
      </c>
      <c r="J32" s="134" t="s">
        <v>2511</v>
      </c>
    </row>
    <row r="33" spans="1:10">
      <c r="A33" s="81" t="s">
        <v>84</v>
      </c>
      <c r="B33" s="80">
        <v>6</v>
      </c>
      <c r="C33" s="33"/>
      <c r="D33" s="35" t="s">
        <v>2635</v>
      </c>
      <c r="E33" s="33"/>
      <c r="F33" s="33" t="s">
        <v>2635</v>
      </c>
      <c r="G33" s="134" t="s">
        <v>2627</v>
      </c>
      <c r="H33" s="134" t="s">
        <v>2639</v>
      </c>
      <c r="I33" s="134" t="s">
        <v>2079</v>
      </c>
      <c r="J33" s="134" t="s">
        <v>2511</v>
      </c>
    </row>
    <row r="34" spans="1:10">
      <c r="A34" s="151" t="s">
        <v>1625</v>
      </c>
      <c r="B34" s="80">
        <v>5</v>
      </c>
      <c r="C34" s="33"/>
      <c r="D34" s="35" t="s">
        <v>2163</v>
      </c>
      <c r="E34" s="33"/>
      <c r="F34" s="33" t="s">
        <v>2163</v>
      </c>
      <c r="G34" s="134" t="s">
        <v>1685</v>
      </c>
      <c r="H34" s="134" t="s">
        <v>1685</v>
      </c>
      <c r="I34" s="134" t="s">
        <v>2079</v>
      </c>
      <c r="J34" s="134" t="s">
        <v>2511</v>
      </c>
    </row>
    <row r="35" spans="1:10">
      <c r="A35" s="152" t="s">
        <v>1626</v>
      </c>
      <c r="B35" s="80">
        <v>5</v>
      </c>
      <c r="C35" s="33"/>
      <c r="D35" s="35" t="s">
        <v>1558</v>
      </c>
      <c r="E35" s="33"/>
      <c r="F35" s="33" t="s">
        <v>1558</v>
      </c>
      <c r="G35" s="134" t="s">
        <v>2624</v>
      </c>
      <c r="H35" s="134" t="s">
        <v>2636</v>
      </c>
      <c r="I35" s="134" t="s">
        <v>1635</v>
      </c>
      <c r="J35" s="134" t="s">
        <v>2511</v>
      </c>
    </row>
    <row r="36" spans="1:10">
      <c r="A36" s="151" t="s">
        <v>1628</v>
      </c>
      <c r="B36" s="80">
        <v>1</v>
      </c>
      <c r="C36" s="33"/>
      <c r="D36" s="35" t="s">
        <v>2637</v>
      </c>
      <c r="E36" s="33"/>
      <c r="F36" s="33" t="s">
        <v>2637</v>
      </c>
      <c r="G36" s="134" t="s">
        <v>2625</v>
      </c>
      <c r="H36" s="134" t="s">
        <v>2637</v>
      </c>
      <c r="I36" s="134" t="s">
        <v>1635</v>
      </c>
      <c r="J36" s="134" t="s">
        <v>2510</v>
      </c>
    </row>
    <row r="37" spans="1:10">
      <c r="A37" s="152" t="s">
        <v>2082</v>
      </c>
      <c r="B37" s="80">
        <v>1</v>
      </c>
      <c r="C37" s="33"/>
      <c r="D37" s="35" t="s">
        <v>184</v>
      </c>
      <c r="E37" s="33"/>
      <c r="F37" s="33" t="s">
        <v>184</v>
      </c>
      <c r="G37" s="134" t="s">
        <v>2629</v>
      </c>
      <c r="H37" s="134" t="s">
        <v>2643</v>
      </c>
      <c r="I37" s="134" t="s">
        <v>1635</v>
      </c>
      <c r="J37" s="134" t="s">
        <v>2511</v>
      </c>
    </row>
    <row r="38" spans="1:10">
      <c r="A38" s="81" t="s">
        <v>638</v>
      </c>
      <c r="B38" s="80">
        <v>2</v>
      </c>
      <c r="C38" s="33"/>
      <c r="D38" s="35" t="s">
        <v>280</v>
      </c>
      <c r="E38" s="33"/>
      <c r="F38" s="33" t="s">
        <v>280</v>
      </c>
      <c r="G38" s="134" t="s">
        <v>2627</v>
      </c>
      <c r="H38" s="134" t="s">
        <v>2639</v>
      </c>
      <c r="I38" s="134" t="s">
        <v>1635</v>
      </c>
      <c r="J38" s="134" t="s">
        <v>2511</v>
      </c>
    </row>
    <row r="39" spans="1:10">
      <c r="A39" s="151" t="s">
        <v>1625</v>
      </c>
      <c r="B39" s="80">
        <v>1</v>
      </c>
      <c r="C39" s="33"/>
      <c r="D39" s="35" t="s">
        <v>2636</v>
      </c>
      <c r="E39" s="33"/>
      <c r="F39" s="33" t="s">
        <v>2636</v>
      </c>
      <c r="G39" s="134" t="s">
        <v>1685</v>
      </c>
      <c r="H39" s="134" t="s">
        <v>1685</v>
      </c>
      <c r="I39" s="134" t="s">
        <v>1629</v>
      </c>
      <c r="J39" s="134" t="s">
        <v>2511</v>
      </c>
    </row>
    <row r="40" spans="1:10">
      <c r="A40" s="152" t="s">
        <v>1626</v>
      </c>
      <c r="B40" s="80">
        <v>1</v>
      </c>
      <c r="C40" s="33"/>
      <c r="D40" s="35" t="s">
        <v>2643</v>
      </c>
      <c r="E40" s="33"/>
      <c r="F40" s="33" t="s">
        <v>2643</v>
      </c>
      <c r="G40" s="134" t="s">
        <v>2522</v>
      </c>
      <c r="H40" s="134" t="s">
        <v>76</v>
      </c>
      <c r="I40" s="134" t="s">
        <v>1629</v>
      </c>
      <c r="J40" s="134" t="s">
        <v>2511</v>
      </c>
    </row>
    <row r="41" spans="1:10">
      <c r="A41" s="151" t="s">
        <v>1636</v>
      </c>
      <c r="B41" s="80">
        <v>1</v>
      </c>
      <c r="C41" s="33"/>
      <c r="D41" s="35" t="s">
        <v>141</v>
      </c>
      <c r="E41" s="33"/>
      <c r="F41" s="33" t="s">
        <v>141</v>
      </c>
      <c r="G41" s="134" t="s">
        <v>2532</v>
      </c>
      <c r="H41" s="134" t="s">
        <v>1442</v>
      </c>
      <c r="I41" s="134" t="s">
        <v>1629</v>
      </c>
      <c r="J41" s="134" t="s">
        <v>2511</v>
      </c>
    </row>
    <row r="42" spans="1:10">
      <c r="A42" s="152" t="s">
        <v>2309</v>
      </c>
      <c r="B42" s="80">
        <v>1</v>
      </c>
      <c r="C42" s="33"/>
      <c r="D42" s="35" t="s">
        <v>2638</v>
      </c>
      <c r="E42" s="33"/>
      <c r="F42" s="33" t="s">
        <v>2638</v>
      </c>
      <c r="G42" s="134" t="s">
        <v>2624</v>
      </c>
      <c r="H42" s="134" t="s">
        <v>2636</v>
      </c>
      <c r="I42" s="134" t="s">
        <v>2378</v>
      </c>
      <c r="J42" s="134" t="s">
        <v>2511</v>
      </c>
    </row>
    <row r="43" spans="1:10">
      <c r="A43" s="81" t="s">
        <v>36</v>
      </c>
      <c r="B43" s="80">
        <v>10</v>
      </c>
      <c r="C43" s="33"/>
      <c r="D43" s="35" t="s">
        <v>2639</v>
      </c>
      <c r="E43" s="33"/>
      <c r="F43" s="33" t="s">
        <v>2639</v>
      </c>
      <c r="G43" s="134" t="s">
        <v>2518</v>
      </c>
      <c r="H43" s="134" t="s">
        <v>244</v>
      </c>
      <c r="I43" s="134" t="s">
        <v>2378</v>
      </c>
      <c r="J43" s="134" t="s">
        <v>2510</v>
      </c>
    </row>
    <row r="44" spans="1:10">
      <c r="A44" s="151" t="s">
        <v>1625</v>
      </c>
      <c r="B44" s="80">
        <v>2</v>
      </c>
      <c r="C44" s="33"/>
      <c r="D44" s="35" t="s">
        <v>2640</v>
      </c>
      <c r="E44" s="33"/>
      <c r="F44" s="33" t="s">
        <v>2640</v>
      </c>
      <c r="G44" s="134" t="s">
        <v>2624</v>
      </c>
      <c r="H44" s="134" t="s">
        <v>2636</v>
      </c>
      <c r="I44" s="134" t="s">
        <v>1633</v>
      </c>
      <c r="J44" s="134" t="s">
        <v>2511</v>
      </c>
    </row>
    <row r="45" spans="1:10">
      <c r="A45" s="152" t="s">
        <v>1626</v>
      </c>
      <c r="B45" s="80">
        <v>2</v>
      </c>
      <c r="C45" s="33"/>
      <c r="D45" s="35" t="s">
        <v>295</v>
      </c>
      <c r="E45" s="33"/>
      <c r="F45" s="33" t="s">
        <v>295</v>
      </c>
      <c r="G45" s="134" t="s">
        <v>2624</v>
      </c>
      <c r="H45" s="134" t="s">
        <v>2636</v>
      </c>
      <c r="I45" s="134" t="s">
        <v>2082</v>
      </c>
      <c r="J45" s="134" t="s">
        <v>2511</v>
      </c>
    </row>
    <row r="46" spans="1:10">
      <c r="A46" s="151" t="s">
        <v>1628</v>
      </c>
      <c r="B46" s="80">
        <v>2</v>
      </c>
      <c r="C46" s="33"/>
      <c r="D46" s="35" t="s">
        <v>618</v>
      </c>
      <c r="E46" s="33"/>
      <c r="F46" s="33" t="s">
        <v>618</v>
      </c>
      <c r="G46" s="134" t="s">
        <v>2625</v>
      </c>
      <c r="H46" s="134" t="s">
        <v>2637</v>
      </c>
      <c r="I46" s="134" t="s">
        <v>2082</v>
      </c>
      <c r="J46" s="134" t="s">
        <v>2510</v>
      </c>
    </row>
    <row r="47" spans="1:10">
      <c r="A47" s="152" t="s">
        <v>2082</v>
      </c>
      <c r="B47" s="80">
        <v>1</v>
      </c>
      <c r="C47" s="33"/>
      <c r="D47" s="35" t="s">
        <v>2644</v>
      </c>
      <c r="E47" s="33"/>
      <c r="F47" s="33" t="s">
        <v>2644</v>
      </c>
      <c r="G47" s="134" t="s">
        <v>2627</v>
      </c>
      <c r="H47" s="134" t="s">
        <v>2639</v>
      </c>
      <c r="I47" s="134" t="s">
        <v>2082</v>
      </c>
      <c r="J47" s="134" t="s">
        <v>2511</v>
      </c>
    </row>
    <row r="48" spans="1:10">
      <c r="A48" s="152" t="s">
        <v>1629</v>
      </c>
      <c r="B48" s="80">
        <v>1</v>
      </c>
      <c r="C48" s="33"/>
      <c r="D48" s="35" t="s">
        <v>222</v>
      </c>
      <c r="E48" s="33"/>
      <c r="F48" s="33" t="s">
        <v>222</v>
      </c>
      <c r="G48" s="134" t="s">
        <v>2628</v>
      </c>
      <c r="H48" s="134" t="s">
        <v>2640</v>
      </c>
      <c r="I48" s="134" t="s">
        <v>2082</v>
      </c>
      <c r="J48" s="134" t="s">
        <v>2511</v>
      </c>
    </row>
    <row r="49" spans="1:10">
      <c r="A49" s="151" t="s">
        <v>1636</v>
      </c>
      <c r="B49" s="80">
        <v>6</v>
      </c>
      <c r="C49" s="33"/>
      <c r="D49" s="35" t="s">
        <v>1442</v>
      </c>
      <c r="E49" s="33"/>
      <c r="F49" s="33" t="s">
        <v>1442</v>
      </c>
      <c r="G49" s="134" t="s">
        <v>2630</v>
      </c>
      <c r="H49" s="134" t="s">
        <v>2644</v>
      </c>
      <c r="I49" s="134" t="s">
        <v>2082</v>
      </c>
      <c r="J49" s="134" t="s">
        <v>2511</v>
      </c>
    </row>
    <row r="50" spans="1:10">
      <c r="A50" s="152" t="s">
        <v>2087</v>
      </c>
      <c r="B50" s="80">
        <v>4</v>
      </c>
      <c r="C50" s="33"/>
      <c r="D50" s="35" t="s">
        <v>177</v>
      </c>
      <c r="E50" s="33"/>
      <c r="F50" s="33" t="s">
        <v>177</v>
      </c>
      <c r="G50" s="134" t="s">
        <v>1685</v>
      </c>
      <c r="H50" s="134" t="s">
        <v>1685</v>
      </c>
      <c r="I50" s="134" t="s">
        <v>2082</v>
      </c>
      <c r="J50" s="134" t="s">
        <v>2511</v>
      </c>
    </row>
    <row r="51" spans="1:10">
      <c r="A51" s="152" t="s">
        <v>1637</v>
      </c>
      <c r="B51" s="80">
        <v>2</v>
      </c>
      <c r="C51" s="33"/>
      <c r="D51" s="35" t="s">
        <v>1266</v>
      </c>
      <c r="E51" s="33"/>
      <c r="F51" s="33" t="s">
        <v>1266</v>
      </c>
      <c r="G51" s="134" t="s">
        <v>2627</v>
      </c>
      <c r="H51" s="134" t="s">
        <v>2639</v>
      </c>
      <c r="I51" s="134" t="s">
        <v>1634</v>
      </c>
      <c r="J51" s="134" t="s">
        <v>2511</v>
      </c>
    </row>
    <row r="52" spans="1:10">
      <c r="A52" s="81" t="s">
        <v>244</v>
      </c>
      <c r="B52" s="80">
        <v>26</v>
      </c>
      <c r="C52" s="33"/>
      <c r="D52" s="35" t="s">
        <v>154</v>
      </c>
      <c r="E52" s="33"/>
      <c r="F52" s="33" t="s">
        <v>154</v>
      </c>
      <c r="G52" s="134" t="s">
        <v>2517</v>
      </c>
      <c r="H52" s="134" t="s">
        <v>36</v>
      </c>
      <c r="I52" s="134" t="s">
        <v>1634</v>
      </c>
      <c r="J52" s="134" t="s">
        <v>2511</v>
      </c>
    </row>
    <row r="53" spans="1:10">
      <c r="A53" s="151" t="s">
        <v>1625</v>
      </c>
      <c r="B53" s="80">
        <v>11</v>
      </c>
      <c r="C53" s="33"/>
      <c r="D53" s="35" t="s">
        <v>36</v>
      </c>
      <c r="E53" s="33"/>
      <c r="F53" s="33" t="s">
        <v>36</v>
      </c>
      <c r="G53" s="134" t="s">
        <v>1685</v>
      </c>
      <c r="H53" s="134" t="s">
        <v>1685</v>
      </c>
      <c r="I53" s="134" t="s">
        <v>1634</v>
      </c>
      <c r="J53" s="134" t="s">
        <v>2511</v>
      </c>
    </row>
    <row r="54" spans="1:10">
      <c r="A54" s="152" t="s">
        <v>1626</v>
      </c>
      <c r="B54" s="80">
        <v>9</v>
      </c>
      <c r="C54" s="33"/>
      <c r="D54" s="35" t="s">
        <v>244</v>
      </c>
      <c r="E54" s="33"/>
      <c r="F54" s="33" t="s">
        <v>244</v>
      </c>
      <c r="G54" s="33"/>
    </row>
    <row r="55" spans="1:10">
      <c r="A55" s="152" t="s">
        <v>1627</v>
      </c>
      <c r="B55" s="80">
        <v>2</v>
      </c>
      <c r="C55" s="33"/>
      <c r="D55" s="35" t="s">
        <v>269</v>
      </c>
      <c r="E55" s="33"/>
      <c r="F55" s="33" t="s">
        <v>269</v>
      </c>
      <c r="G55" s="33"/>
    </row>
    <row r="56" spans="1:10">
      <c r="A56" s="151" t="s">
        <v>1628</v>
      </c>
      <c r="B56" s="80">
        <v>4</v>
      </c>
      <c r="C56" s="33"/>
      <c r="D56" s="35" t="s">
        <v>2641</v>
      </c>
      <c r="E56" s="33"/>
      <c r="F56" s="33" t="s">
        <v>2641</v>
      </c>
      <c r="G56" s="33"/>
    </row>
    <row r="57" spans="1:10">
      <c r="A57" s="152" t="s">
        <v>1630</v>
      </c>
      <c r="B57" s="80">
        <v>1</v>
      </c>
      <c r="C57" s="33"/>
      <c r="D57" s="35" t="s">
        <v>950</v>
      </c>
      <c r="E57" s="33"/>
      <c r="F57" s="33" t="s">
        <v>950</v>
      </c>
      <c r="G57" s="33"/>
    </row>
    <row r="58" spans="1:10">
      <c r="A58" s="152" t="s">
        <v>1634</v>
      </c>
      <c r="B58" s="80">
        <v>2</v>
      </c>
      <c r="C58" s="33"/>
      <c r="D58" s="35" t="s">
        <v>2434</v>
      </c>
      <c r="E58" s="33"/>
      <c r="F58" s="33" t="s">
        <v>2434</v>
      </c>
      <c r="G58" s="33"/>
    </row>
    <row r="59" spans="1:10">
      <c r="A59" s="152" t="s">
        <v>1629</v>
      </c>
      <c r="B59" s="80">
        <v>1</v>
      </c>
      <c r="C59" s="33"/>
      <c r="D59" s="35" t="s">
        <v>76</v>
      </c>
      <c r="E59" s="33"/>
      <c r="F59" s="33" t="s">
        <v>76</v>
      </c>
      <c r="G59" s="33"/>
    </row>
    <row r="60" spans="1:10">
      <c r="A60" s="151" t="s">
        <v>1631</v>
      </c>
      <c r="B60" s="80">
        <v>2</v>
      </c>
      <c r="C60" s="33"/>
      <c r="D60" s="35" t="s">
        <v>2483</v>
      </c>
      <c r="E60" s="33"/>
      <c r="F60" s="33" t="s">
        <v>2483</v>
      </c>
      <c r="G60" s="33"/>
    </row>
    <row r="61" spans="1:10">
      <c r="A61" s="152" t="s">
        <v>2079</v>
      </c>
      <c r="B61" s="80">
        <v>2</v>
      </c>
      <c r="C61" s="33"/>
      <c r="D61" s="35" t="s">
        <v>2649</v>
      </c>
      <c r="E61" s="33"/>
      <c r="F61" s="33"/>
      <c r="G61" s="33"/>
    </row>
    <row r="62" spans="1:10">
      <c r="A62" s="151" t="s">
        <v>1636</v>
      </c>
      <c r="B62" s="80">
        <v>9</v>
      </c>
      <c r="C62" s="33"/>
      <c r="D62" s="33"/>
      <c r="E62" s="33"/>
      <c r="F62" s="33"/>
      <c r="G62" s="33"/>
    </row>
    <row r="63" spans="1:10">
      <c r="A63" s="152" t="s">
        <v>2087</v>
      </c>
      <c r="B63" s="80">
        <v>1</v>
      </c>
      <c r="C63" s="33"/>
      <c r="D63" s="33"/>
      <c r="E63" s="33"/>
      <c r="F63" s="33"/>
      <c r="G63" s="33"/>
    </row>
    <row r="64" spans="1:10">
      <c r="A64" s="152" t="s">
        <v>1637</v>
      </c>
      <c r="B64" s="80">
        <v>4</v>
      </c>
      <c r="C64" s="33"/>
      <c r="D64" s="33"/>
      <c r="E64" s="33"/>
      <c r="F64" s="33"/>
      <c r="G64" s="33"/>
    </row>
    <row r="65" spans="1:7">
      <c r="A65" s="152" t="s">
        <v>2309</v>
      </c>
      <c r="B65" s="80">
        <v>4</v>
      </c>
      <c r="C65" s="33"/>
      <c r="D65" s="33"/>
      <c r="E65" s="33"/>
      <c r="F65" s="33"/>
      <c r="G65" s="33"/>
    </row>
    <row r="66" spans="1:7">
      <c r="A66" s="50" t="s">
        <v>302</v>
      </c>
      <c r="B66" s="80">
        <v>2</v>
      </c>
      <c r="C66" s="33"/>
      <c r="D66" s="33"/>
      <c r="E66" s="33"/>
      <c r="F66" s="33"/>
      <c r="G66" s="33"/>
    </row>
    <row r="67" spans="1:7">
      <c r="A67" s="81" t="s">
        <v>857</v>
      </c>
      <c r="B67" s="80">
        <v>2</v>
      </c>
      <c r="C67" s="33"/>
      <c r="D67" s="33"/>
      <c r="E67" s="33"/>
      <c r="F67" s="33"/>
      <c r="G67" s="33"/>
    </row>
    <row r="68" spans="1:7">
      <c r="A68" s="151" t="s">
        <v>1625</v>
      </c>
      <c r="B68" s="80">
        <v>1</v>
      </c>
      <c r="C68" s="33"/>
      <c r="D68" s="33"/>
      <c r="E68" s="33"/>
      <c r="F68" s="33"/>
      <c r="G68" s="33"/>
    </row>
    <row r="69" spans="1:7">
      <c r="A69" s="152" t="s">
        <v>1626</v>
      </c>
      <c r="B69" s="80">
        <v>1</v>
      </c>
      <c r="C69" s="33"/>
      <c r="D69" s="33"/>
      <c r="E69" s="33"/>
      <c r="F69" s="33"/>
      <c r="G69" s="33"/>
    </row>
    <row r="70" spans="1:7">
      <c r="A70" s="151" t="s">
        <v>1628</v>
      </c>
      <c r="B70" s="80">
        <v>1</v>
      </c>
      <c r="C70" s="33"/>
      <c r="D70" s="33"/>
      <c r="E70" s="33"/>
      <c r="F70" s="33"/>
      <c r="G70" s="33"/>
    </row>
    <row r="71" spans="1:7">
      <c r="A71" s="152" t="s">
        <v>1629</v>
      </c>
      <c r="B71" s="80">
        <v>1</v>
      </c>
      <c r="C71" s="33"/>
      <c r="D71" s="33"/>
      <c r="E71" s="33"/>
      <c r="F71" s="33"/>
      <c r="G71" s="33"/>
    </row>
    <row r="72" spans="1:7">
      <c r="A72" s="50" t="s">
        <v>178</v>
      </c>
      <c r="B72" s="80">
        <v>64</v>
      </c>
      <c r="C72" s="33"/>
      <c r="D72" s="33"/>
      <c r="E72" s="33"/>
      <c r="F72" s="33"/>
      <c r="G72" s="33"/>
    </row>
    <row r="73" spans="1:7">
      <c r="A73" s="81" t="s">
        <v>222</v>
      </c>
      <c r="B73" s="80">
        <v>55</v>
      </c>
      <c r="C73" s="33"/>
      <c r="D73" s="33"/>
      <c r="E73" s="33"/>
      <c r="F73" s="33"/>
      <c r="G73" s="33"/>
    </row>
    <row r="74" spans="1:7">
      <c r="A74" s="151" t="s">
        <v>1625</v>
      </c>
      <c r="B74" s="80">
        <v>38</v>
      </c>
      <c r="C74" s="33"/>
      <c r="D74" s="33"/>
      <c r="E74" s="33"/>
      <c r="F74" s="33"/>
      <c r="G74" s="33"/>
    </row>
    <row r="75" spans="1:7">
      <c r="A75" s="152" t="s">
        <v>1626</v>
      </c>
      <c r="B75" s="80">
        <v>32</v>
      </c>
      <c r="C75" s="33"/>
      <c r="D75" s="33"/>
      <c r="E75" s="33"/>
      <c r="F75" s="33"/>
      <c r="G75" s="33"/>
    </row>
    <row r="76" spans="1:7">
      <c r="A76" s="152" t="s">
        <v>1627</v>
      </c>
      <c r="B76" s="80">
        <v>6</v>
      </c>
      <c r="C76" s="33"/>
      <c r="D76" s="33"/>
      <c r="E76" s="33"/>
      <c r="F76" s="33"/>
      <c r="G76" s="33"/>
    </row>
    <row r="77" spans="1:7">
      <c r="A77" s="151" t="s">
        <v>1628</v>
      </c>
      <c r="B77" s="80">
        <v>12</v>
      </c>
      <c r="C77" s="33"/>
      <c r="D77" s="33"/>
      <c r="E77" s="33"/>
      <c r="F77" s="33"/>
      <c r="G77" s="33"/>
    </row>
    <row r="78" spans="1:7">
      <c r="A78" s="152" t="s">
        <v>1630</v>
      </c>
      <c r="B78" s="80">
        <v>4</v>
      </c>
      <c r="C78" s="33"/>
      <c r="D78" s="33"/>
      <c r="E78" s="33"/>
      <c r="F78" s="33"/>
      <c r="G78" s="33"/>
    </row>
    <row r="79" spans="1:7">
      <c r="A79" s="152" t="s">
        <v>1634</v>
      </c>
      <c r="B79" s="80">
        <v>3</v>
      </c>
      <c r="C79" s="33"/>
      <c r="D79" s="33"/>
      <c r="E79" s="33"/>
      <c r="F79" s="33"/>
      <c r="G79" s="33"/>
    </row>
    <row r="80" spans="1:7">
      <c r="A80" s="152" t="s">
        <v>2082</v>
      </c>
      <c r="B80" s="80">
        <v>5</v>
      </c>
      <c r="C80" s="33"/>
      <c r="D80" s="33"/>
      <c r="E80" s="33"/>
      <c r="F80" s="33"/>
      <c r="G80" s="33"/>
    </row>
    <row r="81" spans="1:7">
      <c r="A81" s="151" t="s">
        <v>1631</v>
      </c>
      <c r="B81" s="80">
        <v>2</v>
      </c>
      <c r="C81" s="33"/>
      <c r="D81" s="33"/>
      <c r="E81" s="33"/>
      <c r="F81" s="33"/>
      <c r="G81" s="33"/>
    </row>
    <row r="82" spans="1:7">
      <c r="A82" s="152" t="s">
        <v>2079</v>
      </c>
      <c r="B82" s="80">
        <v>2</v>
      </c>
      <c r="C82" s="33"/>
      <c r="D82" s="33"/>
      <c r="E82" s="33"/>
      <c r="F82" s="33"/>
      <c r="G82" s="33"/>
    </row>
    <row r="83" spans="1:7">
      <c r="A83" s="151" t="s">
        <v>1636</v>
      </c>
      <c r="B83" s="80">
        <v>3</v>
      </c>
      <c r="C83" s="33"/>
      <c r="D83" s="33"/>
      <c r="E83" s="33"/>
      <c r="F83" s="33"/>
      <c r="G83" s="33"/>
    </row>
    <row r="84" spans="1:7">
      <c r="A84" s="152" t="s">
        <v>1637</v>
      </c>
      <c r="B84" s="80">
        <v>3</v>
      </c>
      <c r="C84" s="33"/>
      <c r="D84" s="33"/>
      <c r="E84" s="33"/>
      <c r="F84" s="33"/>
      <c r="G84" s="33"/>
    </row>
    <row r="85" spans="1:7">
      <c r="A85" s="81" t="s">
        <v>269</v>
      </c>
      <c r="B85" s="80">
        <v>9</v>
      </c>
      <c r="C85" s="33"/>
      <c r="D85" s="33"/>
      <c r="E85" s="33"/>
      <c r="F85" s="33"/>
      <c r="G85" s="33"/>
    </row>
    <row r="86" spans="1:7">
      <c r="A86" s="151" t="s">
        <v>1625</v>
      </c>
      <c r="B86" s="80">
        <v>3</v>
      </c>
      <c r="C86" s="33"/>
      <c r="D86" s="33"/>
      <c r="E86" s="33"/>
      <c r="F86" s="33"/>
      <c r="G86" s="33"/>
    </row>
    <row r="87" spans="1:7">
      <c r="A87" s="152" t="s">
        <v>1626</v>
      </c>
      <c r="B87" s="80">
        <v>2</v>
      </c>
      <c r="C87" s="33"/>
      <c r="D87" s="33"/>
      <c r="E87" s="33"/>
      <c r="F87" s="33"/>
      <c r="G87" s="33"/>
    </row>
    <row r="88" spans="1:7">
      <c r="A88" s="152" t="s">
        <v>1627</v>
      </c>
      <c r="B88" s="80">
        <v>1</v>
      </c>
      <c r="C88" s="33"/>
      <c r="D88" s="33"/>
      <c r="E88" s="33"/>
      <c r="F88" s="33"/>
      <c r="G88" s="33"/>
    </row>
    <row r="89" spans="1:7">
      <c r="A89" s="151" t="s">
        <v>1628</v>
      </c>
      <c r="B89" s="80">
        <v>5</v>
      </c>
      <c r="C89" s="33"/>
      <c r="D89" s="33"/>
      <c r="E89" s="33"/>
      <c r="F89" s="33"/>
      <c r="G89" s="33"/>
    </row>
    <row r="90" spans="1:7">
      <c r="A90" s="152" t="s">
        <v>1630</v>
      </c>
      <c r="B90" s="80">
        <v>1</v>
      </c>
      <c r="C90" s="33"/>
      <c r="D90" s="33"/>
      <c r="E90" s="33"/>
      <c r="F90" s="33"/>
      <c r="G90" s="33"/>
    </row>
    <row r="91" spans="1:7">
      <c r="A91" s="152" t="s">
        <v>1634</v>
      </c>
      <c r="B91" s="80">
        <v>4</v>
      </c>
      <c r="C91" s="33"/>
      <c r="D91" s="33"/>
      <c r="E91" s="33"/>
      <c r="F91" s="33"/>
      <c r="G91" s="33"/>
    </row>
    <row r="92" spans="1:7">
      <c r="A92" s="151" t="s">
        <v>1636</v>
      </c>
      <c r="B92" s="80">
        <v>1</v>
      </c>
      <c r="C92" s="33"/>
      <c r="D92" s="33"/>
      <c r="E92" s="33"/>
      <c r="F92" s="33"/>
      <c r="G92" s="33"/>
    </row>
    <row r="93" spans="1:7">
      <c r="A93" s="152" t="s">
        <v>2087</v>
      </c>
      <c r="B93" s="80">
        <v>1</v>
      </c>
      <c r="C93" s="33"/>
      <c r="D93" s="33"/>
      <c r="E93" s="33"/>
      <c r="F93" s="33"/>
      <c r="G93" s="33"/>
    </row>
    <row r="94" spans="1:7">
      <c r="A94" s="50" t="s">
        <v>47</v>
      </c>
      <c r="B94" s="80">
        <v>3</v>
      </c>
      <c r="C94" s="33"/>
      <c r="D94" s="33"/>
      <c r="E94" s="33"/>
      <c r="F94" s="33"/>
      <c r="G94" s="33"/>
    </row>
    <row r="95" spans="1:7">
      <c r="A95" s="81" t="s">
        <v>46</v>
      </c>
      <c r="B95" s="80">
        <v>3</v>
      </c>
      <c r="C95" s="33"/>
      <c r="D95" s="33"/>
      <c r="E95" s="33"/>
      <c r="F95" s="33"/>
      <c r="G95" s="33"/>
    </row>
    <row r="96" spans="1:7">
      <c r="A96" s="151" t="s">
        <v>1631</v>
      </c>
      <c r="B96" s="80">
        <v>1</v>
      </c>
      <c r="C96" s="33"/>
      <c r="D96" s="33"/>
      <c r="E96" s="33"/>
      <c r="F96" s="33"/>
      <c r="G96" s="33"/>
    </row>
    <row r="97" spans="1:7">
      <c r="A97" s="152" t="s">
        <v>1632</v>
      </c>
      <c r="B97" s="80">
        <v>1</v>
      </c>
      <c r="C97" s="33"/>
      <c r="D97" s="33"/>
      <c r="E97" s="33"/>
      <c r="F97" s="33"/>
      <c r="G97" s="33"/>
    </row>
    <row r="98" spans="1:7">
      <c r="A98" s="151" t="s">
        <v>1636</v>
      </c>
      <c r="B98" s="80">
        <v>2</v>
      </c>
      <c r="C98" s="33"/>
      <c r="D98" s="33"/>
      <c r="E98" s="33"/>
      <c r="F98" s="33"/>
      <c r="G98" s="33"/>
    </row>
    <row r="99" spans="1:7">
      <c r="A99" s="152" t="s">
        <v>2087</v>
      </c>
      <c r="B99" s="80">
        <v>1</v>
      </c>
      <c r="C99" s="33"/>
      <c r="D99" s="33"/>
      <c r="E99" s="33"/>
      <c r="F99" s="33"/>
      <c r="G99" s="33"/>
    </row>
    <row r="100" spans="1:7">
      <c r="A100" s="152" t="s">
        <v>2309</v>
      </c>
      <c r="B100" s="80">
        <v>1</v>
      </c>
      <c r="C100" s="33"/>
      <c r="D100" s="33"/>
      <c r="E100" s="33"/>
      <c r="F100" s="33"/>
      <c r="G100" s="33"/>
    </row>
    <row r="101" spans="1:7">
      <c r="A101" s="50" t="s">
        <v>215</v>
      </c>
      <c r="B101" s="80">
        <v>1</v>
      </c>
      <c r="C101" s="33"/>
      <c r="D101" s="33"/>
      <c r="E101" s="33"/>
      <c r="F101" s="33"/>
      <c r="G101" s="33"/>
    </row>
    <row r="102" spans="1:7">
      <c r="A102" s="81" t="s">
        <v>618</v>
      </c>
      <c r="B102" s="80">
        <v>1</v>
      </c>
      <c r="C102" s="33"/>
      <c r="D102" s="33"/>
      <c r="E102" s="33"/>
      <c r="F102" s="33"/>
      <c r="G102" s="33"/>
    </row>
    <row r="103" spans="1:7">
      <c r="A103" s="151" t="s">
        <v>1625</v>
      </c>
      <c r="B103" s="80">
        <v>1</v>
      </c>
      <c r="C103" s="33"/>
      <c r="D103" s="33"/>
      <c r="E103" s="33"/>
      <c r="F103" s="33"/>
      <c r="G103" s="33"/>
    </row>
    <row r="104" spans="1:7">
      <c r="A104" s="152" t="s">
        <v>1626</v>
      </c>
      <c r="B104" s="80">
        <v>1</v>
      </c>
      <c r="C104" s="33"/>
      <c r="D104" s="33"/>
      <c r="E104" s="33"/>
      <c r="F104" s="33"/>
      <c r="G104" s="33"/>
    </row>
    <row r="105" spans="1:7">
      <c r="A105" s="50" t="s">
        <v>77</v>
      </c>
      <c r="B105" s="80">
        <v>2</v>
      </c>
      <c r="C105" s="33"/>
      <c r="D105" s="33"/>
      <c r="E105" s="33"/>
      <c r="F105" s="33"/>
      <c r="G105" s="33"/>
    </row>
    <row r="106" spans="1:7">
      <c r="A106" s="81" t="s">
        <v>76</v>
      </c>
      <c r="B106" s="80">
        <v>2</v>
      </c>
      <c r="C106" s="33"/>
      <c r="D106" s="33"/>
      <c r="E106" s="33"/>
      <c r="F106" s="33"/>
      <c r="G106" s="33"/>
    </row>
    <row r="107" spans="1:7">
      <c r="A107" s="151" t="s">
        <v>1628</v>
      </c>
      <c r="B107" s="80">
        <v>2</v>
      </c>
      <c r="C107" s="33"/>
      <c r="D107" s="33"/>
      <c r="E107" s="33"/>
      <c r="F107" s="33"/>
      <c r="G107" s="33"/>
    </row>
    <row r="108" spans="1:7">
      <c r="A108" s="152" t="s">
        <v>1634</v>
      </c>
      <c r="B108" s="80">
        <v>2</v>
      </c>
      <c r="C108" s="33"/>
      <c r="D108" s="33"/>
      <c r="E108" s="33"/>
      <c r="F108" s="33"/>
      <c r="G108" s="33"/>
    </row>
    <row r="109" spans="1:7">
      <c r="A109" s="50" t="s">
        <v>980</v>
      </c>
      <c r="B109" s="80">
        <v>127</v>
      </c>
      <c r="C109" s="33"/>
      <c r="D109" s="33"/>
      <c r="E109" s="33"/>
      <c r="F109" s="33"/>
      <c r="G109" s="33"/>
    </row>
    <row r="110" spans="1:7">
      <c r="A110" s="33"/>
      <c r="B110" s="33"/>
      <c r="C110" s="33"/>
      <c r="D110" s="33"/>
      <c r="E110" s="33"/>
      <c r="F110" s="33"/>
      <c r="G110" s="33"/>
    </row>
    <row r="111" spans="1:7">
      <c r="A111" s="33"/>
      <c r="B111" s="33"/>
      <c r="C111" s="33"/>
      <c r="D111" s="33"/>
      <c r="E111" s="33"/>
      <c r="F111" s="33"/>
      <c r="G111" s="33"/>
    </row>
    <row r="112" spans="1:7">
      <c r="A112" s="33"/>
      <c r="B112" s="33"/>
      <c r="C112" s="33"/>
      <c r="D112" s="33"/>
      <c r="E112" s="33"/>
      <c r="F112" s="33"/>
      <c r="G112" s="33"/>
    </row>
    <row r="113" spans="1:7">
      <c r="A113" s="33"/>
      <c r="B113" s="33"/>
      <c r="C113" s="33"/>
      <c r="D113" s="33"/>
      <c r="E113" s="33"/>
      <c r="F113" s="33"/>
      <c r="G113" s="33"/>
    </row>
    <row r="114" spans="1:7">
      <c r="A114" s="33"/>
      <c r="B114" s="33"/>
      <c r="C114" s="33"/>
      <c r="D114" s="33"/>
      <c r="E114" s="33"/>
      <c r="F114" s="33"/>
      <c r="G114" s="33"/>
    </row>
    <row r="115" spans="1:7">
      <c r="A115" s="33"/>
      <c r="B115" s="33"/>
      <c r="C115" s="33"/>
      <c r="D115" s="33"/>
      <c r="E115" s="33"/>
      <c r="F115" s="33"/>
      <c r="G115" s="33"/>
    </row>
    <row r="116" spans="1:7">
      <c r="A116" s="33"/>
      <c r="B116" s="33"/>
      <c r="C116" s="33"/>
      <c r="D116" s="33"/>
      <c r="E116" s="33"/>
      <c r="F116" s="33"/>
      <c r="G116" s="33"/>
    </row>
    <row r="117" spans="1:7">
      <c r="A117" s="33"/>
      <c r="B117" s="33"/>
      <c r="C117" s="33"/>
      <c r="D117" s="33"/>
      <c r="E117" s="33"/>
      <c r="F117" s="33"/>
      <c r="G117" s="33"/>
    </row>
    <row r="118" spans="1:7">
      <c r="A118" s="33"/>
      <c r="B118" s="33"/>
      <c r="C118" s="33"/>
      <c r="D118" s="33"/>
      <c r="E118" s="33"/>
      <c r="F118" s="33"/>
      <c r="G118" s="33"/>
    </row>
    <row r="119" spans="1:7">
      <c r="A119" s="33"/>
      <c r="B119" s="33"/>
      <c r="C119" s="33"/>
      <c r="D119" s="33"/>
      <c r="E119" s="33"/>
      <c r="F119" s="33"/>
      <c r="G119" s="33"/>
    </row>
    <row r="120" spans="1:7">
      <c r="A120" s="33"/>
      <c r="B120" s="33"/>
      <c r="C120" s="33"/>
      <c r="D120" s="33"/>
      <c r="E120" s="33"/>
      <c r="F120" s="33"/>
      <c r="G120" s="33"/>
    </row>
    <row r="121" spans="1:7">
      <c r="A121" s="33"/>
      <c r="B121" s="33"/>
      <c r="C121" s="33"/>
      <c r="D121" s="33"/>
      <c r="E121" s="33"/>
      <c r="F121" s="33"/>
      <c r="G121" s="33"/>
    </row>
    <row r="122" spans="1:7">
      <c r="A122" s="33"/>
      <c r="B122" s="33"/>
      <c r="C122" s="33"/>
      <c r="D122" s="33"/>
      <c r="E122" s="33"/>
      <c r="F122" s="33"/>
      <c r="G122" s="33"/>
    </row>
    <row r="123" spans="1:7">
      <c r="A123" s="33"/>
      <c r="B123" s="33"/>
      <c r="C123" s="33"/>
      <c r="D123" s="33"/>
      <c r="E123" s="33"/>
      <c r="F123" s="33"/>
      <c r="G123" s="33"/>
    </row>
    <row r="124" spans="1:7">
      <c r="A124" s="33"/>
      <c r="B124" s="33"/>
      <c r="C124" s="33"/>
      <c r="D124" s="33"/>
      <c r="E124" s="33"/>
      <c r="F124" s="33"/>
      <c r="G124" s="33"/>
    </row>
    <row r="125" spans="1:7">
      <c r="A125" s="33"/>
      <c r="B125" s="33"/>
      <c r="C125" s="33"/>
      <c r="D125" s="33"/>
      <c r="E125" s="33"/>
      <c r="F125" s="33"/>
      <c r="G125" s="33"/>
    </row>
    <row r="126" spans="1:7">
      <c r="A126" s="33"/>
      <c r="B126" s="33"/>
      <c r="C126" s="33"/>
      <c r="D126" s="33"/>
      <c r="E126" s="33"/>
      <c r="F126" s="33"/>
      <c r="G126" s="33"/>
    </row>
    <row r="127" spans="1:7">
      <c r="A127" s="33"/>
      <c r="B127" s="33"/>
      <c r="C127" s="33"/>
      <c r="D127" s="33"/>
      <c r="E127" s="33"/>
      <c r="F127" s="33"/>
      <c r="G127" s="33"/>
    </row>
    <row r="128" spans="1:7">
      <c r="A128" s="33"/>
      <c r="B128" s="33"/>
      <c r="C128" s="33"/>
      <c r="D128" s="33"/>
      <c r="E128" s="33"/>
      <c r="F128" s="33"/>
      <c r="G128" s="33"/>
    </row>
    <row r="129" spans="1:7">
      <c r="A129" s="33"/>
      <c r="B129" s="33"/>
      <c r="C129" s="33"/>
      <c r="D129" s="33"/>
      <c r="E129" s="33"/>
      <c r="F129" s="33"/>
      <c r="G129" s="33"/>
    </row>
    <row r="130" spans="1:7">
      <c r="A130" s="33"/>
      <c r="B130" s="33"/>
      <c r="C130" s="33"/>
      <c r="D130" s="33"/>
      <c r="E130" s="33"/>
      <c r="F130" s="33"/>
      <c r="G130" s="33"/>
    </row>
    <row r="131" spans="1:7">
      <c r="A131" s="33"/>
      <c r="B131" s="33"/>
      <c r="C131" s="33"/>
      <c r="D131" s="33"/>
      <c r="E131" s="33"/>
      <c r="F131" s="33"/>
      <c r="G131" s="33"/>
    </row>
    <row r="132" spans="1:7">
      <c r="A132" s="33"/>
      <c r="B132" s="33"/>
      <c r="C132" s="33"/>
      <c r="D132" s="33"/>
      <c r="E132" s="33"/>
      <c r="F132" s="33"/>
      <c r="G132" s="33"/>
    </row>
    <row r="133" spans="1:7">
      <c r="A133" s="33"/>
      <c r="B133" s="33"/>
      <c r="C133" s="33"/>
      <c r="D133" s="33"/>
      <c r="E133" s="33"/>
      <c r="F133" s="33"/>
      <c r="G133" s="33"/>
    </row>
    <row r="134" spans="1:7">
      <c r="A134" s="33"/>
      <c r="B134" s="33"/>
      <c r="C134" s="33"/>
      <c r="D134" s="33"/>
      <c r="E134" s="33"/>
      <c r="F134" s="33"/>
      <c r="G134" s="33"/>
    </row>
    <row r="135" spans="1:7">
      <c r="A135" s="33"/>
      <c r="B135" s="33"/>
      <c r="C135" s="33"/>
      <c r="D135" s="33"/>
      <c r="E135" s="33"/>
      <c r="F135" s="33"/>
      <c r="G135" s="33"/>
    </row>
    <row r="136" spans="1:7">
      <c r="A136" s="33"/>
      <c r="B136" s="33"/>
      <c r="C136" s="33"/>
      <c r="D136" s="33"/>
      <c r="E136" s="33"/>
      <c r="F136" s="33"/>
      <c r="G136" s="33"/>
    </row>
    <row r="137" spans="1:7">
      <c r="A137" s="33"/>
      <c r="B137" s="33"/>
      <c r="C137" s="33"/>
      <c r="D137" s="33"/>
      <c r="E137" s="33"/>
      <c r="F137" s="33"/>
      <c r="G137" s="33"/>
    </row>
    <row r="138" spans="1:7">
      <c r="A138" s="33"/>
      <c r="B138" s="33"/>
      <c r="C138" s="33"/>
      <c r="D138" s="33"/>
      <c r="E138" s="33"/>
      <c r="F138" s="33"/>
      <c r="G138" s="33"/>
    </row>
    <row r="139" spans="1:7">
      <c r="A139" s="33"/>
      <c r="B139" s="33"/>
      <c r="C139" s="33"/>
      <c r="D139" s="33"/>
      <c r="E139" s="33"/>
      <c r="F139" s="33"/>
      <c r="G139" s="33"/>
    </row>
    <row r="140" spans="1:7">
      <c r="A140" s="33"/>
      <c r="B140" s="33"/>
      <c r="C140" s="33"/>
      <c r="D140" s="33"/>
      <c r="E140" s="33"/>
      <c r="F140" s="33"/>
      <c r="G140" s="33"/>
    </row>
    <row r="141" spans="1:7">
      <c r="A141" s="33"/>
      <c r="B141" s="33"/>
      <c r="C141" s="33"/>
      <c r="D141" s="33"/>
      <c r="E141" s="33"/>
      <c r="F141" s="33"/>
      <c r="G141" s="33"/>
    </row>
    <row r="142" spans="1:7">
      <c r="A142" s="33"/>
      <c r="B142" s="33"/>
      <c r="C142" s="33"/>
      <c r="D142" s="33"/>
      <c r="E142" s="33"/>
      <c r="F142" s="33"/>
      <c r="G142" s="33"/>
    </row>
    <row r="143" spans="1:7">
      <c r="A143" s="33"/>
      <c r="B143" s="33"/>
      <c r="C143" s="33"/>
      <c r="D143" s="33"/>
      <c r="E143" s="33"/>
      <c r="F143" s="33"/>
      <c r="G143" s="33"/>
    </row>
    <row r="144" spans="1:7">
      <c r="A144" s="33"/>
      <c r="B144" s="33"/>
      <c r="C144" s="33"/>
      <c r="D144" s="33"/>
      <c r="E144" s="33"/>
      <c r="F144" s="33"/>
      <c r="G144" s="33"/>
    </row>
    <row r="145" spans="1:7">
      <c r="A145" s="33"/>
      <c r="B145" s="33"/>
      <c r="C145" s="33"/>
      <c r="D145" s="33"/>
      <c r="E145" s="33"/>
      <c r="F145" s="33"/>
      <c r="G145" s="33"/>
    </row>
    <row r="146" spans="1:7">
      <c r="A146" s="33"/>
      <c r="B146" s="33"/>
      <c r="C146" s="33"/>
      <c r="D146" s="33"/>
      <c r="E146" s="33"/>
      <c r="F146" s="33"/>
      <c r="G146" s="33"/>
    </row>
    <row r="147" spans="1:7">
      <c r="A147" s="33"/>
      <c r="B147" s="33"/>
      <c r="C147" s="33"/>
      <c r="D147" s="33"/>
      <c r="E147" s="33"/>
      <c r="F147" s="33"/>
      <c r="G147" s="33"/>
    </row>
    <row r="148" spans="1:7">
      <c r="A148" s="33"/>
      <c r="B148" s="33"/>
      <c r="C148" s="33"/>
      <c r="D148" s="33"/>
      <c r="E148" s="33"/>
      <c r="F148" s="33"/>
      <c r="G148" s="33"/>
    </row>
    <row r="149" spans="1:7">
      <c r="A149" s="33"/>
      <c r="B149" s="33"/>
      <c r="C149" s="33"/>
      <c r="D149" s="33"/>
      <c r="E149" s="33"/>
      <c r="F149" s="33"/>
      <c r="G149" s="33"/>
    </row>
    <row r="150" spans="1:7">
      <c r="A150" s="33"/>
      <c r="B150" s="33"/>
      <c r="C150" s="33"/>
      <c r="D150" s="33"/>
      <c r="E150" s="33"/>
      <c r="F150" s="33"/>
      <c r="G150" s="33"/>
    </row>
    <row r="151" spans="1:7">
      <c r="A151" s="33"/>
      <c r="B151" s="33"/>
      <c r="C151" s="33"/>
      <c r="D151" s="33"/>
      <c r="E151" s="33"/>
      <c r="F151" s="33"/>
      <c r="G151" s="33"/>
    </row>
    <row r="152" spans="1:7">
      <c r="A152" s="33"/>
      <c r="B152" s="33"/>
      <c r="C152" s="33"/>
      <c r="D152" s="33"/>
      <c r="E152" s="33"/>
      <c r="F152" s="33"/>
      <c r="G152" s="33"/>
    </row>
    <row r="153" spans="1:7">
      <c r="A153" s="33"/>
      <c r="B153" s="33"/>
      <c r="C153" s="33"/>
      <c r="D153" s="33"/>
      <c r="E153" s="33"/>
      <c r="F153" s="33"/>
      <c r="G153" s="33"/>
    </row>
    <row r="154" spans="1:7">
      <c r="A154" s="33"/>
      <c r="B154" s="33"/>
      <c r="C154" s="33"/>
      <c r="D154" s="33"/>
      <c r="E154" s="33"/>
      <c r="F154" s="33"/>
      <c r="G154" s="33"/>
    </row>
    <row r="155" spans="1:7">
      <c r="A155" s="33"/>
      <c r="B155" s="33"/>
      <c r="C155" s="33"/>
      <c r="D155" s="33"/>
      <c r="E155" s="33"/>
      <c r="F155" s="33"/>
      <c r="G155" s="33"/>
    </row>
    <row r="156" spans="1:7">
      <c r="A156" s="33"/>
      <c r="B156" s="33"/>
      <c r="C156" s="33"/>
      <c r="D156" s="33"/>
      <c r="E156" s="33"/>
      <c r="F156" s="33"/>
      <c r="G156" s="33"/>
    </row>
    <row r="157" spans="1:7">
      <c r="A157" s="33"/>
      <c r="B157" s="33"/>
      <c r="C157" s="33"/>
      <c r="D157" s="33"/>
      <c r="E157" s="33"/>
      <c r="F157" s="33"/>
      <c r="G157" s="33"/>
    </row>
    <row r="158" spans="1:7">
      <c r="A158" s="33"/>
      <c r="B158" s="33"/>
      <c r="C158" s="33"/>
      <c r="D158" s="33"/>
      <c r="E158" s="33"/>
      <c r="F158" s="33"/>
      <c r="G158" s="33"/>
    </row>
    <row r="159" spans="1:7">
      <c r="A159" s="33"/>
      <c r="B159" s="33"/>
      <c r="C159" s="33"/>
      <c r="D159" s="33"/>
      <c r="E159" s="33"/>
      <c r="F159" s="33"/>
      <c r="G159" s="33"/>
    </row>
    <row r="160" spans="1:7">
      <c r="A160" s="33"/>
      <c r="B160" s="33"/>
      <c r="C160" s="33"/>
      <c r="D160" s="33"/>
      <c r="E160" s="33"/>
      <c r="F160" s="33"/>
      <c r="G160" s="33"/>
    </row>
    <row r="161" spans="1:7">
      <c r="A161" s="33"/>
      <c r="B161" s="33"/>
      <c r="C161" s="33"/>
      <c r="D161" s="33"/>
      <c r="E161" s="33"/>
      <c r="F161" s="33"/>
      <c r="G161" s="33"/>
    </row>
    <row r="162" spans="1:7">
      <c r="A162" s="33"/>
      <c r="B162" s="33"/>
      <c r="C162" s="33"/>
      <c r="D162" s="33"/>
      <c r="E162" s="33"/>
      <c r="F162" s="33"/>
      <c r="G162" s="33"/>
    </row>
    <row r="163" spans="1:7">
      <c r="A163" s="33"/>
      <c r="B163" s="33"/>
      <c r="C163" s="33"/>
      <c r="D163" s="33"/>
      <c r="E163" s="33"/>
      <c r="F163" s="33"/>
      <c r="G163" s="33"/>
    </row>
    <row r="164" spans="1:7">
      <c r="A164" s="33"/>
      <c r="B164" s="33"/>
      <c r="C164" s="33"/>
      <c r="D164" s="33"/>
      <c r="E164" s="33"/>
      <c r="F164" s="33"/>
      <c r="G164" s="33"/>
    </row>
    <row r="165" spans="1:7">
      <c r="A165" s="33"/>
      <c r="B165" s="33"/>
      <c r="C165" s="33"/>
      <c r="D165" s="33"/>
      <c r="E165" s="33"/>
      <c r="F165" s="33"/>
      <c r="G165" s="33"/>
    </row>
    <row r="166" spans="1:7">
      <c r="A166" s="33"/>
      <c r="B166" s="33"/>
      <c r="C166" s="33"/>
      <c r="D166" s="33"/>
      <c r="E166" s="33"/>
      <c r="F166" s="33"/>
      <c r="G166" s="33"/>
    </row>
    <row r="167" spans="1:7">
      <c r="A167" s="33"/>
      <c r="B167" s="33"/>
      <c r="C167" s="33"/>
      <c r="D167" s="33"/>
      <c r="E167" s="33"/>
      <c r="F167" s="33"/>
      <c r="G167" s="33"/>
    </row>
    <row r="168" spans="1:7">
      <c r="A168" s="33"/>
      <c r="B168" s="33"/>
      <c r="C168" s="33"/>
      <c r="D168" s="33"/>
      <c r="E168" s="33"/>
      <c r="F168" s="33"/>
      <c r="G168" s="33"/>
    </row>
    <row r="169" spans="1:7">
      <c r="A169" s="33"/>
      <c r="B169" s="33"/>
      <c r="C169" s="33"/>
      <c r="D169" s="33"/>
      <c r="E169" s="33"/>
      <c r="F169" s="33"/>
      <c r="G169" s="33"/>
    </row>
    <row r="170" spans="1:7">
      <c r="A170" s="33"/>
      <c r="B170" s="33"/>
      <c r="C170" s="33"/>
      <c r="D170" s="33"/>
      <c r="E170" s="33"/>
      <c r="F170" s="33"/>
      <c r="G170" s="33"/>
    </row>
    <row r="171" spans="1:7">
      <c r="A171" s="33"/>
      <c r="B171" s="33"/>
      <c r="C171" s="33"/>
      <c r="D171" s="33"/>
      <c r="E171" s="33"/>
      <c r="F171" s="33"/>
      <c r="G171" s="33"/>
    </row>
    <row r="172" spans="1:7">
      <c r="A172" s="33"/>
      <c r="B172" s="33"/>
      <c r="C172" s="33"/>
      <c r="D172" s="33"/>
      <c r="E172" s="33"/>
      <c r="F172" s="33"/>
      <c r="G172" s="33"/>
    </row>
    <row r="173" spans="1:7">
      <c r="A173" s="33"/>
      <c r="B173" s="33"/>
      <c r="C173" s="33"/>
      <c r="D173" s="33"/>
      <c r="E173" s="33"/>
      <c r="F173" s="33"/>
      <c r="G173" s="33"/>
    </row>
    <row r="174" spans="1:7">
      <c r="A174" s="33"/>
      <c r="B174" s="33"/>
      <c r="C174" s="33"/>
      <c r="D174" s="33"/>
      <c r="E174" s="33"/>
      <c r="F174" s="33"/>
      <c r="G174" s="33"/>
    </row>
    <row r="175" spans="1:7">
      <c r="A175" s="33"/>
      <c r="B175" s="33"/>
      <c r="C175" s="33"/>
      <c r="D175" s="33"/>
      <c r="E175" s="33"/>
      <c r="F175" s="33"/>
      <c r="G175" s="33"/>
    </row>
    <row r="176" spans="1:7">
      <c r="A176" s="33"/>
      <c r="B176" s="33"/>
      <c r="C176" s="33"/>
      <c r="D176" s="33"/>
      <c r="E176" s="33"/>
      <c r="F176" s="33"/>
      <c r="G176" s="33"/>
    </row>
    <row r="177" spans="1:7">
      <c r="A177" s="33"/>
      <c r="B177" s="33"/>
      <c r="C177" s="33"/>
      <c r="D177" s="33"/>
      <c r="E177" s="33"/>
      <c r="F177" s="33"/>
      <c r="G177" s="33"/>
    </row>
    <row r="178" spans="1:7">
      <c r="A178" s="33"/>
      <c r="B178" s="33"/>
      <c r="C178" s="33"/>
      <c r="D178" s="33"/>
      <c r="E178" s="33"/>
      <c r="F178" s="33"/>
      <c r="G178" s="33"/>
    </row>
    <row r="179" spans="1:7">
      <c r="A179" s="33"/>
      <c r="B179" s="33"/>
      <c r="C179" s="33"/>
      <c r="D179" s="33"/>
      <c r="E179" s="33"/>
      <c r="F179" s="33"/>
      <c r="G179" s="33"/>
    </row>
    <row r="180" spans="1:7">
      <c r="A180" s="33"/>
      <c r="B180" s="33"/>
      <c r="C180" s="33"/>
      <c r="D180" s="33"/>
      <c r="E180" s="33"/>
      <c r="F180" s="33"/>
      <c r="G180" s="33"/>
    </row>
  </sheetData>
  <autoFilter ref="L4:N4" xr:uid="{DF993CF7-9BEB-4045-BC5E-79EEBCA257DB}">
    <sortState ref="L5:N17">
      <sortCondition ref="M4"/>
    </sortState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filterMode="1"/>
  <dimension ref="A1:AW44"/>
  <sheetViews>
    <sheetView topLeftCell="A20" workbookViewId="0">
      <selection activeCell="C6" sqref="C6:C44"/>
    </sheetView>
  </sheetViews>
  <sheetFormatPr defaultRowHeight="14.4"/>
  <cols>
    <col min="1" max="1" width="25.6640625" style="52" customWidth="1"/>
    <col min="2" max="2" width="24.33203125" style="52" customWidth="1"/>
    <col min="3" max="3" width="54" style="52" customWidth="1"/>
    <col min="4" max="4" width="45.88671875" style="52" customWidth="1"/>
    <col min="5" max="5" width="44.5546875" style="52" customWidth="1"/>
    <col min="6" max="6" width="37.88671875" style="52" customWidth="1"/>
    <col min="7" max="7" width="33.6640625" style="52" customWidth="1"/>
    <col min="8" max="8" width="36.44140625" style="52" customWidth="1"/>
    <col min="9" max="10" width="54" style="52" customWidth="1"/>
    <col min="11" max="11" width="51.33203125" style="52" customWidth="1"/>
    <col min="12" max="13" width="54" style="52" customWidth="1"/>
    <col min="14" max="14" width="31" style="52" customWidth="1"/>
    <col min="15" max="15" width="54" style="52" customWidth="1"/>
    <col min="16" max="16" width="24.33203125" style="52" customWidth="1"/>
    <col min="17" max="17" width="54" style="52" customWidth="1"/>
    <col min="18" max="18" width="35.109375" style="52" customWidth="1"/>
    <col min="19" max="19" width="54" style="52" customWidth="1"/>
    <col min="20" max="20" width="35.109375" style="52" customWidth="1"/>
    <col min="21" max="21" width="40.44140625" style="52" customWidth="1"/>
    <col min="22" max="22" width="50" style="52" customWidth="1"/>
    <col min="23" max="23" width="54" style="52" customWidth="1"/>
    <col min="24" max="24" width="28.33203125" style="52" customWidth="1"/>
    <col min="25" max="25" width="54" style="52" customWidth="1"/>
    <col min="26" max="27" width="39.109375" style="52" customWidth="1"/>
    <col min="28" max="28" width="33.6640625" style="52" customWidth="1"/>
    <col min="29" max="29" width="54" style="52" customWidth="1"/>
    <col min="30" max="30" width="39.109375" style="52" customWidth="1"/>
    <col min="31" max="31" width="54" style="52" customWidth="1"/>
    <col min="32" max="32" width="39.109375" style="52" customWidth="1"/>
    <col min="33" max="33" width="14.88671875" style="52" customWidth="1"/>
    <col min="34" max="34" width="13.44140625" style="52" customWidth="1"/>
    <col min="35" max="35" width="28.33203125" style="52" customWidth="1"/>
    <col min="36" max="36" width="27" style="52" customWidth="1"/>
    <col min="37" max="37" width="32.44140625" style="52" customWidth="1"/>
    <col min="38" max="38" width="45.88671875" style="52" customWidth="1"/>
    <col min="39" max="42" width="54" style="52" customWidth="1"/>
    <col min="43" max="43" width="33.6640625" style="52" customWidth="1"/>
    <col min="44" max="44" width="28.33203125" style="52" customWidth="1"/>
    <col min="45" max="45" width="13.44140625" style="52" customWidth="1"/>
    <col min="46" max="46" width="16.109375" style="52" customWidth="1"/>
    <col min="47" max="48" width="54" style="52" customWidth="1"/>
    <col min="49" max="49" width="17.5546875" style="52" customWidth="1"/>
    <col min="50" max="16384" width="8.88671875" style="52"/>
  </cols>
  <sheetData>
    <row r="1" spans="1:49">
      <c r="A1" s="214" t="s">
        <v>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</row>
    <row r="2" spans="1:49" ht="17.399999999999999" customHeight="1">
      <c r="A2" s="53" t="s">
        <v>1</v>
      </c>
      <c r="B2" s="53" t="s">
        <v>2</v>
      </c>
      <c r="C2" s="53" t="s">
        <v>3</v>
      </c>
      <c r="D2" s="53" t="s">
        <v>1666</v>
      </c>
      <c r="E2" s="53" t="s">
        <v>4</v>
      </c>
      <c r="F2" s="53" t="s">
        <v>5</v>
      </c>
      <c r="G2" s="53" t="s">
        <v>984</v>
      </c>
      <c r="H2" s="53" t="s">
        <v>985</v>
      </c>
      <c r="I2" s="53" t="s">
        <v>6</v>
      </c>
      <c r="J2" s="53" t="s">
        <v>7</v>
      </c>
      <c r="K2" s="53" t="s">
        <v>8</v>
      </c>
      <c r="L2" s="53" t="s">
        <v>9</v>
      </c>
      <c r="M2" s="53" t="s">
        <v>986</v>
      </c>
      <c r="N2" s="53" t="s">
        <v>10</v>
      </c>
      <c r="O2" s="53" t="s">
        <v>11</v>
      </c>
      <c r="P2" s="53" t="s">
        <v>987</v>
      </c>
      <c r="Q2" s="53" t="s">
        <v>988</v>
      </c>
      <c r="R2" s="53" t="s">
        <v>989</v>
      </c>
      <c r="S2" s="53" t="s">
        <v>990</v>
      </c>
      <c r="T2" s="53" t="s">
        <v>991</v>
      </c>
      <c r="U2" s="53" t="s">
        <v>992</v>
      </c>
      <c r="V2" s="53" t="s">
        <v>993</v>
      </c>
      <c r="W2" s="53" t="s">
        <v>994</v>
      </c>
      <c r="X2" s="53" t="s">
        <v>995</v>
      </c>
      <c r="Y2" s="53" t="s">
        <v>996</v>
      </c>
      <c r="Z2" s="53" t="s">
        <v>1667</v>
      </c>
      <c r="AA2" s="53" t="s">
        <v>1668</v>
      </c>
      <c r="AB2" s="53" t="s">
        <v>999</v>
      </c>
      <c r="AC2" s="53" t="s">
        <v>1000</v>
      </c>
      <c r="AD2" s="53" t="s">
        <v>1001</v>
      </c>
      <c r="AE2" s="53" t="s">
        <v>1002</v>
      </c>
      <c r="AF2" s="53" t="s">
        <v>12</v>
      </c>
      <c r="AG2" s="53" t="s">
        <v>13</v>
      </c>
      <c r="AH2" s="53" t="s">
        <v>967</v>
      </c>
      <c r="AI2" s="53" t="s">
        <v>14</v>
      </c>
      <c r="AJ2" s="53" t="s">
        <v>15</v>
      </c>
      <c r="AK2" s="53" t="s">
        <v>16</v>
      </c>
      <c r="AL2" s="53" t="s">
        <v>17</v>
      </c>
      <c r="AM2" s="53" t="s">
        <v>18</v>
      </c>
      <c r="AN2" s="53" t="s">
        <v>19</v>
      </c>
      <c r="AO2" s="53" t="s">
        <v>20</v>
      </c>
      <c r="AP2" s="53" t="s">
        <v>21</v>
      </c>
      <c r="AQ2" s="53" t="s">
        <v>1003</v>
      </c>
      <c r="AR2" s="53" t="s">
        <v>1004</v>
      </c>
      <c r="AS2" s="53" t="s">
        <v>22</v>
      </c>
      <c r="AT2" s="53" t="s">
        <v>23</v>
      </c>
      <c r="AU2" s="53" t="s">
        <v>1005</v>
      </c>
      <c r="AV2" s="53" t="s">
        <v>1006</v>
      </c>
      <c r="AW2" s="53" t="s">
        <v>1007</v>
      </c>
    </row>
    <row r="3" spans="1:49" hidden="1">
      <c r="A3" s="52" t="s">
        <v>78</v>
      </c>
      <c r="B3" s="52" t="s">
        <v>1669</v>
      </c>
      <c r="C3" s="52" t="s">
        <v>784</v>
      </c>
      <c r="D3" s="52" t="s">
        <v>1670</v>
      </c>
      <c r="H3" s="52" t="s">
        <v>982</v>
      </c>
      <c r="I3" s="52" t="s">
        <v>27</v>
      </c>
      <c r="J3" s="52" t="s">
        <v>28</v>
      </c>
      <c r="L3" s="52" t="s">
        <v>27</v>
      </c>
      <c r="M3" s="54">
        <v>180501</v>
      </c>
      <c r="O3" s="52" t="s">
        <v>30</v>
      </c>
      <c r="AF3" s="52" t="s">
        <v>1671</v>
      </c>
      <c r="AG3" s="52" t="s">
        <v>32</v>
      </c>
      <c r="AH3" s="54">
        <v>2567</v>
      </c>
      <c r="AI3" s="52" t="s">
        <v>1512</v>
      </c>
      <c r="AJ3" s="52" t="s">
        <v>1672</v>
      </c>
      <c r="AK3" s="55">
        <v>66500000</v>
      </c>
      <c r="AL3" s="55">
        <v>66500000</v>
      </c>
      <c r="AM3" s="52" t="s">
        <v>83</v>
      </c>
      <c r="AN3" s="52" t="s">
        <v>84</v>
      </c>
      <c r="AO3" s="52" t="s">
        <v>37</v>
      </c>
      <c r="AP3" s="52" t="s">
        <v>1673</v>
      </c>
      <c r="AQ3" s="52" t="s">
        <v>801</v>
      </c>
      <c r="AR3" s="52" t="s">
        <v>835</v>
      </c>
      <c r="AS3" s="52" t="s">
        <v>343</v>
      </c>
      <c r="AT3" s="52" t="s">
        <v>1019</v>
      </c>
      <c r="AU3" s="52" t="s">
        <v>1674</v>
      </c>
      <c r="AV3" s="52" t="s">
        <v>1675</v>
      </c>
    </row>
    <row r="4" spans="1:49" hidden="1">
      <c r="A4" s="52" t="s">
        <v>1676</v>
      </c>
      <c r="B4" s="52" t="s">
        <v>1677</v>
      </c>
      <c r="C4" s="52" t="s">
        <v>1678</v>
      </c>
      <c r="D4" s="52" t="s">
        <v>1670</v>
      </c>
      <c r="H4" s="52" t="s">
        <v>982</v>
      </c>
      <c r="I4" s="52" t="s">
        <v>27</v>
      </c>
      <c r="J4" s="52" t="s">
        <v>28</v>
      </c>
      <c r="L4" s="52" t="s">
        <v>27</v>
      </c>
      <c r="M4" s="54">
        <v>180501</v>
      </c>
      <c r="O4" s="52" t="s">
        <v>30</v>
      </c>
      <c r="P4" s="52" t="s">
        <v>1679</v>
      </c>
      <c r="Q4" s="52" t="s">
        <v>1680</v>
      </c>
      <c r="R4" s="52" t="s">
        <v>1681</v>
      </c>
      <c r="S4" s="52" t="s">
        <v>1682</v>
      </c>
      <c r="AF4" s="52" t="s">
        <v>1683</v>
      </c>
      <c r="AG4" s="52" t="s">
        <v>32</v>
      </c>
      <c r="AH4" s="54">
        <v>2567</v>
      </c>
      <c r="AI4" s="52" t="s">
        <v>1512</v>
      </c>
      <c r="AJ4" s="52" t="s">
        <v>1513</v>
      </c>
      <c r="AK4" s="55">
        <v>6800000</v>
      </c>
      <c r="AL4" s="55">
        <v>6800000</v>
      </c>
      <c r="AM4" s="52" t="s">
        <v>1684</v>
      </c>
      <c r="AN4" s="52" t="s">
        <v>1685</v>
      </c>
      <c r="AO4" s="52" t="s">
        <v>1686</v>
      </c>
      <c r="AP4" s="52" t="s">
        <v>1673</v>
      </c>
      <c r="AQ4" s="52" t="s">
        <v>801</v>
      </c>
      <c r="AR4" s="52" t="s">
        <v>835</v>
      </c>
      <c r="AS4" s="52" t="s">
        <v>343</v>
      </c>
      <c r="AT4" s="52" t="s">
        <v>1019</v>
      </c>
      <c r="AU4" s="52" t="s">
        <v>1687</v>
      </c>
      <c r="AV4" s="52" t="s">
        <v>1688</v>
      </c>
    </row>
    <row r="5" spans="1:49" hidden="1">
      <c r="A5" s="52" t="s">
        <v>695</v>
      </c>
      <c r="B5" s="52" t="s">
        <v>1689</v>
      </c>
      <c r="C5" s="52" t="s">
        <v>1690</v>
      </c>
      <c r="D5" s="52" t="s">
        <v>1670</v>
      </c>
      <c r="G5" s="52" t="s">
        <v>1691</v>
      </c>
      <c r="H5" s="52" t="s">
        <v>1692</v>
      </c>
      <c r="I5" s="52" t="s">
        <v>27</v>
      </c>
      <c r="J5" s="52" t="s">
        <v>28</v>
      </c>
      <c r="L5" s="52" t="s">
        <v>27</v>
      </c>
      <c r="M5" s="54">
        <v>180501</v>
      </c>
      <c r="O5" s="52" t="s">
        <v>30</v>
      </c>
      <c r="AF5" s="52" t="s">
        <v>1693</v>
      </c>
      <c r="AG5" s="52" t="s">
        <v>32</v>
      </c>
      <c r="AH5" s="54">
        <v>2567</v>
      </c>
      <c r="AI5" s="52" t="s">
        <v>1512</v>
      </c>
      <c r="AJ5" s="52" t="s">
        <v>1513</v>
      </c>
      <c r="AK5" s="55">
        <v>100000000</v>
      </c>
      <c r="AL5" s="55">
        <v>100000000</v>
      </c>
      <c r="AM5" s="52" t="s">
        <v>699</v>
      </c>
      <c r="AN5" s="52" t="s">
        <v>84</v>
      </c>
      <c r="AO5" s="52" t="s">
        <v>37</v>
      </c>
      <c r="AP5" s="52" t="s">
        <v>1673</v>
      </c>
      <c r="AQ5" s="52" t="s">
        <v>801</v>
      </c>
      <c r="AR5" s="52" t="s">
        <v>835</v>
      </c>
      <c r="AS5" s="52" t="s">
        <v>343</v>
      </c>
      <c r="AT5" s="52" t="s">
        <v>1019</v>
      </c>
      <c r="AU5" s="52" t="s">
        <v>1694</v>
      </c>
      <c r="AV5" s="52" t="s">
        <v>1695</v>
      </c>
    </row>
    <row r="6" spans="1:49">
      <c r="A6" s="52" t="s">
        <v>894</v>
      </c>
      <c r="B6" s="52" t="s">
        <v>1514</v>
      </c>
      <c r="C6" s="52" t="s">
        <v>1515</v>
      </c>
      <c r="D6" s="52" t="s">
        <v>1670</v>
      </c>
      <c r="G6" s="52" t="s">
        <v>1696</v>
      </c>
      <c r="H6" s="52" t="s">
        <v>1697</v>
      </c>
      <c r="I6" s="52" t="s">
        <v>27</v>
      </c>
      <c r="J6" s="52" t="s">
        <v>28</v>
      </c>
      <c r="L6" s="52" t="s">
        <v>27</v>
      </c>
      <c r="M6" s="54">
        <v>180501</v>
      </c>
      <c r="O6" s="52" t="s">
        <v>30</v>
      </c>
      <c r="AB6" s="52" t="s">
        <v>1698</v>
      </c>
      <c r="AC6" s="52" t="s">
        <v>1699</v>
      </c>
      <c r="AD6" s="52" t="s">
        <v>1700</v>
      </c>
      <c r="AE6" s="52" t="s">
        <v>84</v>
      </c>
      <c r="AF6" s="52" t="s">
        <v>1701</v>
      </c>
      <c r="AG6" s="52" t="s">
        <v>32</v>
      </c>
      <c r="AH6" s="54">
        <v>2567</v>
      </c>
      <c r="AI6" s="52" t="s">
        <v>1512</v>
      </c>
      <c r="AJ6" s="52" t="s">
        <v>1513</v>
      </c>
      <c r="AK6" s="55">
        <v>72600000</v>
      </c>
      <c r="AL6" s="55">
        <v>72600000</v>
      </c>
      <c r="AM6" s="52" t="s">
        <v>898</v>
      </c>
      <c r="AN6" s="52" t="s">
        <v>84</v>
      </c>
      <c r="AO6" s="52" t="s">
        <v>37</v>
      </c>
      <c r="AP6" s="52" t="s">
        <v>1516</v>
      </c>
      <c r="AQ6" s="52" t="s">
        <v>801</v>
      </c>
      <c r="AR6" s="52" t="s">
        <v>835</v>
      </c>
      <c r="AS6" s="52" t="s">
        <v>343</v>
      </c>
      <c r="AT6" s="52" t="s">
        <v>1019</v>
      </c>
      <c r="AU6" s="52" t="s">
        <v>1517</v>
      </c>
      <c r="AV6" s="52" t="s">
        <v>1702</v>
      </c>
    </row>
    <row r="7" spans="1:49">
      <c r="A7" s="52" t="s">
        <v>1703</v>
      </c>
      <c r="B7" s="52" t="s">
        <v>1518</v>
      </c>
      <c r="C7" s="52" t="s">
        <v>1519</v>
      </c>
      <c r="D7" s="52" t="s">
        <v>1670</v>
      </c>
      <c r="H7" s="52" t="s">
        <v>982</v>
      </c>
      <c r="I7" s="52" t="s">
        <v>27</v>
      </c>
      <c r="J7" s="52" t="s">
        <v>28</v>
      </c>
      <c r="L7" s="52" t="s">
        <v>27</v>
      </c>
      <c r="M7" s="54">
        <v>180501</v>
      </c>
      <c r="O7" s="52" t="s">
        <v>30</v>
      </c>
      <c r="P7" s="52" t="s">
        <v>1704</v>
      </c>
      <c r="Q7" s="52" t="s">
        <v>1705</v>
      </c>
      <c r="R7" s="52" t="s">
        <v>1706</v>
      </c>
      <c r="S7" s="52" t="s">
        <v>1707</v>
      </c>
      <c r="X7" s="52" t="s">
        <v>1708</v>
      </c>
      <c r="Y7" s="52" t="s">
        <v>1709</v>
      </c>
      <c r="AD7" s="52" t="s">
        <v>1700</v>
      </c>
      <c r="AE7" s="52" t="s">
        <v>84</v>
      </c>
      <c r="AF7" s="52" t="s">
        <v>1701</v>
      </c>
      <c r="AG7" s="52" t="s">
        <v>32</v>
      </c>
      <c r="AH7" s="54">
        <v>2567</v>
      </c>
      <c r="AI7" s="52" t="s">
        <v>1512</v>
      </c>
      <c r="AJ7" s="52" t="s">
        <v>1513</v>
      </c>
      <c r="AK7" s="55">
        <v>76000000</v>
      </c>
      <c r="AL7" s="55">
        <v>76000000</v>
      </c>
      <c r="AM7" s="52" t="s">
        <v>1520</v>
      </c>
      <c r="AN7" s="52" t="s">
        <v>84</v>
      </c>
      <c r="AO7" s="52" t="s">
        <v>37</v>
      </c>
      <c r="AP7" s="52" t="s">
        <v>1516</v>
      </c>
      <c r="AQ7" s="52" t="s">
        <v>801</v>
      </c>
      <c r="AR7" s="52" t="s">
        <v>835</v>
      </c>
      <c r="AS7" s="52" t="s">
        <v>343</v>
      </c>
      <c r="AT7" s="52" t="s">
        <v>1019</v>
      </c>
      <c r="AU7" s="52" t="s">
        <v>1521</v>
      </c>
      <c r="AV7" s="52" t="s">
        <v>1710</v>
      </c>
    </row>
    <row r="8" spans="1:49" hidden="1">
      <c r="A8" s="52" t="s">
        <v>78</v>
      </c>
      <c r="B8" s="52" t="s">
        <v>1711</v>
      </c>
      <c r="C8" s="52" t="s">
        <v>1712</v>
      </c>
      <c r="D8" s="52" t="s">
        <v>1670</v>
      </c>
      <c r="G8" s="52" t="s">
        <v>1691</v>
      </c>
      <c r="H8" s="52" t="s">
        <v>982</v>
      </c>
      <c r="I8" s="52" t="s">
        <v>27</v>
      </c>
      <c r="J8" s="52" t="s">
        <v>28</v>
      </c>
      <c r="L8" s="52" t="s">
        <v>27</v>
      </c>
      <c r="M8" s="54">
        <v>180501</v>
      </c>
      <c r="O8" s="52" t="s">
        <v>30</v>
      </c>
      <c r="P8" s="52" t="s">
        <v>1704</v>
      </c>
      <c r="Q8" s="52" t="s">
        <v>1705</v>
      </c>
      <c r="R8" s="52" t="s">
        <v>1713</v>
      </c>
      <c r="S8" s="52" t="s">
        <v>1714</v>
      </c>
      <c r="AF8" s="52" t="s">
        <v>1715</v>
      </c>
      <c r="AG8" s="52" t="s">
        <v>32</v>
      </c>
      <c r="AH8" s="54">
        <v>2567</v>
      </c>
      <c r="AI8" s="52" t="s">
        <v>1512</v>
      </c>
      <c r="AJ8" s="52" t="s">
        <v>429</v>
      </c>
      <c r="AK8" s="55">
        <v>242000000</v>
      </c>
      <c r="AL8" s="55">
        <v>242000000</v>
      </c>
      <c r="AM8" s="52" t="s">
        <v>83</v>
      </c>
      <c r="AN8" s="52" t="s">
        <v>84</v>
      </c>
      <c r="AO8" s="52" t="s">
        <v>37</v>
      </c>
      <c r="AP8" s="52" t="s">
        <v>1673</v>
      </c>
      <c r="AQ8" s="52" t="s">
        <v>801</v>
      </c>
      <c r="AR8" s="52" t="s">
        <v>835</v>
      </c>
      <c r="AS8" s="52" t="s">
        <v>343</v>
      </c>
      <c r="AT8" s="52" t="s">
        <v>1019</v>
      </c>
      <c r="AU8" s="52" t="s">
        <v>1716</v>
      </c>
      <c r="AV8" s="52" t="s">
        <v>1717</v>
      </c>
    </row>
    <row r="9" spans="1:49" hidden="1">
      <c r="A9" s="52" t="s">
        <v>396</v>
      </c>
      <c r="B9" s="52" t="s">
        <v>1718</v>
      </c>
      <c r="C9" s="52" t="s">
        <v>1719</v>
      </c>
      <c r="D9" s="52" t="s">
        <v>1670</v>
      </c>
      <c r="H9" s="52" t="s">
        <v>982</v>
      </c>
      <c r="I9" s="52" t="s">
        <v>27</v>
      </c>
      <c r="J9" s="52" t="s">
        <v>28</v>
      </c>
      <c r="L9" s="52" t="s">
        <v>27</v>
      </c>
      <c r="M9" s="54">
        <v>180501</v>
      </c>
      <c r="O9" s="52" t="s">
        <v>30</v>
      </c>
      <c r="AF9" s="52" t="s">
        <v>1720</v>
      </c>
      <c r="AG9" s="52" t="s">
        <v>32</v>
      </c>
      <c r="AH9" s="54">
        <v>2567</v>
      </c>
      <c r="AI9" s="52" t="s">
        <v>1512</v>
      </c>
      <c r="AJ9" s="52" t="s">
        <v>1513</v>
      </c>
      <c r="AK9" s="55">
        <v>5000000</v>
      </c>
      <c r="AL9" s="55">
        <v>5000000</v>
      </c>
      <c r="AM9" s="52" t="s">
        <v>45</v>
      </c>
      <c r="AN9" s="52" t="s">
        <v>36</v>
      </c>
      <c r="AO9" s="52" t="s">
        <v>37</v>
      </c>
      <c r="AP9" s="52" t="s">
        <v>1673</v>
      </c>
      <c r="AQ9" s="52" t="s">
        <v>778</v>
      </c>
      <c r="AR9" s="52" t="s">
        <v>826</v>
      </c>
      <c r="AS9" s="52" t="s">
        <v>410</v>
      </c>
      <c r="AT9" s="52" t="s">
        <v>1011</v>
      </c>
      <c r="AU9" s="52" t="s">
        <v>1721</v>
      </c>
      <c r="AV9" s="52" t="s">
        <v>1722</v>
      </c>
    </row>
    <row r="10" spans="1:49" hidden="1">
      <c r="A10" s="52" t="s">
        <v>48</v>
      </c>
      <c r="B10" s="52" t="s">
        <v>1723</v>
      </c>
      <c r="C10" s="52" t="s">
        <v>1724</v>
      </c>
      <c r="D10" s="52" t="s">
        <v>1670</v>
      </c>
      <c r="H10" s="52" t="s">
        <v>982</v>
      </c>
      <c r="I10" s="52" t="s">
        <v>27</v>
      </c>
      <c r="J10" s="52" t="s">
        <v>28</v>
      </c>
      <c r="L10" s="52" t="s">
        <v>27</v>
      </c>
      <c r="M10" s="54">
        <v>180501</v>
      </c>
      <c r="O10" s="52" t="s">
        <v>30</v>
      </c>
      <c r="P10" s="52" t="s">
        <v>1704</v>
      </c>
      <c r="Q10" s="52" t="s">
        <v>1705</v>
      </c>
      <c r="R10" s="52" t="s">
        <v>1725</v>
      </c>
      <c r="S10" s="52" t="s">
        <v>1726</v>
      </c>
      <c r="AD10" s="52" t="s">
        <v>1727</v>
      </c>
      <c r="AE10" s="52" t="s">
        <v>1728</v>
      </c>
      <c r="AF10" s="52" t="s">
        <v>1729</v>
      </c>
      <c r="AG10" s="52" t="s">
        <v>32</v>
      </c>
      <c r="AH10" s="54">
        <v>2567</v>
      </c>
      <c r="AI10" s="52" t="s">
        <v>1512</v>
      </c>
      <c r="AJ10" s="52" t="s">
        <v>1513</v>
      </c>
      <c r="AK10" s="55">
        <v>7000000</v>
      </c>
      <c r="AL10" s="55">
        <v>7000000</v>
      </c>
      <c r="AM10" s="52" t="s">
        <v>53</v>
      </c>
      <c r="AN10" s="52" t="s">
        <v>36</v>
      </c>
      <c r="AO10" s="52" t="s">
        <v>37</v>
      </c>
      <c r="AP10" s="52" t="s">
        <v>1673</v>
      </c>
      <c r="AQ10" s="52" t="s">
        <v>778</v>
      </c>
      <c r="AR10" s="52" t="s">
        <v>826</v>
      </c>
      <c r="AS10" s="52" t="s">
        <v>410</v>
      </c>
      <c r="AT10" s="52" t="s">
        <v>1011</v>
      </c>
      <c r="AU10" s="52" t="s">
        <v>1730</v>
      </c>
      <c r="AV10" s="52" t="s">
        <v>1731</v>
      </c>
    </row>
    <row r="11" spans="1:49" hidden="1">
      <c r="A11" s="52" t="s">
        <v>24</v>
      </c>
      <c r="B11" s="52" t="s">
        <v>1732</v>
      </c>
      <c r="C11" s="52" t="s">
        <v>1374</v>
      </c>
      <c r="D11" s="52" t="s">
        <v>1670</v>
      </c>
      <c r="H11" s="52" t="s">
        <v>982</v>
      </c>
      <c r="I11" s="52" t="s">
        <v>27</v>
      </c>
      <c r="J11" s="52" t="s">
        <v>28</v>
      </c>
      <c r="L11" s="52" t="s">
        <v>27</v>
      </c>
      <c r="M11" s="54">
        <v>180501</v>
      </c>
      <c r="O11" s="52" t="s">
        <v>30</v>
      </c>
      <c r="AF11" s="52" t="s">
        <v>1733</v>
      </c>
      <c r="AG11" s="52" t="s">
        <v>32</v>
      </c>
      <c r="AH11" s="54">
        <v>2567</v>
      </c>
      <c r="AI11" s="52" t="s">
        <v>1512</v>
      </c>
      <c r="AJ11" s="52" t="s">
        <v>1513</v>
      </c>
      <c r="AK11" s="55">
        <v>16000000</v>
      </c>
      <c r="AL11" s="55">
        <v>16000000</v>
      </c>
      <c r="AM11" s="52" t="s">
        <v>877</v>
      </c>
      <c r="AN11" s="52" t="s">
        <v>36</v>
      </c>
      <c r="AO11" s="52" t="s">
        <v>37</v>
      </c>
      <c r="AP11" s="52" t="s">
        <v>1673</v>
      </c>
      <c r="AQ11" s="52" t="s">
        <v>778</v>
      </c>
      <c r="AR11" s="52" t="s">
        <v>795</v>
      </c>
      <c r="AS11" s="52" t="s">
        <v>410</v>
      </c>
      <c r="AT11" s="52" t="s">
        <v>1034</v>
      </c>
      <c r="AU11" s="52" t="s">
        <v>1734</v>
      </c>
      <c r="AV11" s="52" t="s">
        <v>1735</v>
      </c>
    </row>
    <row r="12" spans="1:49">
      <c r="A12" s="52" t="s">
        <v>92</v>
      </c>
      <c r="B12" s="52" t="s">
        <v>1522</v>
      </c>
      <c r="C12" s="52" t="s">
        <v>934</v>
      </c>
      <c r="D12" s="52" t="s">
        <v>1670</v>
      </c>
      <c r="H12" s="52" t="s">
        <v>982</v>
      </c>
      <c r="I12" s="52" t="s">
        <v>27</v>
      </c>
      <c r="J12" s="52" t="s">
        <v>28</v>
      </c>
      <c r="L12" s="52" t="s">
        <v>27</v>
      </c>
      <c r="M12" s="54">
        <v>180501</v>
      </c>
      <c r="O12" s="52" t="s">
        <v>30</v>
      </c>
      <c r="AF12" s="52" t="s">
        <v>1701</v>
      </c>
      <c r="AG12" s="52" t="s">
        <v>32</v>
      </c>
      <c r="AH12" s="54">
        <v>2567</v>
      </c>
      <c r="AI12" s="52" t="s">
        <v>1512</v>
      </c>
      <c r="AJ12" s="52" t="s">
        <v>1513</v>
      </c>
      <c r="AK12" s="55">
        <v>8000000</v>
      </c>
      <c r="AL12" s="55">
        <v>8000000</v>
      </c>
      <c r="AM12" s="52" t="s">
        <v>96</v>
      </c>
      <c r="AN12" s="52" t="s">
        <v>36</v>
      </c>
      <c r="AO12" s="52" t="s">
        <v>37</v>
      </c>
      <c r="AP12" s="52" t="s">
        <v>1516</v>
      </c>
      <c r="AQ12" s="52" t="s">
        <v>805</v>
      </c>
      <c r="AR12" s="52" t="s">
        <v>806</v>
      </c>
      <c r="AS12" s="52" t="s">
        <v>403</v>
      </c>
      <c r="AT12" s="52" t="s">
        <v>1027</v>
      </c>
      <c r="AU12" s="52" t="s">
        <v>1523</v>
      </c>
      <c r="AV12" s="52" t="s">
        <v>1736</v>
      </c>
    </row>
    <row r="13" spans="1:49">
      <c r="A13" s="52" t="s">
        <v>439</v>
      </c>
      <c r="B13" s="52" t="s">
        <v>1524</v>
      </c>
      <c r="C13" s="52" t="s">
        <v>1525</v>
      </c>
      <c r="D13" s="52" t="s">
        <v>1670</v>
      </c>
      <c r="H13" s="52" t="s">
        <v>982</v>
      </c>
      <c r="I13" s="52" t="s">
        <v>27</v>
      </c>
      <c r="J13" s="52" t="s">
        <v>28</v>
      </c>
      <c r="L13" s="52" t="s">
        <v>27</v>
      </c>
      <c r="M13" s="54">
        <v>180501</v>
      </c>
      <c r="O13" s="52" t="s">
        <v>30</v>
      </c>
      <c r="AF13" s="52" t="s">
        <v>1701</v>
      </c>
      <c r="AG13" s="52" t="s">
        <v>32</v>
      </c>
      <c r="AH13" s="54">
        <v>2567</v>
      </c>
      <c r="AI13" s="52" t="s">
        <v>1512</v>
      </c>
      <c r="AJ13" s="52" t="s">
        <v>1513</v>
      </c>
      <c r="AK13" s="55">
        <v>3000000</v>
      </c>
      <c r="AL13" s="55">
        <v>3000000</v>
      </c>
      <c r="AM13" s="52" t="s">
        <v>45</v>
      </c>
      <c r="AN13" s="52" t="s">
        <v>244</v>
      </c>
      <c r="AO13" s="52" t="s">
        <v>37</v>
      </c>
      <c r="AP13" s="52" t="s">
        <v>1516</v>
      </c>
      <c r="AQ13" s="52" t="s">
        <v>801</v>
      </c>
      <c r="AR13" s="52" t="s">
        <v>835</v>
      </c>
      <c r="AS13" s="52" t="s">
        <v>343</v>
      </c>
      <c r="AT13" s="52" t="s">
        <v>1019</v>
      </c>
      <c r="AU13" s="52" t="s">
        <v>1526</v>
      </c>
      <c r="AV13" s="52" t="s">
        <v>1737</v>
      </c>
    </row>
    <row r="14" spans="1:49">
      <c r="A14" s="52" t="s">
        <v>216</v>
      </c>
      <c r="B14" s="52" t="s">
        <v>1527</v>
      </c>
      <c r="C14" s="52" t="s">
        <v>1528</v>
      </c>
      <c r="D14" s="52" t="s">
        <v>1670</v>
      </c>
      <c r="G14" s="52" t="s">
        <v>1691</v>
      </c>
      <c r="H14" s="52" t="s">
        <v>1692</v>
      </c>
      <c r="I14" s="52" t="s">
        <v>27</v>
      </c>
      <c r="J14" s="52" t="s">
        <v>28</v>
      </c>
      <c r="L14" s="52" t="s">
        <v>27</v>
      </c>
      <c r="M14" s="54">
        <v>180501</v>
      </c>
      <c r="O14" s="52" t="s">
        <v>30</v>
      </c>
      <c r="P14" s="52" t="s">
        <v>1738</v>
      </c>
      <c r="Q14" s="52" t="s">
        <v>1739</v>
      </c>
      <c r="R14" s="52" t="s">
        <v>1740</v>
      </c>
      <c r="S14" s="52" t="s">
        <v>1741</v>
      </c>
      <c r="AD14" s="52" t="s">
        <v>1096</v>
      </c>
      <c r="AE14" s="52" t="s">
        <v>1097</v>
      </c>
      <c r="AF14" s="52" t="s">
        <v>1701</v>
      </c>
      <c r="AG14" s="52" t="s">
        <v>32</v>
      </c>
      <c r="AH14" s="54">
        <v>2567</v>
      </c>
      <c r="AI14" s="52" t="s">
        <v>1512</v>
      </c>
      <c r="AJ14" s="52" t="s">
        <v>1513</v>
      </c>
      <c r="AK14" s="55">
        <v>26360000</v>
      </c>
      <c r="AL14" s="55">
        <v>26360000</v>
      </c>
      <c r="AM14" s="52" t="s">
        <v>221</v>
      </c>
      <c r="AN14" s="52" t="s">
        <v>222</v>
      </c>
      <c r="AO14" s="52" t="s">
        <v>178</v>
      </c>
      <c r="AP14" s="52" t="s">
        <v>1516</v>
      </c>
      <c r="AQ14" s="52" t="s">
        <v>801</v>
      </c>
      <c r="AR14" s="52" t="s">
        <v>835</v>
      </c>
      <c r="AS14" s="52" t="s">
        <v>343</v>
      </c>
      <c r="AT14" s="52" t="s">
        <v>1019</v>
      </c>
      <c r="AU14" s="52" t="s">
        <v>1529</v>
      </c>
      <c r="AV14" s="52" t="s">
        <v>1742</v>
      </c>
    </row>
    <row r="15" spans="1:49" hidden="1">
      <c r="A15" s="52" t="s">
        <v>1743</v>
      </c>
      <c r="B15" s="52" t="s">
        <v>1744</v>
      </c>
      <c r="C15" s="52" t="s">
        <v>1745</v>
      </c>
      <c r="D15" s="52" t="s">
        <v>1670</v>
      </c>
      <c r="G15" s="52" t="s">
        <v>1691</v>
      </c>
      <c r="H15" s="52" t="s">
        <v>1692</v>
      </c>
      <c r="I15" s="52" t="s">
        <v>27</v>
      </c>
      <c r="J15" s="52" t="s">
        <v>28</v>
      </c>
      <c r="L15" s="52" t="s">
        <v>27</v>
      </c>
      <c r="M15" s="54">
        <v>180501</v>
      </c>
      <c r="O15" s="52" t="s">
        <v>30</v>
      </c>
      <c r="P15" s="52" t="s">
        <v>1704</v>
      </c>
      <c r="Q15" s="52" t="s">
        <v>1705</v>
      </c>
      <c r="R15" s="52" t="s">
        <v>1725</v>
      </c>
      <c r="S15" s="52" t="s">
        <v>1726</v>
      </c>
      <c r="AF15" s="52" t="s">
        <v>1746</v>
      </c>
      <c r="AG15" s="52" t="s">
        <v>32</v>
      </c>
      <c r="AH15" s="54">
        <v>2567</v>
      </c>
      <c r="AI15" s="52" t="s">
        <v>1512</v>
      </c>
      <c r="AJ15" s="52" t="s">
        <v>1513</v>
      </c>
      <c r="AK15" s="55">
        <v>2829200</v>
      </c>
      <c r="AL15" s="55">
        <v>2829200</v>
      </c>
      <c r="AM15" s="52" t="s">
        <v>1684</v>
      </c>
      <c r="AN15" s="52" t="s">
        <v>1747</v>
      </c>
      <c r="AO15" s="52" t="s">
        <v>118</v>
      </c>
      <c r="AP15" s="52" t="s">
        <v>1673</v>
      </c>
      <c r="AQ15" s="52" t="s">
        <v>786</v>
      </c>
      <c r="AR15" s="52" t="s">
        <v>1748</v>
      </c>
      <c r="AS15" s="52" t="s">
        <v>420</v>
      </c>
      <c r="AT15" s="52" t="s">
        <v>1078</v>
      </c>
      <c r="AU15" s="52" t="s">
        <v>1749</v>
      </c>
      <c r="AV15" s="52" t="s">
        <v>1750</v>
      </c>
    </row>
    <row r="16" spans="1:49">
      <c r="A16" s="52" t="s">
        <v>1751</v>
      </c>
      <c r="B16" s="52" t="s">
        <v>1530</v>
      </c>
      <c r="C16" s="52" t="s">
        <v>1531</v>
      </c>
      <c r="D16" s="52" t="s">
        <v>1670</v>
      </c>
      <c r="G16" s="52" t="s">
        <v>1696</v>
      </c>
      <c r="H16" s="52" t="s">
        <v>1697</v>
      </c>
      <c r="I16" s="52" t="s">
        <v>27</v>
      </c>
      <c r="J16" s="52" t="s">
        <v>28</v>
      </c>
      <c r="L16" s="52" t="s">
        <v>27</v>
      </c>
      <c r="M16" s="52" t="s">
        <v>1752</v>
      </c>
      <c r="N16" s="54">
        <v>180501</v>
      </c>
      <c r="O16" s="52" t="s">
        <v>30</v>
      </c>
      <c r="P16" s="52" t="s">
        <v>1753</v>
      </c>
      <c r="Q16" s="52" t="s">
        <v>1754</v>
      </c>
      <c r="R16" s="52" t="s">
        <v>1755</v>
      </c>
      <c r="S16" s="52" t="s">
        <v>1756</v>
      </c>
      <c r="AB16" s="52" t="s">
        <v>1757</v>
      </c>
      <c r="AC16" s="52" t="s">
        <v>1758</v>
      </c>
      <c r="AD16" s="52" t="s">
        <v>1759</v>
      </c>
      <c r="AE16" s="52" t="s">
        <v>1760</v>
      </c>
      <c r="AF16" s="52" t="s">
        <v>1761</v>
      </c>
      <c r="AG16" s="52" t="s">
        <v>32</v>
      </c>
      <c r="AH16" s="54">
        <v>2567</v>
      </c>
      <c r="AI16" s="52" t="s">
        <v>1532</v>
      </c>
      <c r="AJ16" s="52" t="s">
        <v>1513</v>
      </c>
      <c r="AK16" s="55">
        <v>11350</v>
      </c>
      <c r="AL16" s="55">
        <v>11350</v>
      </c>
      <c r="AM16" s="52" t="s">
        <v>1533</v>
      </c>
      <c r="AN16" s="52" t="s">
        <v>222</v>
      </c>
      <c r="AO16" s="52" t="s">
        <v>178</v>
      </c>
      <c r="AQ16" s="52" t="s">
        <v>1625</v>
      </c>
      <c r="AR16" s="52" t="s">
        <v>1626</v>
      </c>
      <c r="AS16" s="52" t="s">
        <v>343</v>
      </c>
      <c r="AT16" s="52" t="s">
        <v>1019</v>
      </c>
      <c r="AU16" s="52" t="s">
        <v>1534</v>
      </c>
      <c r="AV16" s="52" t="s">
        <v>1762</v>
      </c>
    </row>
    <row r="17" spans="1:48">
      <c r="A17" s="52" t="s">
        <v>1763</v>
      </c>
      <c r="B17" s="52" t="s">
        <v>1535</v>
      </c>
      <c r="C17" s="52" t="s">
        <v>1519</v>
      </c>
      <c r="D17" s="52" t="s">
        <v>1670</v>
      </c>
      <c r="G17" s="52" t="s">
        <v>1696</v>
      </c>
      <c r="H17" s="52" t="s">
        <v>982</v>
      </c>
      <c r="I17" s="52" t="s">
        <v>27</v>
      </c>
      <c r="J17" s="52" t="s">
        <v>28</v>
      </c>
      <c r="L17" s="52" t="s">
        <v>27</v>
      </c>
      <c r="M17" s="52" t="s">
        <v>1752</v>
      </c>
      <c r="N17" s="54">
        <v>180501</v>
      </c>
      <c r="O17" s="52" t="s">
        <v>30</v>
      </c>
      <c r="P17" s="52" t="s">
        <v>1704</v>
      </c>
      <c r="Q17" s="52" t="s">
        <v>1705</v>
      </c>
      <c r="R17" s="52" t="s">
        <v>1706</v>
      </c>
      <c r="S17" s="52" t="s">
        <v>1707</v>
      </c>
      <c r="T17" s="52" t="s">
        <v>1764</v>
      </c>
      <c r="U17" s="52" t="s">
        <v>1765</v>
      </c>
      <c r="V17" s="52" t="s">
        <v>1766</v>
      </c>
      <c r="W17" s="52" t="s">
        <v>1767</v>
      </c>
      <c r="X17" s="52" t="s">
        <v>1708</v>
      </c>
      <c r="Y17" s="52" t="s">
        <v>1709</v>
      </c>
      <c r="AB17" s="52" t="s">
        <v>1768</v>
      </c>
      <c r="AC17" s="52" t="s">
        <v>1769</v>
      </c>
      <c r="AD17" s="52" t="s">
        <v>1770</v>
      </c>
      <c r="AE17" s="52" t="s">
        <v>1771</v>
      </c>
      <c r="AF17" s="52" t="s">
        <v>1772</v>
      </c>
      <c r="AG17" s="52" t="s">
        <v>32</v>
      </c>
      <c r="AH17" s="54">
        <v>2567</v>
      </c>
      <c r="AI17" s="52" t="s">
        <v>1512</v>
      </c>
      <c r="AJ17" s="52" t="s">
        <v>1513</v>
      </c>
      <c r="AK17" s="55">
        <v>10388200</v>
      </c>
      <c r="AL17" s="55">
        <v>10388200</v>
      </c>
      <c r="AM17" s="52" t="s">
        <v>1536</v>
      </c>
      <c r="AN17" s="52" t="s">
        <v>1537</v>
      </c>
      <c r="AO17" s="52" t="s">
        <v>37</v>
      </c>
      <c r="AQ17" s="52" t="s">
        <v>1625</v>
      </c>
      <c r="AR17" s="52" t="s">
        <v>1627</v>
      </c>
      <c r="AS17" s="52" t="s">
        <v>343</v>
      </c>
      <c r="AT17" s="52" t="s">
        <v>1109</v>
      </c>
      <c r="AU17" s="52" t="s">
        <v>1538</v>
      </c>
      <c r="AV17" s="52" t="s">
        <v>1773</v>
      </c>
    </row>
    <row r="18" spans="1:48">
      <c r="A18" s="52" t="s">
        <v>1774</v>
      </c>
      <c r="B18" s="52" t="s">
        <v>1539</v>
      </c>
      <c r="C18" s="52" t="s">
        <v>911</v>
      </c>
      <c r="D18" s="52" t="s">
        <v>1670</v>
      </c>
      <c r="G18" s="52" t="s">
        <v>1696</v>
      </c>
      <c r="H18" s="52" t="s">
        <v>1697</v>
      </c>
      <c r="I18" s="52" t="s">
        <v>27</v>
      </c>
      <c r="J18" s="52" t="s">
        <v>28</v>
      </c>
      <c r="L18" s="52" t="s">
        <v>27</v>
      </c>
      <c r="M18" s="52" t="s">
        <v>1752</v>
      </c>
      <c r="N18" s="54">
        <v>180501</v>
      </c>
      <c r="O18" s="52" t="s">
        <v>30</v>
      </c>
      <c r="P18" s="52" t="s">
        <v>1704</v>
      </c>
      <c r="Q18" s="52" t="s">
        <v>1705</v>
      </c>
      <c r="R18" s="52" t="s">
        <v>1706</v>
      </c>
      <c r="S18" s="52" t="s">
        <v>1707</v>
      </c>
      <c r="AB18" s="52" t="s">
        <v>1768</v>
      </c>
      <c r="AC18" s="52" t="s">
        <v>1769</v>
      </c>
      <c r="AD18" s="52" t="s">
        <v>1770</v>
      </c>
      <c r="AE18" s="52" t="s">
        <v>1771</v>
      </c>
      <c r="AF18" s="52" t="s">
        <v>1775</v>
      </c>
      <c r="AG18" s="52" t="s">
        <v>32</v>
      </c>
      <c r="AH18" s="54">
        <v>2567</v>
      </c>
      <c r="AI18" s="52" t="s">
        <v>1512</v>
      </c>
      <c r="AJ18" s="52" t="s">
        <v>1513</v>
      </c>
      <c r="AK18" s="55">
        <v>4100000</v>
      </c>
      <c r="AL18" s="55">
        <v>4100000</v>
      </c>
      <c r="AM18" s="52" t="s">
        <v>1540</v>
      </c>
      <c r="AN18" s="52" t="s">
        <v>1537</v>
      </c>
      <c r="AO18" s="52" t="s">
        <v>37</v>
      </c>
      <c r="AQ18" s="52" t="s">
        <v>1625</v>
      </c>
      <c r="AR18" s="52" t="s">
        <v>1627</v>
      </c>
      <c r="AS18" s="52" t="s">
        <v>343</v>
      </c>
      <c r="AT18" s="52" t="s">
        <v>1109</v>
      </c>
      <c r="AU18" s="52" t="s">
        <v>1541</v>
      </c>
      <c r="AV18" s="52" t="s">
        <v>1776</v>
      </c>
    </row>
    <row r="19" spans="1:48">
      <c r="A19" s="52" t="s">
        <v>1774</v>
      </c>
      <c r="B19" s="52" t="s">
        <v>1542</v>
      </c>
      <c r="C19" s="52" t="s">
        <v>1543</v>
      </c>
      <c r="D19" s="52" t="s">
        <v>1670</v>
      </c>
      <c r="G19" s="52" t="s">
        <v>1691</v>
      </c>
      <c r="H19" s="52" t="s">
        <v>982</v>
      </c>
      <c r="I19" s="52" t="s">
        <v>27</v>
      </c>
      <c r="J19" s="52" t="s">
        <v>28</v>
      </c>
      <c r="L19" s="52" t="s">
        <v>27</v>
      </c>
      <c r="M19" s="52" t="s">
        <v>1752</v>
      </c>
      <c r="N19" s="54">
        <v>180501</v>
      </c>
      <c r="O19" s="52" t="s">
        <v>30</v>
      </c>
      <c r="P19" s="52" t="s">
        <v>1704</v>
      </c>
      <c r="Q19" s="52" t="s">
        <v>1705</v>
      </c>
      <c r="R19" s="52" t="s">
        <v>1706</v>
      </c>
      <c r="S19" s="52" t="s">
        <v>1707</v>
      </c>
      <c r="AB19" s="52" t="s">
        <v>1768</v>
      </c>
      <c r="AC19" s="52" t="s">
        <v>1769</v>
      </c>
      <c r="AD19" s="52" t="s">
        <v>1770</v>
      </c>
      <c r="AE19" s="52" t="s">
        <v>1771</v>
      </c>
      <c r="AF19" s="52" t="s">
        <v>1777</v>
      </c>
      <c r="AG19" s="52" t="s">
        <v>32</v>
      </c>
      <c r="AH19" s="54">
        <v>2567</v>
      </c>
      <c r="AI19" s="52" t="s">
        <v>1512</v>
      </c>
      <c r="AJ19" s="52" t="s">
        <v>1532</v>
      </c>
      <c r="AK19" s="55">
        <v>11049300</v>
      </c>
      <c r="AL19" s="55">
        <v>11049300</v>
      </c>
      <c r="AM19" s="52" t="s">
        <v>1540</v>
      </c>
      <c r="AN19" s="52" t="s">
        <v>1537</v>
      </c>
      <c r="AO19" s="52" t="s">
        <v>37</v>
      </c>
      <c r="AQ19" s="52" t="s">
        <v>1628</v>
      </c>
      <c r="AR19" s="52" t="s">
        <v>1629</v>
      </c>
      <c r="AS19" s="52" t="s">
        <v>403</v>
      </c>
      <c r="AT19" s="52" t="s">
        <v>1061</v>
      </c>
      <c r="AU19" s="52" t="s">
        <v>1544</v>
      </c>
      <c r="AV19" s="52" t="s">
        <v>1778</v>
      </c>
    </row>
    <row r="20" spans="1:48">
      <c r="A20" s="52" t="s">
        <v>1774</v>
      </c>
      <c r="B20" s="52" t="s">
        <v>1545</v>
      </c>
      <c r="C20" s="52" t="s">
        <v>908</v>
      </c>
      <c r="D20" s="52" t="s">
        <v>1670</v>
      </c>
      <c r="G20" s="52" t="s">
        <v>1691</v>
      </c>
      <c r="H20" s="52" t="s">
        <v>982</v>
      </c>
      <c r="I20" s="52" t="s">
        <v>27</v>
      </c>
      <c r="J20" s="52" t="s">
        <v>28</v>
      </c>
      <c r="L20" s="52" t="s">
        <v>27</v>
      </c>
      <c r="M20" s="52" t="s">
        <v>1752</v>
      </c>
      <c r="N20" s="54">
        <v>180501</v>
      </c>
      <c r="O20" s="52" t="s">
        <v>30</v>
      </c>
      <c r="P20" s="52" t="s">
        <v>1704</v>
      </c>
      <c r="Q20" s="52" t="s">
        <v>1705</v>
      </c>
      <c r="R20" s="52" t="s">
        <v>1706</v>
      </c>
      <c r="S20" s="52" t="s">
        <v>1707</v>
      </c>
      <c r="AB20" s="52" t="s">
        <v>1768</v>
      </c>
      <c r="AC20" s="52" t="s">
        <v>1769</v>
      </c>
      <c r="AD20" s="52" t="s">
        <v>1770</v>
      </c>
      <c r="AE20" s="52" t="s">
        <v>1771</v>
      </c>
      <c r="AF20" s="52" t="s">
        <v>1779</v>
      </c>
      <c r="AG20" s="52" t="s">
        <v>32</v>
      </c>
      <c r="AH20" s="54">
        <v>2567</v>
      </c>
      <c r="AI20" s="52" t="s">
        <v>1512</v>
      </c>
      <c r="AJ20" s="52" t="s">
        <v>1532</v>
      </c>
      <c r="AK20" s="55">
        <v>15666600</v>
      </c>
      <c r="AL20" s="55">
        <v>15666600</v>
      </c>
      <c r="AM20" s="52" t="s">
        <v>1540</v>
      </c>
      <c r="AN20" s="52" t="s">
        <v>1537</v>
      </c>
      <c r="AO20" s="52" t="s">
        <v>37</v>
      </c>
      <c r="AQ20" s="52" t="s">
        <v>1628</v>
      </c>
      <c r="AR20" s="52" t="s">
        <v>1629</v>
      </c>
      <c r="AS20" s="52" t="s">
        <v>403</v>
      </c>
      <c r="AT20" s="52" t="s">
        <v>1061</v>
      </c>
      <c r="AU20" s="52" t="s">
        <v>1546</v>
      </c>
      <c r="AV20" s="52" t="s">
        <v>1780</v>
      </c>
    </row>
    <row r="21" spans="1:48">
      <c r="A21" s="52" t="s">
        <v>1781</v>
      </c>
      <c r="B21" s="52" t="s">
        <v>1547</v>
      </c>
      <c r="C21" s="52" t="s">
        <v>1345</v>
      </c>
      <c r="D21" s="52" t="s">
        <v>1670</v>
      </c>
      <c r="H21" s="52" t="s">
        <v>982</v>
      </c>
      <c r="I21" s="52" t="s">
        <v>27</v>
      </c>
      <c r="J21" s="52" t="s">
        <v>28</v>
      </c>
      <c r="L21" s="52" t="s">
        <v>27</v>
      </c>
      <c r="M21" s="52" t="s">
        <v>1752</v>
      </c>
      <c r="N21" s="54">
        <v>180501</v>
      </c>
      <c r="O21" s="52" t="s">
        <v>30</v>
      </c>
      <c r="AB21" s="52" t="s">
        <v>1782</v>
      </c>
      <c r="AC21" s="52" t="s">
        <v>1783</v>
      </c>
      <c r="AD21" s="52" t="s">
        <v>1784</v>
      </c>
      <c r="AE21" s="52" t="s">
        <v>1785</v>
      </c>
      <c r="AF21" s="52" t="s">
        <v>1786</v>
      </c>
      <c r="AG21" s="52" t="s">
        <v>32</v>
      </c>
      <c r="AH21" s="54">
        <v>2567</v>
      </c>
      <c r="AI21" s="52" t="s">
        <v>1512</v>
      </c>
      <c r="AJ21" s="52" t="s">
        <v>1513</v>
      </c>
      <c r="AK21" s="55">
        <v>12986700</v>
      </c>
      <c r="AL21" s="55">
        <v>12986700</v>
      </c>
      <c r="AM21" s="52" t="s">
        <v>1346</v>
      </c>
      <c r="AN21" s="52" t="s">
        <v>638</v>
      </c>
      <c r="AO21" s="52" t="s">
        <v>37</v>
      </c>
      <c r="AQ21" s="52" t="s">
        <v>1625</v>
      </c>
      <c r="AR21" s="52" t="s">
        <v>1627</v>
      </c>
      <c r="AS21" s="52" t="s">
        <v>343</v>
      </c>
      <c r="AT21" s="52" t="s">
        <v>1109</v>
      </c>
      <c r="AU21" s="52" t="s">
        <v>1548</v>
      </c>
      <c r="AV21" s="52" t="s">
        <v>1787</v>
      </c>
    </row>
    <row r="22" spans="1:48">
      <c r="A22" s="52" t="s">
        <v>92</v>
      </c>
      <c r="B22" s="52" t="s">
        <v>1549</v>
      </c>
      <c r="C22" s="52" t="s">
        <v>934</v>
      </c>
      <c r="D22" s="52" t="s">
        <v>1670</v>
      </c>
      <c r="G22" s="52" t="s">
        <v>1691</v>
      </c>
      <c r="H22" s="52" t="s">
        <v>1692</v>
      </c>
      <c r="I22" s="52" t="s">
        <v>27</v>
      </c>
      <c r="J22" s="52" t="s">
        <v>28</v>
      </c>
      <c r="L22" s="52" t="s">
        <v>27</v>
      </c>
      <c r="M22" s="52" t="s">
        <v>1752</v>
      </c>
      <c r="N22" s="54">
        <v>180501</v>
      </c>
      <c r="O22" s="52" t="s">
        <v>30</v>
      </c>
      <c r="P22" s="52" t="s">
        <v>1704</v>
      </c>
      <c r="Q22" s="52" t="s">
        <v>1705</v>
      </c>
      <c r="R22" s="52" t="s">
        <v>1725</v>
      </c>
      <c r="S22" s="52" t="s">
        <v>1726</v>
      </c>
      <c r="X22" s="52" t="s">
        <v>1788</v>
      </c>
      <c r="Y22" s="52" t="s">
        <v>1789</v>
      </c>
      <c r="AB22" s="52" t="s">
        <v>1790</v>
      </c>
      <c r="AC22" s="52" t="s">
        <v>1791</v>
      </c>
      <c r="AD22" s="52" t="s">
        <v>1792</v>
      </c>
      <c r="AE22" s="52" t="s">
        <v>1793</v>
      </c>
      <c r="AF22" s="52" t="s">
        <v>1794</v>
      </c>
      <c r="AG22" s="52" t="s">
        <v>32</v>
      </c>
      <c r="AH22" s="54">
        <v>2567</v>
      </c>
      <c r="AI22" s="52" t="s">
        <v>1512</v>
      </c>
      <c r="AJ22" s="52" t="s">
        <v>1513</v>
      </c>
      <c r="AK22" s="55">
        <v>1000000</v>
      </c>
      <c r="AL22" s="55">
        <v>1000000</v>
      </c>
      <c r="AM22" s="52" t="s">
        <v>1378</v>
      </c>
      <c r="AN22" s="52" t="s">
        <v>36</v>
      </c>
      <c r="AO22" s="52" t="s">
        <v>37</v>
      </c>
      <c r="AQ22" s="52" t="s">
        <v>1628</v>
      </c>
      <c r="AR22" s="52" t="s">
        <v>1629</v>
      </c>
      <c r="AS22" s="52" t="s">
        <v>403</v>
      </c>
      <c r="AT22" s="52" t="s">
        <v>1061</v>
      </c>
      <c r="AU22" s="52" t="s">
        <v>1550</v>
      </c>
      <c r="AV22" s="52" t="s">
        <v>1795</v>
      </c>
    </row>
    <row r="23" spans="1:48">
      <c r="A23" s="52" t="s">
        <v>48</v>
      </c>
      <c r="B23" s="52" t="s">
        <v>1551</v>
      </c>
      <c r="C23" s="52" t="s">
        <v>1552</v>
      </c>
      <c r="D23" s="52" t="s">
        <v>1670</v>
      </c>
      <c r="H23" s="52" t="s">
        <v>982</v>
      </c>
      <c r="I23" s="52" t="s">
        <v>27</v>
      </c>
      <c r="J23" s="52" t="s">
        <v>28</v>
      </c>
      <c r="L23" s="52" t="s">
        <v>27</v>
      </c>
      <c r="M23" s="52" t="s">
        <v>1752</v>
      </c>
      <c r="N23" s="54">
        <v>180501</v>
      </c>
      <c r="O23" s="52" t="s">
        <v>30</v>
      </c>
      <c r="P23" s="52" t="s">
        <v>1753</v>
      </c>
      <c r="Q23" s="52" t="s">
        <v>1754</v>
      </c>
      <c r="R23" s="52" t="s">
        <v>1755</v>
      </c>
      <c r="S23" s="52" t="s">
        <v>1756</v>
      </c>
      <c r="X23" s="52" t="s">
        <v>1788</v>
      </c>
      <c r="Y23" s="52" t="s">
        <v>1789</v>
      </c>
      <c r="AB23" s="52" t="s">
        <v>1790</v>
      </c>
      <c r="AC23" s="52" t="s">
        <v>1791</v>
      </c>
      <c r="AD23" s="52" t="s">
        <v>1792</v>
      </c>
      <c r="AE23" s="52" t="s">
        <v>1793</v>
      </c>
      <c r="AF23" s="52" t="s">
        <v>1796</v>
      </c>
      <c r="AG23" s="52" t="s">
        <v>32</v>
      </c>
      <c r="AH23" s="54">
        <v>2567</v>
      </c>
      <c r="AI23" s="52" t="s">
        <v>1553</v>
      </c>
      <c r="AJ23" s="52" t="s">
        <v>1513</v>
      </c>
      <c r="AK23" s="55">
        <v>2000000</v>
      </c>
      <c r="AL23" s="55">
        <v>2000000</v>
      </c>
      <c r="AM23" s="52" t="s">
        <v>53</v>
      </c>
      <c r="AN23" s="52" t="s">
        <v>36</v>
      </c>
      <c r="AO23" s="52" t="s">
        <v>37</v>
      </c>
      <c r="AQ23" s="52" t="s">
        <v>1628</v>
      </c>
      <c r="AR23" s="52" t="s">
        <v>1630</v>
      </c>
      <c r="AS23" s="52" t="s">
        <v>403</v>
      </c>
      <c r="AT23" s="52" t="s">
        <v>1027</v>
      </c>
      <c r="AU23" s="52" t="s">
        <v>1554</v>
      </c>
      <c r="AV23" s="52" t="s">
        <v>1797</v>
      </c>
    </row>
    <row r="24" spans="1:48">
      <c r="A24" s="52" t="s">
        <v>1798</v>
      </c>
      <c r="B24" s="52" t="s">
        <v>1555</v>
      </c>
      <c r="C24" s="52" t="s">
        <v>1556</v>
      </c>
      <c r="D24" s="52" t="s">
        <v>1670</v>
      </c>
      <c r="H24" s="52" t="s">
        <v>982</v>
      </c>
      <c r="I24" s="52" t="s">
        <v>27</v>
      </c>
      <c r="J24" s="52" t="s">
        <v>28</v>
      </c>
      <c r="L24" s="52" t="s">
        <v>27</v>
      </c>
      <c r="M24" s="52" t="s">
        <v>1752</v>
      </c>
      <c r="N24" s="54">
        <v>180501</v>
      </c>
      <c r="O24" s="52" t="s">
        <v>30</v>
      </c>
      <c r="P24" s="52" t="s">
        <v>1704</v>
      </c>
      <c r="Q24" s="52" t="s">
        <v>1705</v>
      </c>
      <c r="R24" s="52" t="s">
        <v>1725</v>
      </c>
      <c r="S24" s="52" t="s">
        <v>1726</v>
      </c>
      <c r="AB24" s="52" t="s">
        <v>1799</v>
      </c>
      <c r="AC24" s="52" t="s">
        <v>1800</v>
      </c>
      <c r="AD24" s="52" t="s">
        <v>1801</v>
      </c>
      <c r="AE24" s="52" t="s">
        <v>1802</v>
      </c>
      <c r="AF24" s="52" t="s">
        <v>1803</v>
      </c>
      <c r="AG24" s="52" t="s">
        <v>32</v>
      </c>
      <c r="AH24" s="54">
        <v>2567</v>
      </c>
      <c r="AI24" s="52" t="s">
        <v>1512</v>
      </c>
      <c r="AJ24" s="52" t="s">
        <v>1513</v>
      </c>
      <c r="AK24" s="55">
        <v>1029400</v>
      </c>
      <c r="AL24" s="55">
        <v>1029400</v>
      </c>
      <c r="AM24" s="52" t="s">
        <v>1557</v>
      </c>
      <c r="AN24" s="52" t="s">
        <v>1558</v>
      </c>
      <c r="AO24" s="52" t="s">
        <v>118</v>
      </c>
      <c r="AQ24" s="52" t="s">
        <v>1631</v>
      </c>
      <c r="AR24" s="52" t="s">
        <v>1632</v>
      </c>
      <c r="AS24" s="52" t="s">
        <v>420</v>
      </c>
      <c r="AT24" s="52" t="s">
        <v>1271</v>
      </c>
      <c r="AU24" s="52" t="s">
        <v>1559</v>
      </c>
      <c r="AV24" s="52" t="s">
        <v>1804</v>
      </c>
    </row>
    <row r="25" spans="1:48">
      <c r="A25" s="52" t="s">
        <v>1805</v>
      </c>
      <c r="B25" s="52" t="s">
        <v>1560</v>
      </c>
      <c r="C25" s="52" t="s">
        <v>1561</v>
      </c>
      <c r="D25" s="52" t="s">
        <v>1670</v>
      </c>
      <c r="H25" s="52" t="s">
        <v>982</v>
      </c>
      <c r="I25" s="52" t="s">
        <v>27</v>
      </c>
      <c r="J25" s="52" t="s">
        <v>28</v>
      </c>
      <c r="L25" s="52" t="s">
        <v>27</v>
      </c>
      <c r="M25" s="52" t="s">
        <v>1752</v>
      </c>
      <c r="N25" s="54">
        <v>180501</v>
      </c>
      <c r="O25" s="52" t="s">
        <v>30</v>
      </c>
      <c r="AB25" s="52" t="s">
        <v>1806</v>
      </c>
      <c r="AC25" s="52" t="s">
        <v>1807</v>
      </c>
      <c r="AD25" s="52" t="s">
        <v>1808</v>
      </c>
      <c r="AE25" s="52" t="s">
        <v>1809</v>
      </c>
      <c r="AF25" s="52" t="s">
        <v>1810</v>
      </c>
      <c r="AG25" s="52" t="s">
        <v>32</v>
      </c>
      <c r="AH25" s="54">
        <v>2567</v>
      </c>
      <c r="AI25" s="52" t="s">
        <v>1512</v>
      </c>
      <c r="AJ25" s="52" t="s">
        <v>1513</v>
      </c>
      <c r="AK25" s="55">
        <v>1569000</v>
      </c>
      <c r="AL25" s="55">
        <v>1569000</v>
      </c>
      <c r="AM25" s="52" t="s">
        <v>1562</v>
      </c>
      <c r="AN25" s="52" t="s">
        <v>269</v>
      </c>
      <c r="AO25" s="52" t="s">
        <v>178</v>
      </c>
      <c r="AQ25" s="52" t="s">
        <v>1625</v>
      </c>
      <c r="AR25" s="52" t="s">
        <v>1627</v>
      </c>
      <c r="AS25" s="52" t="s">
        <v>343</v>
      </c>
      <c r="AT25" s="52" t="s">
        <v>1109</v>
      </c>
      <c r="AU25" s="52" t="s">
        <v>1563</v>
      </c>
      <c r="AV25" s="52" t="s">
        <v>1811</v>
      </c>
    </row>
    <row r="26" spans="1:48">
      <c r="A26" s="52" t="s">
        <v>24</v>
      </c>
      <c r="B26" s="52" t="s">
        <v>1564</v>
      </c>
      <c r="C26" s="52" t="s">
        <v>1374</v>
      </c>
      <c r="D26" s="52" t="s">
        <v>1670</v>
      </c>
      <c r="H26" s="52" t="s">
        <v>982</v>
      </c>
      <c r="I26" s="52" t="s">
        <v>27</v>
      </c>
      <c r="J26" s="52" t="s">
        <v>28</v>
      </c>
      <c r="L26" s="52" t="s">
        <v>27</v>
      </c>
      <c r="M26" s="52" t="s">
        <v>1752</v>
      </c>
      <c r="N26" s="54">
        <v>180501</v>
      </c>
      <c r="O26" s="52" t="s">
        <v>30</v>
      </c>
      <c r="X26" s="52" t="s">
        <v>1788</v>
      </c>
      <c r="Y26" s="52" t="s">
        <v>1789</v>
      </c>
      <c r="AB26" s="52" t="s">
        <v>1790</v>
      </c>
      <c r="AC26" s="52" t="s">
        <v>1791</v>
      </c>
      <c r="AD26" s="52" t="s">
        <v>1792</v>
      </c>
      <c r="AE26" s="52" t="s">
        <v>1793</v>
      </c>
      <c r="AF26" s="52" t="s">
        <v>1812</v>
      </c>
      <c r="AG26" s="52" t="s">
        <v>32</v>
      </c>
      <c r="AH26" s="54">
        <v>2567</v>
      </c>
      <c r="AI26" s="52" t="s">
        <v>1512</v>
      </c>
      <c r="AJ26" s="52" t="s">
        <v>1513</v>
      </c>
      <c r="AK26" s="55">
        <v>2784000</v>
      </c>
      <c r="AL26" s="55">
        <v>2784000</v>
      </c>
      <c r="AM26" s="52" t="s">
        <v>1375</v>
      </c>
      <c r="AN26" s="52" t="s">
        <v>36</v>
      </c>
      <c r="AO26" s="52" t="s">
        <v>37</v>
      </c>
      <c r="AQ26" s="52" t="s">
        <v>1628</v>
      </c>
      <c r="AR26" s="52" t="s">
        <v>1629</v>
      </c>
      <c r="AS26" s="52" t="s">
        <v>403</v>
      </c>
      <c r="AT26" s="52" t="s">
        <v>1061</v>
      </c>
      <c r="AU26" s="52" t="s">
        <v>1565</v>
      </c>
      <c r="AV26" s="52" t="s">
        <v>1813</v>
      </c>
    </row>
    <row r="27" spans="1:48">
      <c r="A27" s="52" t="s">
        <v>1814</v>
      </c>
      <c r="B27" s="52" t="s">
        <v>1566</v>
      </c>
      <c r="C27" s="52" t="s">
        <v>1567</v>
      </c>
      <c r="D27" s="52" t="s">
        <v>1670</v>
      </c>
      <c r="G27" s="52" t="s">
        <v>1696</v>
      </c>
      <c r="H27" s="52" t="s">
        <v>982</v>
      </c>
      <c r="I27" s="52" t="s">
        <v>27</v>
      </c>
      <c r="J27" s="52" t="s">
        <v>28</v>
      </c>
      <c r="L27" s="52" t="s">
        <v>27</v>
      </c>
      <c r="M27" s="52" t="s">
        <v>1752</v>
      </c>
      <c r="N27" s="54">
        <v>180501</v>
      </c>
      <c r="O27" s="52" t="s">
        <v>30</v>
      </c>
      <c r="P27" s="52" t="s">
        <v>1704</v>
      </c>
      <c r="Q27" s="52" t="s">
        <v>1705</v>
      </c>
      <c r="R27" s="52" t="s">
        <v>1706</v>
      </c>
      <c r="S27" s="52" t="s">
        <v>1707</v>
      </c>
      <c r="AB27" s="52" t="s">
        <v>1768</v>
      </c>
      <c r="AC27" s="52" t="s">
        <v>1769</v>
      </c>
      <c r="AD27" s="52" t="s">
        <v>1770</v>
      </c>
      <c r="AE27" s="52" t="s">
        <v>1771</v>
      </c>
      <c r="AF27" s="52" t="s">
        <v>1815</v>
      </c>
      <c r="AG27" s="52" t="s">
        <v>32</v>
      </c>
      <c r="AH27" s="54">
        <v>2567</v>
      </c>
      <c r="AI27" s="52" t="s">
        <v>1512</v>
      </c>
      <c r="AJ27" s="52" t="s">
        <v>1513</v>
      </c>
      <c r="AK27" s="55">
        <v>18886400</v>
      </c>
      <c r="AL27" s="55">
        <v>18886400</v>
      </c>
      <c r="AM27" s="52" t="s">
        <v>1568</v>
      </c>
      <c r="AN27" s="52" t="s">
        <v>1537</v>
      </c>
      <c r="AO27" s="52" t="s">
        <v>37</v>
      </c>
      <c r="AQ27" s="52" t="s">
        <v>1625</v>
      </c>
      <c r="AR27" s="52" t="s">
        <v>1627</v>
      </c>
      <c r="AS27" s="52" t="s">
        <v>343</v>
      </c>
      <c r="AT27" s="52" t="s">
        <v>1109</v>
      </c>
      <c r="AU27" s="52" t="s">
        <v>1569</v>
      </c>
      <c r="AV27" s="52" t="s">
        <v>1816</v>
      </c>
    </row>
    <row r="28" spans="1:48">
      <c r="A28" s="52" t="s">
        <v>1814</v>
      </c>
      <c r="B28" s="52" t="s">
        <v>1570</v>
      </c>
      <c r="C28" s="52" t="s">
        <v>1571</v>
      </c>
      <c r="D28" s="52" t="s">
        <v>1670</v>
      </c>
      <c r="H28" s="52" t="s">
        <v>982</v>
      </c>
      <c r="I28" s="52" t="s">
        <v>27</v>
      </c>
      <c r="J28" s="52" t="s">
        <v>28</v>
      </c>
      <c r="L28" s="52" t="s">
        <v>27</v>
      </c>
      <c r="M28" s="52" t="s">
        <v>1752</v>
      </c>
      <c r="N28" s="54">
        <v>180501</v>
      </c>
      <c r="O28" s="52" t="s">
        <v>30</v>
      </c>
      <c r="AB28" s="52" t="s">
        <v>1768</v>
      </c>
      <c r="AC28" s="52" t="s">
        <v>1769</v>
      </c>
      <c r="AD28" s="52" t="s">
        <v>1770</v>
      </c>
      <c r="AE28" s="52" t="s">
        <v>1771</v>
      </c>
      <c r="AF28" s="52" t="s">
        <v>1817</v>
      </c>
      <c r="AG28" s="52" t="s">
        <v>32</v>
      </c>
      <c r="AH28" s="54">
        <v>2567</v>
      </c>
      <c r="AI28" s="52" t="s">
        <v>1512</v>
      </c>
      <c r="AJ28" s="52" t="s">
        <v>1532</v>
      </c>
      <c r="AK28" s="55">
        <v>13044000</v>
      </c>
      <c r="AL28" s="55">
        <v>13044000</v>
      </c>
      <c r="AM28" s="52" t="s">
        <v>1568</v>
      </c>
      <c r="AN28" s="52" t="s">
        <v>1537</v>
      </c>
      <c r="AO28" s="52" t="s">
        <v>37</v>
      </c>
      <c r="AQ28" s="52" t="s">
        <v>1625</v>
      </c>
      <c r="AR28" s="52" t="s">
        <v>1627</v>
      </c>
      <c r="AS28" s="52" t="s">
        <v>343</v>
      </c>
      <c r="AT28" s="52" t="s">
        <v>1109</v>
      </c>
      <c r="AU28" s="52" t="s">
        <v>1572</v>
      </c>
      <c r="AV28" s="52" t="s">
        <v>1818</v>
      </c>
    </row>
    <row r="29" spans="1:48">
      <c r="A29" s="52" t="s">
        <v>689</v>
      </c>
      <c r="B29" s="52" t="s">
        <v>1573</v>
      </c>
      <c r="C29" s="52" t="s">
        <v>1473</v>
      </c>
      <c r="D29" s="52" t="s">
        <v>1670</v>
      </c>
      <c r="H29" s="52" t="s">
        <v>982</v>
      </c>
      <c r="I29" s="52" t="s">
        <v>27</v>
      </c>
      <c r="J29" s="52" t="s">
        <v>28</v>
      </c>
      <c r="L29" s="52" t="s">
        <v>27</v>
      </c>
      <c r="M29" s="52" t="s">
        <v>1752</v>
      </c>
      <c r="N29" s="54">
        <v>180501</v>
      </c>
      <c r="O29" s="52" t="s">
        <v>30</v>
      </c>
      <c r="P29" s="52" t="s">
        <v>1753</v>
      </c>
      <c r="Q29" s="52" t="s">
        <v>1754</v>
      </c>
      <c r="R29" s="52" t="s">
        <v>1755</v>
      </c>
      <c r="S29" s="52" t="s">
        <v>1756</v>
      </c>
      <c r="T29" s="52" t="s">
        <v>1764</v>
      </c>
      <c r="U29" s="52" t="s">
        <v>1765</v>
      </c>
      <c r="V29" s="52" t="s">
        <v>1766</v>
      </c>
      <c r="W29" s="52" t="s">
        <v>1767</v>
      </c>
      <c r="AB29" s="52" t="s">
        <v>1819</v>
      </c>
      <c r="AC29" s="52" t="s">
        <v>1820</v>
      </c>
      <c r="AF29" s="52" t="s">
        <v>1821</v>
      </c>
      <c r="AG29" s="52" t="s">
        <v>32</v>
      </c>
      <c r="AH29" s="54">
        <v>2567</v>
      </c>
      <c r="AI29" s="52" t="s">
        <v>1553</v>
      </c>
      <c r="AJ29" s="52" t="s">
        <v>1513</v>
      </c>
      <c r="AK29" s="55">
        <v>554200</v>
      </c>
      <c r="AL29" s="55">
        <v>554200</v>
      </c>
      <c r="AM29" s="52" t="s">
        <v>694</v>
      </c>
      <c r="AN29" s="52" t="s">
        <v>244</v>
      </c>
      <c r="AO29" s="52" t="s">
        <v>37</v>
      </c>
      <c r="AQ29" s="52" t="s">
        <v>1625</v>
      </c>
      <c r="AR29" s="52" t="s">
        <v>1627</v>
      </c>
      <c r="AS29" s="52" t="s">
        <v>343</v>
      </c>
      <c r="AT29" s="52" t="s">
        <v>1109</v>
      </c>
      <c r="AU29" s="52" t="s">
        <v>1574</v>
      </c>
      <c r="AV29" s="52" t="s">
        <v>1822</v>
      </c>
    </row>
    <row r="30" spans="1:48">
      <c r="A30" s="52" t="s">
        <v>574</v>
      </c>
      <c r="B30" s="52" t="s">
        <v>1575</v>
      </c>
      <c r="C30" s="52" t="s">
        <v>1576</v>
      </c>
      <c r="D30" s="52" t="s">
        <v>1670</v>
      </c>
      <c r="G30" s="52" t="s">
        <v>1691</v>
      </c>
      <c r="H30" s="52" t="s">
        <v>1692</v>
      </c>
      <c r="I30" s="52" t="s">
        <v>27</v>
      </c>
      <c r="J30" s="52" t="s">
        <v>28</v>
      </c>
      <c r="L30" s="52" t="s">
        <v>27</v>
      </c>
      <c r="M30" s="52" t="s">
        <v>1752</v>
      </c>
      <c r="N30" s="54">
        <v>180501</v>
      </c>
      <c r="O30" s="52" t="s">
        <v>30</v>
      </c>
      <c r="P30" s="52" t="s">
        <v>1704</v>
      </c>
      <c r="Q30" s="52" t="s">
        <v>1705</v>
      </c>
      <c r="R30" s="52" t="s">
        <v>1725</v>
      </c>
      <c r="S30" s="52" t="s">
        <v>1726</v>
      </c>
      <c r="AB30" s="52" t="s">
        <v>1757</v>
      </c>
      <c r="AC30" s="52" t="s">
        <v>1758</v>
      </c>
      <c r="AD30" s="52" t="s">
        <v>1759</v>
      </c>
      <c r="AE30" s="52" t="s">
        <v>1760</v>
      </c>
      <c r="AF30" s="52" t="s">
        <v>1823</v>
      </c>
      <c r="AG30" s="52" t="s">
        <v>32</v>
      </c>
      <c r="AH30" s="54">
        <v>2567</v>
      </c>
      <c r="AI30" s="52" t="s">
        <v>1577</v>
      </c>
      <c r="AJ30" s="52" t="s">
        <v>1578</v>
      </c>
      <c r="AK30" s="55">
        <v>30000</v>
      </c>
      <c r="AL30" s="55">
        <v>30000</v>
      </c>
      <c r="AM30" s="52" t="s">
        <v>578</v>
      </c>
      <c r="AN30" s="52" t="s">
        <v>222</v>
      </c>
      <c r="AO30" s="52" t="s">
        <v>178</v>
      </c>
      <c r="AQ30" s="52" t="s">
        <v>1625</v>
      </c>
      <c r="AR30" s="52" t="s">
        <v>1627</v>
      </c>
      <c r="AS30" s="52" t="s">
        <v>343</v>
      </c>
      <c r="AT30" s="52" t="s">
        <v>1109</v>
      </c>
      <c r="AU30" s="52" t="s">
        <v>1579</v>
      </c>
      <c r="AV30" s="52" t="s">
        <v>1824</v>
      </c>
    </row>
    <row r="31" spans="1:48">
      <c r="A31" s="52" t="s">
        <v>796</v>
      </c>
      <c r="B31" s="52" t="s">
        <v>1580</v>
      </c>
      <c r="C31" s="52" t="s">
        <v>1581</v>
      </c>
      <c r="D31" s="52" t="s">
        <v>1670</v>
      </c>
      <c r="G31" s="52" t="s">
        <v>1691</v>
      </c>
      <c r="H31" s="52" t="s">
        <v>1692</v>
      </c>
      <c r="I31" s="52" t="s">
        <v>27</v>
      </c>
      <c r="J31" s="52" t="s">
        <v>28</v>
      </c>
      <c r="L31" s="52" t="s">
        <v>27</v>
      </c>
      <c r="M31" s="52" t="s">
        <v>1752</v>
      </c>
      <c r="N31" s="54">
        <v>180501</v>
      </c>
      <c r="O31" s="52" t="s">
        <v>30</v>
      </c>
      <c r="P31" s="52" t="s">
        <v>1704</v>
      </c>
      <c r="Q31" s="52" t="s">
        <v>1705</v>
      </c>
      <c r="R31" s="52" t="s">
        <v>1706</v>
      </c>
      <c r="S31" s="52" t="s">
        <v>1707</v>
      </c>
      <c r="AB31" s="52" t="s">
        <v>1819</v>
      </c>
      <c r="AC31" s="52" t="s">
        <v>1820</v>
      </c>
      <c r="AD31" s="52" t="s">
        <v>1825</v>
      </c>
      <c r="AE31" s="52" t="s">
        <v>1826</v>
      </c>
      <c r="AF31" s="52" t="s">
        <v>1827</v>
      </c>
      <c r="AG31" s="52" t="s">
        <v>32</v>
      </c>
      <c r="AH31" s="54">
        <v>2567</v>
      </c>
      <c r="AI31" s="52" t="s">
        <v>1512</v>
      </c>
      <c r="AJ31" s="52" t="s">
        <v>1513</v>
      </c>
      <c r="AK31" s="55">
        <v>700000</v>
      </c>
      <c r="AL31" s="55">
        <v>700000</v>
      </c>
      <c r="AM31" s="52" t="s">
        <v>1582</v>
      </c>
      <c r="AN31" s="52" t="s">
        <v>244</v>
      </c>
      <c r="AO31" s="52" t="s">
        <v>37</v>
      </c>
      <c r="AQ31" s="52" t="s">
        <v>1628</v>
      </c>
      <c r="AR31" s="52" t="s">
        <v>1633</v>
      </c>
      <c r="AS31" s="52" t="s">
        <v>403</v>
      </c>
      <c r="AT31" s="52" t="s">
        <v>1305</v>
      </c>
      <c r="AU31" s="52" t="s">
        <v>1583</v>
      </c>
      <c r="AV31" s="52" t="s">
        <v>1828</v>
      </c>
    </row>
    <row r="32" spans="1:48">
      <c r="A32" s="52" t="s">
        <v>1829</v>
      </c>
      <c r="B32" s="52" t="s">
        <v>1584</v>
      </c>
      <c r="C32" s="52" t="s">
        <v>1585</v>
      </c>
      <c r="D32" s="52" t="s">
        <v>1670</v>
      </c>
      <c r="G32" s="52" t="s">
        <v>1696</v>
      </c>
      <c r="H32" s="52" t="s">
        <v>1697</v>
      </c>
      <c r="I32" s="52" t="s">
        <v>27</v>
      </c>
      <c r="J32" s="52" t="s">
        <v>28</v>
      </c>
      <c r="L32" s="52" t="s">
        <v>27</v>
      </c>
      <c r="M32" s="52" t="s">
        <v>1752</v>
      </c>
      <c r="N32" s="54">
        <v>180501</v>
      </c>
      <c r="O32" s="52" t="s">
        <v>30</v>
      </c>
      <c r="P32" s="52" t="s">
        <v>1704</v>
      </c>
      <c r="Q32" s="52" t="s">
        <v>1705</v>
      </c>
      <c r="R32" s="52" t="s">
        <v>1706</v>
      </c>
      <c r="S32" s="52" t="s">
        <v>1707</v>
      </c>
      <c r="AB32" s="52" t="s">
        <v>1768</v>
      </c>
      <c r="AC32" s="52" t="s">
        <v>1769</v>
      </c>
      <c r="AD32" s="52" t="s">
        <v>1830</v>
      </c>
      <c r="AE32" s="52" t="s">
        <v>1831</v>
      </c>
      <c r="AF32" s="52" t="s">
        <v>1832</v>
      </c>
      <c r="AG32" s="52" t="s">
        <v>32</v>
      </c>
      <c r="AH32" s="54">
        <v>2567</v>
      </c>
      <c r="AI32" s="52" t="s">
        <v>1512</v>
      </c>
      <c r="AJ32" s="52" t="s">
        <v>1513</v>
      </c>
      <c r="AK32" s="55">
        <v>2761800</v>
      </c>
      <c r="AL32" s="55">
        <v>2761800</v>
      </c>
      <c r="AM32" s="52" t="s">
        <v>1586</v>
      </c>
      <c r="AN32" s="52" t="s">
        <v>1537</v>
      </c>
      <c r="AO32" s="52" t="s">
        <v>37</v>
      </c>
      <c r="AQ32" s="52" t="s">
        <v>1628</v>
      </c>
      <c r="AR32" s="52" t="s">
        <v>1634</v>
      </c>
      <c r="AS32" s="52" t="s">
        <v>403</v>
      </c>
      <c r="AT32" s="52" t="s">
        <v>1037</v>
      </c>
      <c r="AU32" s="52" t="s">
        <v>1587</v>
      </c>
      <c r="AV32" s="52" t="s">
        <v>1833</v>
      </c>
    </row>
    <row r="33" spans="1:48">
      <c r="A33" s="52" t="s">
        <v>590</v>
      </c>
      <c r="B33" s="52" t="s">
        <v>1588</v>
      </c>
      <c r="C33" s="52" t="s">
        <v>1589</v>
      </c>
      <c r="D33" s="52" t="s">
        <v>1670</v>
      </c>
      <c r="H33" s="52" t="s">
        <v>982</v>
      </c>
      <c r="I33" s="52" t="s">
        <v>27</v>
      </c>
      <c r="J33" s="52" t="s">
        <v>28</v>
      </c>
      <c r="L33" s="52" t="s">
        <v>27</v>
      </c>
      <c r="M33" s="52" t="s">
        <v>1752</v>
      </c>
      <c r="N33" s="54">
        <v>180501</v>
      </c>
      <c r="O33" s="52" t="s">
        <v>30</v>
      </c>
      <c r="AB33" s="52" t="s">
        <v>1819</v>
      </c>
      <c r="AC33" s="52" t="s">
        <v>1820</v>
      </c>
      <c r="AD33" s="52" t="s">
        <v>1834</v>
      </c>
      <c r="AE33" s="52" t="s">
        <v>1835</v>
      </c>
      <c r="AF33" s="52" t="s">
        <v>1836</v>
      </c>
      <c r="AG33" s="52" t="s">
        <v>32</v>
      </c>
      <c r="AH33" s="54">
        <v>2567</v>
      </c>
      <c r="AI33" s="52" t="s">
        <v>1512</v>
      </c>
      <c r="AJ33" s="52" t="s">
        <v>1513</v>
      </c>
      <c r="AK33" s="55">
        <v>232990</v>
      </c>
      <c r="AL33" s="55">
        <v>232990</v>
      </c>
      <c r="AM33" s="52" t="s">
        <v>594</v>
      </c>
      <c r="AN33" s="52" t="s">
        <v>244</v>
      </c>
      <c r="AO33" s="52" t="s">
        <v>37</v>
      </c>
      <c r="AQ33" s="52" t="s">
        <v>1625</v>
      </c>
      <c r="AR33" s="52" t="s">
        <v>1627</v>
      </c>
      <c r="AS33" s="52" t="s">
        <v>343</v>
      </c>
      <c r="AT33" s="52" t="s">
        <v>1109</v>
      </c>
      <c r="AU33" s="52" t="s">
        <v>1590</v>
      </c>
      <c r="AV33" s="52" t="s">
        <v>1837</v>
      </c>
    </row>
    <row r="34" spans="1:48">
      <c r="A34" s="52" t="s">
        <v>313</v>
      </c>
      <c r="B34" s="52" t="s">
        <v>1591</v>
      </c>
      <c r="C34" s="52" t="s">
        <v>1592</v>
      </c>
      <c r="D34" s="52" t="s">
        <v>1670</v>
      </c>
      <c r="H34" s="52" t="s">
        <v>982</v>
      </c>
      <c r="I34" s="52" t="s">
        <v>27</v>
      </c>
      <c r="J34" s="52" t="s">
        <v>28</v>
      </c>
      <c r="L34" s="52" t="s">
        <v>27</v>
      </c>
      <c r="M34" s="52" t="s">
        <v>1752</v>
      </c>
      <c r="N34" s="54">
        <v>180501</v>
      </c>
      <c r="O34" s="52" t="s">
        <v>30</v>
      </c>
      <c r="P34" s="52" t="s">
        <v>1704</v>
      </c>
      <c r="Q34" s="52" t="s">
        <v>1705</v>
      </c>
      <c r="R34" s="52" t="s">
        <v>1838</v>
      </c>
      <c r="S34" s="52" t="s">
        <v>1839</v>
      </c>
      <c r="AB34" s="52" t="s">
        <v>1819</v>
      </c>
      <c r="AC34" s="52" t="s">
        <v>1820</v>
      </c>
      <c r="AD34" s="52" t="s">
        <v>1840</v>
      </c>
      <c r="AE34" s="52" t="s">
        <v>1841</v>
      </c>
      <c r="AF34" s="52" t="s">
        <v>1842</v>
      </c>
      <c r="AG34" s="52" t="s">
        <v>32</v>
      </c>
      <c r="AH34" s="54">
        <v>2567</v>
      </c>
      <c r="AI34" s="52" t="s">
        <v>1512</v>
      </c>
      <c r="AJ34" s="52" t="s">
        <v>1513</v>
      </c>
      <c r="AK34" s="55">
        <v>60000</v>
      </c>
      <c r="AL34" s="55">
        <v>60000</v>
      </c>
      <c r="AM34" s="52" t="s">
        <v>317</v>
      </c>
      <c r="AN34" s="52" t="s">
        <v>244</v>
      </c>
      <c r="AO34" s="52" t="s">
        <v>37</v>
      </c>
      <c r="AQ34" s="52" t="s">
        <v>1625</v>
      </c>
      <c r="AR34" s="52" t="s">
        <v>1626</v>
      </c>
      <c r="AS34" s="52" t="s">
        <v>343</v>
      </c>
      <c r="AT34" s="52" t="s">
        <v>1019</v>
      </c>
      <c r="AU34" s="52" t="s">
        <v>1593</v>
      </c>
      <c r="AV34" s="52" t="s">
        <v>1843</v>
      </c>
    </row>
    <row r="35" spans="1:48">
      <c r="A35" s="52" t="s">
        <v>796</v>
      </c>
      <c r="B35" s="52" t="s">
        <v>1594</v>
      </c>
      <c r="C35" s="52" t="s">
        <v>1595</v>
      </c>
      <c r="D35" s="52" t="s">
        <v>1670</v>
      </c>
      <c r="G35" s="52" t="s">
        <v>1844</v>
      </c>
      <c r="H35" s="52" t="s">
        <v>982</v>
      </c>
      <c r="I35" s="52" t="s">
        <v>27</v>
      </c>
      <c r="J35" s="52" t="s">
        <v>28</v>
      </c>
      <c r="L35" s="52" t="s">
        <v>27</v>
      </c>
      <c r="M35" s="52" t="s">
        <v>1752</v>
      </c>
      <c r="N35" s="54">
        <v>180501</v>
      </c>
      <c r="O35" s="52" t="s">
        <v>30</v>
      </c>
      <c r="AB35" s="52" t="s">
        <v>1819</v>
      </c>
      <c r="AC35" s="52" t="s">
        <v>1820</v>
      </c>
      <c r="AD35" s="52" t="s">
        <v>1834</v>
      </c>
      <c r="AE35" s="52" t="s">
        <v>1835</v>
      </c>
      <c r="AF35" s="52" t="s">
        <v>1845</v>
      </c>
      <c r="AG35" s="52" t="s">
        <v>32</v>
      </c>
      <c r="AH35" s="54">
        <v>2567</v>
      </c>
      <c r="AI35" s="52" t="s">
        <v>1512</v>
      </c>
      <c r="AJ35" s="52" t="s">
        <v>1513</v>
      </c>
      <c r="AK35" s="55">
        <v>190159600</v>
      </c>
      <c r="AL35" s="55">
        <v>190159600</v>
      </c>
      <c r="AM35" s="52" t="s">
        <v>1582</v>
      </c>
      <c r="AN35" s="52" t="s">
        <v>244</v>
      </c>
      <c r="AO35" s="52" t="s">
        <v>37</v>
      </c>
      <c r="AQ35" s="52" t="s">
        <v>1625</v>
      </c>
      <c r="AR35" s="52" t="s">
        <v>1626</v>
      </c>
      <c r="AS35" s="52" t="s">
        <v>343</v>
      </c>
      <c r="AT35" s="52" t="s">
        <v>1019</v>
      </c>
      <c r="AU35" s="52" t="s">
        <v>1596</v>
      </c>
      <c r="AV35" s="52" t="s">
        <v>1846</v>
      </c>
    </row>
    <row r="36" spans="1:48">
      <c r="A36" s="52" t="s">
        <v>796</v>
      </c>
      <c r="B36" s="52" t="s">
        <v>1597</v>
      </c>
      <c r="C36" s="52" t="s">
        <v>1595</v>
      </c>
      <c r="D36" s="52" t="s">
        <v>1670</v>
      </c>
      <c r="G36" s="52" t="s">
        <v>1844</v>
      </c>
      <c r="H36" s="52" t="s">
        <v>982</v>
      </c>
      <c r="I36" s="52" t="s">
        <v>27</v>
      </c>
      <c r="J36" s="52" t="s">
        <v>28</v>
      </c>
      <c r="L36" s="52" t="s">
        <v>27</v>
      </c>
      <c r="M36" s="52" t="s">
        <v>1752</v>
      </c>
      <c r="N36" s="54">
        <v>180501</v>
      </c>
      <c r="O36" s="52" t="s">
        <v>30</v>
      </c>
      <c r="AB36" s="52" t="s">
        <v>1819</v>
      </c>
      <c r="AC36" s="52" t="s">
        <v>1820</v>
      </c>
      <c r="AD36" s="52" t="s">
        <v>1834</v>
      </c>
      <c r="AE36" s="52" t="s">
        <v>1835</v>
      </c>
      <c r="AF36" s="52" t="s">
        <v>1847</v>
      </c>
      <c r="AG36" s="52" t="s">
        <v>32</v>
      </c>
      <c r="AH36" s="54">
        <v>2567</v>
      </c>
      <c r="AI36" s="52" t="s">
        <v>1512</v>
      </c>
      <c r="AJ36" s="52" t="s">
        <v>1513</v>
      </c>
      <c r="AK36" s="55">
        <v>189434300</v>
      </c>
      <c r="AL36" s="55">
        <v>189434300</v>
      </c>
      <c r="AM36" s="52" t="s">
        <v>1582</v>
      </c>
      <c r="AN36" s="52" t="s">
        <v>244</v>
      </c>
      <c r="AO36" s="52" t="s">
        <v>37</v>
      </c>
      <c r="AQ36" s="52" t="s">
        <v>1625</v>
      </c>
      <c r="AR36" s="52" t="s">
        <v>1626</v>
      </c>
      <c r="AS36" s="52" t="s">
        <v>343</v>
      </c>
      <c r="AT36" s="52" t="s">
        <v>1019</v>
      </c>
      <c r="AU36" s="52" t="s">
        <v>1598</v>
      </c>
      <c r="AV36" s="52" t="s">
        <v>1848</v>
      </c>
    </row>
    <row r="37" spans="1:48">
      <c r="A37" s="52" t="s">
        <v>796</v>
      </c>
      <c r="B37" s="52" t="s">
        <v>1599</v>
      </c>
      <c r="C37" s="52" t="s">
        <v>1595</v>
      </c>
      <c r="D37" s="52" t="s">
        <v>1670</v>
      </c>
      <c r="G37" s="52" t="s">
        <v>1844</v>
      </c>
      <c r="H37" s="52" t="s">
        <v>982</v>
      </c>
      <c r="I37" s="52" t="s">
        <v>27</v>
      </c>
      <c r="J37" s="52" t="s">
        <v>28</v>
      </c>
      <c r="L37" s="52" t="s">
        <v>27</v>
      </c>
      <c r="M37" s="52" t="s">
        <v>1752</v>
      </c>
      <c r="N37" s="54">
        <v>180501</v>
      </c>
      <c r="O37" s="52" t="s">
        <v>30</v>
      </c>
      <c r="AB37" s="52" t="s">
        <v>1819</v>
      </c>
      <c r="AC37" s="52" t="s">
        <v>1820</v>
      </c>
      <c r="AD37" s="52" t="s">
        <v>1834</v>
      </c>
      <c r="AE37" s="52" t="s">
        <v>1835</v>
      </c>
      <c r="AF37" s="52" t="s">
        <v>1836</v>
      </c>
      <c r="AG37" s="52" t="s">
        <v>32</v>
      </c>
      <c r="AH37" s="54">
        <v>2567</v>
      </c>
      <c r="AI37" s="52" t="s">
        <v>1512</v>
      </c>
      <c r="AJ37" s="52" t="s">
        <v>1513</v>
      </c>
      <c r="AK37" s="55">
        <v>2898400</v>
      </c>
      <c r="AL37" s="55">
        <v>2898400</v>
      </c>
      <c r="AM37" s="52" t="s">
        <v>1582</v>
      </c>
      <c r="AN37" s="52" t="s">
        <v>244</v>
      </c>
      <c r="AO37" s="52" t="s">
        <v>37</v>
      </c>
      <c r="AQ37" s="52" t="s">
        <v>1625</v>
      </c>
      <c r="AR37" s="52" t="s">
        <v>1626</v>
      </c>
      <c r="AS37" s="52" t="s">
        <v>343</v>
      </c>
      <c r="AT37" s="52" t="s">
        <v>1019</v>
      </c>
      <c r="AU37" s="52" t="s">
        <v>1600</v>
      </c>
      <c r="AV37" s="52" t="s">
        <v>1849</v>
      </c>
    </row>
    <row r="38" spans="1:48">
      <c r="A38" s="52" t="s">
        <v>796</v>
      </c>
      <c r="B38" s="52" t="s">
        <v>1601</v>
      </c>
      <c r="C38" s="52" t="s">
        <v>1595</v>
      </c>
      <c r="D38" s="52" t="s">
        <v>1670</v>
      </c>
      <c r="G38" s="52" t="s">
        <v>1844</v>
      </c>
      <c r="H38" s="52" t="s">
        <v>982</v>
      </c>
      <c r="I38" s="52" t="s">
        <v>27</v>
      </c>
      <c r="J38" s="52" t="s">
        <v>28</v>
      </c>
      <c r="L38" s="52" t="s">
        <v>27</v>
      </c>
      <c r="M38" s="52" t="s">
        <v>1752</v>
      </c>
      <c r="N38" s="54">
        <v>180501</v>
      </c>
      <c r="O38" s="52" t="s">
        <v>30</v>
      </c>
      <c r="AB38" s="52" t="s">
        <v>1819</v>
      </c>
      <c r="AC38" s="52" t="s">
        <v>1820</v>
      </c>
      <c r="AD38" s="52" t="s">
        <v>1834</v>
      </c>
      <c r="AE38" s="52" t="s">
        <v>1835</v>
      </c>
      <c r="AF38" s="52" t="s">
        <v>1850</v>
      </c>
      <c r="AG38" s="52" t="s">
        <v>32</v>
      </c>
      <c r="AH38" s="54">
        <v>2567</v>
      </c>
      <c r="AI38" s="52" t="s">
        <v>1512</v>
      </c>
      <c r="AJ38" s="52" t="s">
        <v>1513</v>
      </c>
      <c r="AK38" s="55">
        <v>1300500</v>
      </c>
      <c r="AL38" s="55">
        <v>1300500</v>
      </c>
      <c r="AM38" s="52" t="s">
        <v>1582</v>
      </c>
      <c r="AN38" s="52" t="s">
        <v>244</v>
      </c>
      <c r="AO38" s="52" t="s">
        <v>37</v>
      </c>
      <c r="AQ38" s="52" t="s">
        <v>1625</v>
      </c>
      <c r="AR38" s="52" t="s">
        <v>1626</v>
      </c>
      <c r="AS38" s="52" t="s">
        <v>343</v>
      </c>
      <c r="AT38" s="52" t="s">
        <v>1019</v>
      </c>
      <c r="AU38" s="52" t="s">
        <v>1602</v>
      </c>
      <c r="AV38" s="52" t="s">
        <v>1851</v>
      </c>
    </row>
    <row r="39" spans="1:48">
      <c r="A39" s="52" t="s">
        <v>516</v>
      </c>
      <c r="B39" s="52" t="s">
        <v>1603</v>
      </c>
      <c r="C39" s="52" t="s">
        <v>1604</v>
      </c>
      <c r="D39" s="52" t="s">
        <v>1670</v>
      </c>
      <c r="H39" s="52" t="s">
        <v>982</v>
      </c>
      <c r="I39" s="52" t="s">
        <v>27</v>
      </c>
      <c r="J39" s="52" t="s">
        <v>28</v>
      </c>
      <c r="L39" s="52" t="s">
        <v>27</v>
      </c>
      <c r="M39" s="52" t="s">
        <v>1752</v>
      </c>
      <c r="N39" s="54">
        <v>180501</v>
      </c>
      <c r="O39" s="52" t="s">
        <v>30</v>
      </c>
      <c r="P39" s="52" t="s">
        <v>1753</v>
      </c>
      <c r="Q39" s="52" t="s">
        <v>1754</v>
      </c>
      <c r="R39" s="52" t="s">
        <v>1755</v>
      </c>
      <c r="S39" s="52" t="s">
        <v>1756</v>
      </c>
      <c r="AB39" s="52" t="s">
        <v>1757</v>
      </c>
      <c r="AC39" s="52" t="s">
        <v>1758</v>
      </c>
      <c r="AD39" s="52" t="s">
        <v>1759</v>
      </c>
      <c r="AE39" s="52" t="s">
        <v>1760</v>
      </c>
      <c r="AF39" s="52" t="s">
        <v>1852</v>
      </c>
      <c r="AG39" s="52" t="s">
        <v>32</v>
      </c>
      <c r="AH39" s="54">
        <v>2567</v>
      </c>
      <c r="AI39" s="52" t="s">
        <v>1512</v>
      </c>
      <c r="AJ39" s="52" t="s">
        <v>1513</v>
      </c>
      <c r="AK39" s="55">
        <v>10000</v>
      </c>
      <c r="AL39" s="55">
        <v>10000</v>
      </c>
      <c r="AM39" s="52" t="s">
        <v>519</v>
      </c>
      <c r="AN39" s="52" t="s">
        <v>222</v>
      </c>
      <c r="AO39" s="52" t="s">
        <v>178</v>
      </c>
      <c r="AQ39" s="52" t="s">
        <v>1631</v>
      </c>
      <c r="AR39" s="52" t="s">
        <v>1635</v>
      </c>
      <c r="AS39" s="52" t="s">
        <v>420</v>
      </c>
      <c r="AT39" s="52" t="s">
        <v>1296</v>
      </c>
      <c r="AU39" s="52" t="s">
        <v>1605</v>
      </c>
      <c r="AV39" s="52" t="s">
        <v>1853</v>
      </c>
    </row>
    <row r="40" spans="1:48">
      <c r="A40" s="52" t="s">
        <v>216</v>
      </c>
      <c r="B40" s="52" t="s">
        <v>1606</v>
      </c>
      <c r="C40" s="52" t="s">
        <v>1607</v>
      </c>
      <c r="D40" s="52" t="s">
        <v>1670</v>
      </c>
      <c r="G40" s="52" t="s">
        <v>1691</v>
      </c>
      <c r="H40" s="52" t="s">
        <v>1854</v>
      </c>
      <c r="I40" s="52" t="s">
        <v>27</v>
      </c>
      <c r="J40" s="52" t="s">
        <v>28</v>
      </c>
      <c r="L40" s="52" t="s">
        <v>27</v>
      </c>
      <c r="M40" s="52" t="s">
        <v>1752</v>
      </c>
      <c r="N40" s="54">
        <v>180501</v>
      </c>
      <c r="O40" s="52" t="s">
        <v>30</v>
      </c>
      <c r="P40" s="52" t="s">
        <v>1704</v>
      </c>
      <c r="Q40" s="52" t="s">
        <v>1705</v>
      </c>
      <c r="R40" s="52" t="s">
        <v>1725</v>
      </c>
      <c r="S40" s="52" t="s">
        <v>1726</v>
      </c>
      <c r="T40" s="52" t="s">
        <v>1764</v>
      </c>
      <c r="U40" s="52" t="s">
        <v>1765</v>
      </c>
      <c r="V40" s="52" t="s">
        <v>1766</v>
      </c>
      <c r="W40" s="52" t="s">
        <v>1767</v>
      </c>
      <c r="AB40" s="52" t="s">
        <v>1757</v>
      </c>
      <c r="AC40" s="52" t="s">
        <v>1758</v>
      </c>
      <c r="AD40" s="52" t="s">
        <v>1759</v>
      </c>
      <c r="AE40" s="52" t="s">
        <v>1760</v>
      </c>
      <c r="AF40" s="52" t="s">
        <v>1855</v>
      </c>
      <c r="AG40" s="52" t="s">
        <v>32</v>
      </c>
      <c r="AH40" s="54">
        <v>2567</v>
      </c>
      <c r="AI40" s="52" t="s">
        <v>1512</v>
      </c>
      <c r="AJ40" s="52" t="s">
        <v>1513</v>
      </c>
      <c r="AK40" s="55">
        <v>3913900</v>
      </c>
      <c r="AL40" s="55">
        <v>3913900</v>
      </c>
      <c r="AM40" s="52" t="s">
        <v>221</v>
      </c>
      <c r="AN40" s="52" t="s">
        <v>222</v>
      </c>
      <c r="AO40" s="52" t="s">
        <v>178</v>
      </c>
      <c r="AQ40" s="52" t="s">
        <v>1625</v>
      </c>
      <c r="AR40" s="52" t="s">
        <v>1626</v>
      </c>
      <c r="AS40" s="52" t="s">
        <v>343</v>
      </c>
      <c r="AT40" s="52" t="s">
        <v>1019</v>
      </c>
      <c r="AU40" s="52" t="s">
        <v>1608</v>
      </c>
      <c r="AV40" s="52" t="s">
        <v>1856</v>
      </c>
    </row>
    <row r="41" spans="1:48">
      <c r="A41" s="52" t="s">
        <v>1857</v>
      </c>
      <c r="B41" s="52" t="s">
        <v>1609</v>
      </c>
      <c r="C41" s="52" t="s">
        <v>1610</v>
      </c>
      <c r="D41" s="52" t="s">
        <v>1670</v>
      </c>
      <c r="H41" s="52" t="s">
        <v>982</v>
      </c>
      <c r="I41" s="52" t="s">
        <v>27</v>
      </c>
      <c r="J41" s="52" t="s">
        <v>28</v>
      </c>
      <c r="L41" s="52" t="s">
        <v>27</v>
      </c>
      <c r="M41" s="52" t="s">
        <v>1752</v>
      </c>
      <c r="N41" s="54">
        <v>180501</v>
      </c>
      <c r="O41" s="52" t="s">
        <v>30</v>
      </c>
      <c r="P41" s="52" t="s">
        <v>1753</v>
      </c>
      <c r="Q41" s="52" t="s">
        <v>1754</v>
      </c>
      <c r="R41" s="52" t="s">
        <v>1755</v>
      </c>
      <c r="S41" s="52" t="s">
        <v>1756</v>
      </c>
      <c r="AB41" s="52" t="s">
        <v>1757</v>
      </c>
      <c r="AC41" s="52" t="s">
        <v>1758</v>
      </c>
      <c r="AD41" s="52" t="s">
        <v>1759</v>
      </c>
      <c r="AE41" s="52" t="s">
        <v>1760</v>
      </c>
      <c r="AF41" s="52" t="s">
        <v>1858</v>
      </c>
      <c r="AG41" s="52" t="s">
        <v>32</v>
      </c>
      <c r="AH41" s="54">
        <v>2567</v>
      </c>
      <c r="AI41" s="52" t="s">
        <v>1512</v>
      </c>
      <c r="AJ41" s="52" t="s">
        <v>1578</v>
      </c>
      <c r="AK41" s="54">
        <v>0</v>
      </c>
      <c r="AL41" s="54">
        <v>0</v>
      </c>
      <c r="AM41" s="52" t="s">
        <v>1611</v>
      </c>
      <c r="AN41" s="52" t="s">
        <v>222</v>
      </c>
      <c r="AO41" s="52" t="s">
        <v>178</v>
      </c>
      <c r="AQ41" s="52" t="s">
        <v>1625</v>
      </c>
      <c r="AR41" s="52" t="s">
        <v>1626</v>
      </c>
      <c r="AS41" s="52" t="s">
        <v>343</v>
      </c>
      <c r="AT41" s="52" t="s">
        <v>1019</v>
      </c>
      <c r="AU41" s="52" t="s">
        <v>1612</v>
      </c>
      <c r="AV41" s="52" t="s">
        <v>1859</v>
      </c>
    </row>
    <row r="42" spans="1:48">
      <c r="A42" s="52" t="s">
        <v>1860</v>
      </c>
      <c r="B42" s="52" t="s">
        <v>1613</v>
      </c>
      <c r="C42" s="52" t="s">
        <v>1614</v>
      </c>
      <c r="D42" s="52" t="s">
        <v>1670</v>
      </c>
      <c r="H42" s="52" t="s">
        <v>982</v>
      </c>
      <c r="I42" s="52" t="s">
        <v>27</v>
      </c>
      <c r="J42" s="52" t="s">
        <v>28</v>
      </c>
      <c r="L42" s="52" t="s">
        <v>27</v>
      </c>
      <c r="M42" s="52" t="s">
        <v>1752</v>
      </c>
      <c r="N42" s="54">
        <v>180501</v>
      </c>
      <c r="O42" s="52" t="s">
        <v>30</v>
      </c>
      <c r="P42" s="52" t="s">
        <v>1753</v>
      </c>
      <c r="Q42" s="52" t="s">
        <v>1754</v>
      </c>
      <c r="R42" s="52" t="s">
        <v>1755</v>
      </c>
      <c r="S42" s="52" t="s">
        <v>1756</v>
      </c>
      <c r="AB42" s="52" t="s">
        <v>1806</v>
      </c>
      <c r="AC42" s="52" t="s">
        <v>1807</v>
      </c>
      <c r="AD42" s="52" t="s">
        <v>1808</v>
      </c>
      <c r="AE42" s="52" t="s">
        <v>1809</v>
      </c>
      <c r="AF42" s="52" t="s">
        <v>1861</v>
      </c>
      <c r="AG42" s="52" t="s">
        <v>32</v>
      </c>
      <c r="AH42" s="54">
        <v>2567</v>
      </c>
      <c r="AI42" s="52" t="s">
        <v>1237</v>
      </c>
      <c r="AJ42" s="52" t="s">
        <v>1513</v>
      </c>
      <c r="AK42" s="55">
        <v>3000</v>
      </c>
      <c r="AL42" s="55">
        <v>3000</v>
      </c>
      <c r="AM42" s="52" t="s">
        <v>1615</v>
      </c>
      <c r="AN42" s="52" t="s">
        <v>269</v>
      </c>
      <c r="AO42" s="52" t="s">
        <v>178</v>
      </c>
      <c r="AQ42" s="52" t="s">
        <v>1625</v>
      </c>
      <c r="AR42" s="52" t="s">
        <v>1626</v>
      </c>
      <c r="AS42" s="52" t="s">
        <v>343</v>
      </c>
      <c r="AT42" s="52" t="s">
        <v>1019</v>
      </c>
      <c r="AU42" s="52" t="s">
        <v>1616</v>
      </c>
      <c r="AV42" s="52" t="s">
        <v>1862</v>
      </c>
    </row>
    <row r="43" spans="1:48">
      <c r="A43" s="52" t="s">
        <v>1863</v>
      </c>
      <c r="B43" s="52" t="s">
        <v>1617</v>
      </c>
      <c r="C43" s="52" t="s">
        <v>1618</v>
      </c>
      <c r="D43" s="52" t="s">
        <v>1670</v>
      </c>
      <c r="H43" s="52" t="s">
        <v>982</v>
      </c>
      <c r="I43" s="52" t="s">
        <v>27</v>
      </c>
      <c r="J43" s="52" t="s">
        <v>28</v>
      </c>
      <c r="L43" s="52" t="s">
        <v>27</v>
      </c>
      <c r="M43" s="52" t="s">
        <v>1752</v>
      </c>
      <c r="N43" s="54">
        <v>180501</v>
      </c>
      <c r="O43" s="52" t="s">
        <v>30</v>
      </c>
      <c r="P43" s="52" t="s">
        <v>1753</v>
      </c>
      <c r="Q43" s="52" t="s">
        <v>1754</v>
      </c>
      <c r="R43" s="52" t="s">
        <v>1755</v>
      </c>
      <c r="S43" s="52" t="s">
        <v>1756</v>
      </c>
      <c r="AB43" s="52" t="s">
        <v>1757</v>
      </c>
      <c r="AC43" s="52" t="s">
        <v>1758</v>
      </c>
      <c r="AD43" s="52" t="s">
        <v>1759</v>
      </c>
      <c r="AE43" s="52" t="s">
        <v>1760</v>
      </c>
      <c r="AF43" s="52" t="s">
        <v>1864</v>
      </c>
      <c r="AG43" s="52" t="s">
        <v>32</v>
      </c>
      <c r="AH43" s="54">
        <v>2567</v>
      </c>
      <c r="AI43" s="52" t="s">
        <v>1577</v>
      </c>
      <c r="AJ43" s="52" t="s">
        <v>1513</v>
      </c>
      <c r="AK43" s="55">
        <v>10000</v>
      </c>
      <c r="AL43" s="55">
        <v>10000</v>
      </c>
      <c r="AM43" s="52" t="s">
        <v>1619</v>
      </c>
      <c r="AN43" s="52" t="s">
        <v>222</v>
      </c>
      <c r="AO43" s="52" t="s">
        <v>178</v>
      </c>
      <c r="AQ43" s="52" t="s">
        <v>1631</v>
      </c>
      <c r="AR43" s="52" t="s">
        <v>1635</v>
      </c>
      <c r="AS43" s="52" t="s">
        <v>420</v>
      </c>
      <c r="AT43" s="52" t="s">
        <v>1296</v>
      </c>
      <c r="AU43" s="52" t="s">
        <v>1620</v>
      </c>
      <c r="AV43" s="52" t="s">
        <v>1865</v>
      </c>
    </row>
    <row r="44" spans="1:48">
      <c r="A44" s="52" t="s">
        <v>1866</v>
      </c>
      <c r="B44" s="52" t="s">
        <v>1621</v>
      </c>
      <c r="C44" s="52" t="s">
        <v>1622</v>
      </c>
      <c r="D44" s="52" t="s">
        <v>1670</v>
      </c>
      <c r="G44" s="52" t="s">
        <v>1844</v>
      </c>
      <c r="H44" s="52" t="s">
        <v>982</v>
      </c>
      <c r="I44" s="52" t="s">
        <v>27</v>
      </c>
      <c r="J44" s="52" t="s">
        <v>28</v>
      </c>
      <c r="L44" s="52" t="s">
        <v>27</v>
      </c>
      <c r="M44" s="52" t="s">
        <v>1752</v>
      </c>
      <c r="N44" s="54">
        <v>180501</v>
      </c>
      <c r="O44" s="52" t="s">
        <v>30</v>
      </c>
      <c r="AB44" s="52" t="s">
        <v>1819</v>
      </c>
      <c r="AC44" s="52" t="s">
        <v>1820</v>
      </c>
      <c r="AD44" s="52" t="s">
        <v>1825</v>
      </c>
      <c r="AE44" s="52" t="s">
        <v>1826</v>
      </c>
      <c r="AF44" s="52" t="s">
        <v>1867</v>
      </c>
      <c r="AG44" s="52" t="s">
        <v>32</v>
      </c>
      <c r="AH44" s="54">
        <v>2567</v>
      </c>
      <c r="AI44" s="52" t="s">
        <v>1512</v>
      </c>
      <c r="AJ44" s="52" t="s">
        <v>1513</v>
      </c>
      <c r="AK44" s="55">
        <v>55000</v>
      </c>
      <c r="AL44" s="55">
        <v>55000</v>
      </c>
      <c r="AM44" s="52" t="s">
        <v>1623</v>
      </c>
      <c r="AN44" s="52" t="s">
        <v>244</v>
      </c>
      <c r="AO44" s="52" t="s">
        <v>37</v>
      </c>
      <c r="AQ44" s="52" t="s">
        <v>1636</v>
      </c>
      <c r="AR44" s="52" t="s">
        <v>1637</v>
      </c>
      <c r="AS44" s="52" t="s">
        <v>410</v>
      </c>
      <c r="AT44" s="52" t="s">
        <v>1034</v>
      </c>
      <c r="AU44" s="52" t="s">
        <v>1624</v>
      </c>
      <c r="AV44" s="52" t="s">
        <v>1868</v>
      </c>
    </row>
  </sheetData>
  <autoFilter ref="A2:AW44" xr:uid="{00000000-0009-0000-0000-00000D000000}">
    <filterColumn colId="41">
      <filters>
        <filter val="ข้อเสนอโครงการสำคัญ 2567 ที่ผ่านเข้ารอบ"/>
      </filters>
    </filterColumn>
  </autoFilter>
  <mergeCells count="1">
    <mergeCell ref="A1:AW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filterMode="1"/>
  <dimension ref="A1:AW83"/>
  <sheetViews>
    <sheetView topLeftCell="AN59" workbookViewId="0">
      <selection activeCell="C6" sqref="C6:C44"/>
    </sheetView>
  </sheetViews>
  <sheetFormatPr defaultRowHeight="14.4"/>
  <cols>
    <col min="1" max="1" width="25.6640625" style="52" customWidth="1"/>
    <col min="2" max="2" width="27" style="52" customWidth="1"/>
    <col min="3" max="3" width="54" style="52" customWidth="1"/>
    <col min="4" max="4" width="45.88671875" style="52" customWidth="1"/>
    <col min="5" max="5" width="44.5546875" style="52" customWidth="1"/>
    <col min="6" max="6" width="37.88671875" style="52" customWidth="1"/>
    <col min="7" max="7" width="33.6640625" style="52" customWidth="1"/>
    <col min="8" max="8" width="36.44140625" style="52" customWidth="1"/>
    <col min="9" max="10" width="54" style="52" customWidth="1"/>
    <col min="11" max="11" width="51.33203125" style="52" customWidth="1"/>
    <col min="12" max="13" width="54" style="52" customWidth="1"/>
    <col min="14" max="14" width="31" style="52" customWidth="1"/>
    <col min="15" max="15" width="54" style="52" customWidth="1"/>
    <col min="16" max="16" width="24.33203125" style="52" customWidth="1"/>
    <col min="17" max="17" width="54" style="52" customWidth="1"/>
    <col min="18" max="18" width="35.109375" style="52" customWidth="1"/>
    <col min="19" max="19" width="54" style="52" customWidth="1"/>
    <col min="20" max="20" width="35.109375" style="52" customWidth="1"/>
    <col min="21" max="21" width="40.44140625" style="52" customWidth="1"/>
    <col min="22" max="22" width="50" style="52" customWidth="1"/>
    <col min="23" max="23" width="54" style="52" customWidth="1"/>
    <col min="24" max="25" width="28.33203125" style="52" customWidth="1"/>
    <col min="26" max="26" width="39.109375" style="52" customWidth="1"/>
    <col min="27" max="27" width="54" style="52" customWidth="1"/>
    <col min="28" max="28" width="33.6640625" style="52" customWidth="1"/>
    <col min="29" max="29" width="54" style="52" customWidth="1"/>
    <col min="30" max="30" width="39.109375" style="52" customWidth="1"/>
    <col min="31" max="31" width="54" style="52" customWidth="1"/>
    <col min="32" max="32" width="39.109375" style="52" customWidth="1"/>
    <col min="33" max="33" width="14.88671875" style="52" customWidth="1"/>
    <col min="34" max="34" width="13.44140625" style="52" customWidth="1"/>
    <col min="35" max="35" width="28.33203125" style="52" customWidth="1"/>
    <col min="36" max="36" width="27" style="52" customWidth="1"/>
    <col min="37" max="37" width="32.44140625" style="52" customWidth="1"/>
    <col min="38" max="38" width="45.88671875" style="52" customWidth="1"/>
    <col min="39" max="42" width="54" style="52" customWidth="1"/>
    <col min="43" max="43" width="33.6640625" style="52" customWidth="1"/>
    <col min="44" max="44" width="28.33203125" style="52" customWidth="1"/>
    <col min="45" max="45" width="13.44140625" style="52" customWidth="1"/>
    <col min="46" max="46" width="16.109375" style="52" customWidth="1"/>
    <col min="47" max="48" width="54" style="52" customWidth="1"/>
    <col min="49" max="49" width="17.5546875" style="52" customWidth="1"/>
    <col min="50" max="16384" width="8.88671875" style="52"/>
  </cols>
  <sheetData>
    <row r="1" spans="1:49">
      <c r="A1" s="214" t="s">
        <v>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</row>
    <row r="2" spans="1:49">
      <c r="A2" s="53" t="s">
        <v>1</v>
      </c>
      <c r="B2" s="53" t="s">
        <v>2</v>
      </c>
      <c r="C2" s="53" t="s">
        <v>3</v>
      </c>
      <c r="D2" s="53" t="s">
        <v>1666</v>
      </c>
      <c r="E2" s="53" t="s">
        <v>4</v>
      </c>
      <c r="F2" s="53" t="s">
        <v>5</v>
      </c>
      <c r="G2" s="53" t="s">
        <v>984</v>
      </c>
      <c r="H2" s="53" t="s">
        <v>985</v>
      </c>
      <c r="I2" s="53" t="s">
        <v>6</v>
      </c>
      <c r="J2" s="53" t="s">
        <v>7</v>
      </c>
      <c r="K2" s="53" t="s">
        <v>8</v>
      </c>
      <c r="L2" s="53" t="s">
        <v>9</v>
      </c>
      <c r="M2" s="53" t="s">
        <v>986</v>
      </c>
      <c r="N2" s="53" t="s">
        <v>10</v>
      </c>
      <c r="O2" s="53" t="s">
        <v>11</v>
      </c>
      <c r="P2" s="53" t="s">
        <v>987</v>
      </c>
      <c r="Q2" s="53" t="s">
        <v>988</v>
      </c>
      <c r="R2" s="53" t="s">
        <v>989</v>
      </c>
      <c r="S2" s="53" t="s">
        <v>990</v>
      </c>
      <c r="T2" s="53" t="s">
        <v>991</v>
      </c>
      <c r="U2" s="53" t="s">
        <v>992</v>
      </c>
      <c r="V2" s="53" t="s">
        <v>993</v>
      </c>
      <c r="W2" s="53" t="s">
        <v>994</v>
      </c>
      <c r="X2" s="53" t="s">
        <v>995</v>
      </c>
      <c r="Y2" s="53" t="s">
        <v>996</v>
      </c>
      <c r="Z2" s="53" t="s">
        <v>1667</v>
      </c>
      <c r="AA2" s="53" t="s">
        <v>1668</v>
      </c>
      <c r="AB2" s="53" t="s">
        <v>999</v>
      </c>
      <c r="AC2" s="53" t="s">
        <v>1000</v>
      </c>
      <c r="AD2" s="53" t="s">
        <v>1001</v>
      </c>
      <c r="AE2" s="53" t="s">
        <v>1002</v>
      </c>
      <c r="AF2" s="53" t="s">
        <v>12</v>
      </c>
      <c r="AG2" s="53" t="s">
        <v>13</v>
      </c>
      <c r="AH2" s="53" t="s">
        <v>967</v>
      </c>
      <c r="AI2" s="53" t="s">
        <v>14</v>
      </c>
      <c r="AJ2" s="53" t="s">
        <v>15</v>
      </c>
      <c r="AK2" s="53" t="s">
        <v>16</v>
      </c>
      <c r="AL2" s="53" t="s">
        <v>17</v>
      </c>
      <c r="AM2" s="53" t="s">
        <v>18</v>
      </c>
      <c r="AN2" s="53" t="s">
        <v>19</v>
      </c>
      <c r="AO2" s="53" t="s">
        <v>20</v>
      </c>
      <c r="AP2" s="53" t="s">
        <v>21</v>
      </c>
      <c r="AQ2" s="53" t="s">
        <v>1003</v>
      </c>
      <c r="AR2" s="53" t="s">
        <v>1004</v>
      </c>
      <c r="AS2" s="53" t="s">
        <v>22</v>
      </c>
      <c r="AT2" s="53" t="s">
        <v>23</v>
      </c>
      <c r="AU2" s="53" t="s">
        <v>1005</v>
      </c>
      <c r="AV2" s="53" t="s">
        <v>1006</v>
      </c>
      <c r="AW2" s="53" t="s">
        <v>1007</v>
      </c>
    </row>
    <row r="3" spans="1:49">
      <c r="A3" s="52" t="s">
        <v>396</v>
      </c>
      <c r="B3" s="52" t="s">
        <v>773</v>
      </c>
      <c r="C3" s="52" t="s">
        <v>774</v>
      </c>
      <c r="D3" s="52" t="s">
        <v>1670</v>
      </c>
      <c r="I3" s="52" t="s">
        <v>27</v>
      </c>
      <c r="J3" s="52" t="s">
        <v>28</v>
      </c>
      <c r="L3" s="52" t="s">
        <v>27</v>
      </c>
      <c r="M3" s="54">
        <v>180501</v>
      </c>
      <c r="O3" s="52" t="s">
        <v>30</v>
      </c>
      <c r="AF3" s="52" t="s">
        <v>775</v>
      </c>
      <c r="AG3" s="52" t="s">
        <v>32</v>
      </c>
      <c r="AH3" s="54">
        <v>2566</v>
      </c>
      <c r="AI3" s="52" t="s">
        <v>170</v>
      </c>
      <c r="AJ3" s="52" t="s">
        <v>776</v>
      </c>
      <c r="AK3" s="55">
        <v>7000000</v>
      </c>
      <c r="AL3" s="55">
        <v>7000000</v>
      </c>
      <c r="AM3" s="52" t="s">
        <v>45</v>
      </c>
      <c r="AN3" s="52" t="s">
        <v>36</v>
      </c>
      <c r="AO3" s="52" t="s">
        <v>37</v>
      </c>
      <c r="AP3" s="52" t="s">
        <v>777</v>
      </c>
      <c r="AQ3" s="52" t="s">
        <v>778</v>
      </c>
      <c r="AR3" s="52" t="s">
        <v>779</v>
      </c>
      <c r="AS3" s="52" t="s">
        <v>410</v>
      </c>
      <c r="AT3" s="52" t="s">
        <v>1067</v>
      </c>
      <c r="AU3" s="52" t="s">
        <v>1282</v>
      </c>
      <c r="AV3" s="52" t="s">
        <v>1283</v>
      </c>
    </row>
    <row r="4" spans="1:49">
      <c r="A4" s="52" t="s">
        <v>78</v>
      </c>
      <c r="B4" s="52" t="s">
        <v>783</v>
      </c>
      <c r="C4" s="52" t="s">
        <v>784</v>
      </c>
      <c r="D4" s="52" t="s">
        <v>1670</v>
      </c>
      <c r="I4" s="52" t="s">
        <v>27</v>
      </c>
      <c r="J4" s="52" t="s">
        <v>28</v>
      </c>
      <c r="L4" s="52" t="s">
        <v>27</v>
      </c>
      <c r="M4" s="54">
        <v>180501</v>
      </c>
      <c r="O4" s="52" t="s">
        <v>30</v>
      </c>
      <c r="AF4" s="52" t="s">
        <v>785</v>
      </c>
      <c r="AG4" s="52" t="s">
        <v>32</v>
      </c>
      <c r="AH4" s="54">
        <v>2566</v>
      </c>
      <c r="AI4" s="52" t="s">
        <v>170</v>
      </c>
      <c r="AJ4" s="52" t="s">
        <v>776</v>
      </c>
      <c r="AK4" s="55">
        <v>72000000</v>
      </c>
      <c r="AL4" s="55">
        <v>72000000</v>
      </c>
      <c r="AM4" s="52" t="s">
        <v>83</v>
      </c>
      <c r="AN4" s="52" t="s">
        <v>84</v>
      </c>
      <c r="AO4" s="52" t="s">
        <v>37</v>
      </c>
      <c r="AP4" s="52" t="s">
        <v>777</v>
      </c>
      <c r="AQ4" s="52" t="s">
        <v>786</v>
      </c>
      <c r="AR4" s="52" t="s">
        <v>787</v>
      </c>
      <c r="AS4" s="52" t="s">
        <v>420</v>
      </c>
      <c r="AT4" s="52" t="s">
        <v>1271</v>
      </c>
      <c r="AU4" s="52" t="s">
        <v>1284</v>
      </c>
      <c r="AV4" s="52" t="s">
        <v>1285</v>
      </c>
    </row>
    <row r="5" spans="1:49" hidden="1">
      <c r="A5" s="52" t="s">
        <v>78</v>
      </c>
      <c r="B5" s="52" t="s">
        <v>788</v>
      </c>
      <c r="C5" s="52" t="s">
        <v>789</v>
      </c>
      <c r="D5" s="52" t="s">
        <v>1670</v>
      </c>
      <c r="I5" s="52" t="s">
        <v>27</v>
      </c>
      <c r="J5" s="52" t="s">
        <v>28</v>
      </c>
      <c r="L5" s="52" t="s">
        <v>27</v>
      </c>
      <c r="M5" s="54">
        <v>180501</v>
      </c>
      <c r="O5" s="52" t="s">
        <v>30</v>
      </c>
      <c r="AF5" s="52" t="s">
        <v>790</v>
      </c>
      <c r="AG5" s="52" t="s">
        <v>32</v>
      </c>
      <c r="AH5" s="54">
        <v>2566</v>
      </c>
      <c r="AI5" s="52" t="s">
        <v>170</v>
      </c>
      <c r="AJ5" s="52" t="s">
        <v>776</v>
      </c>
      <c r="AK5" s="55">
        <v>66000000</v>
      </c>
      <c r="AL5" s="55">
        <v>66000000</v>
      </c>
      <c r="AM5" s="52" t="s">
        <v>83</v>
      </c>
      <c r="AN5" s="52" t="s">
        <v>84</v>
      </c>
      <c r="AO5" s="52" t="s">
        <v>37</v>
      </c>
      <c r="AP5" s="52" t="s">
        <v>791</v>
      </c>
      <c r="AQ5" s="52" t="s">
        <v>786</v>
      </c>
      <c r="AR5" s="52" t="s">
        <v>787</v>
      </c>
      <c r="AS5" s="52" t="s">
        <v>420</v>
      </c>
      <c r="AT5" s="52" t="s">
        <v>1271</v>
      </c>
      <c r="AU5" s="52" t="s">
        <v>1286</v>
      </c>
      <c r="AV5" s="52" t="s">
        <v>1287</v>
      </c>
    </row>
    <row r="6" spans="1:49" hidden="1">
      <c r="A6" s="52" t="s">
        <v>24</v>
      </c>
      <c r="B6" s="52" t="s">
        <v>792</v>
      </c>
      <c r="C6" s="52" t="s">
        <v>793</v>
      </c>
      <c r="D6" s="52" t="s">
        <v>1670</v>
      </c>
      <c r="I6" s="52" t="s">
        <v>27</v>
      </c>
      <c r="J6" s="52" t="s">
        <v>28</v>
      </c>
      <c r="L6" s="52" t="s">
        <v>27</v>
      </c>
      <c r="M6" s="54">
        <v>180501</v>
      </c>
      <c r="O6" s="52" t="s">
        <v>30</v>
      </c>
      <c r="AF6" s="52" t="s">
        <v>794</v>
      </c>
      <c r="AG6" s="52" t="s">
        <v>32</v>
      </c>
      <c r="AH6" s="54">
        <v>2566</v>
      </c>
      <c r="AI6" s="52" t="s">
        <v>170</v>
      </c>
      <c r="AJ6" s="52" t="s">
        <v>776</v>
      </c>
      <c r="AK6" s="55">
        <v>9000000</v>
      </c>
      <c r="AL6" s="55">
        <v>9000000</v>
      </c>
      <c r="AM6" s="52" t="s">
        <v>35</v>
      </c>
      <c r="AN6" s="52" t="s">
        <v>36</v>
      </c>
      <c r="AO6" s="52" t="s">
        <v>37</v>
      </c>
      <c r="AP6" s="52" t="s">
        <v>791</v>
      </c>
      <c r="AQ6" s="52" t="s">
        <v>778</v>
      </c>
      <c r="AR6" s="52" t="s">
        <v>795</v>
      </c>
      <c r="AS6" s="52" t="s">
        <v>410</v>
      </c>
      <c r="AT6" s="52" t="s">
        <v>1034</v>
      </c>
      <c r="AU6" s="52" t="s">
        <v>1288</v>
      </c>
      <c r="AV6" s="52" t="s">
        <v>1289</v>
      </c>
    </row>
    <row r="7" spans="1:49" hidden="1">
      <c r="A7" s="52" t="s">
        <v>796</v>
      </c>
      <c r="B7" s="52" t="s">
        <v>797</v>
      </c>
      <c r="C7" s="52" t="s">
        <v>798</v>
      </c>
      <c r="D7" s="52" t="s">
        <v>1670</v>
      </c>
      <c r="I7" s="52" t="s">
        <v>27</v>
      </c>
      <c r="J7" s="52" t="s">
        <v>28</v>
      </c>
      <c r="L7" s="52" t="s">
        <v>27</v>
      </c>
      <c r="M7" s="54">
        <v>180501</v>
      </c>
      <c r="O7" s="52" t="s">
        <v>30</v>
      </c>
      <c r="AF7" s="52" t="s">
        <v>799</v>
      </c>
      <c r="AG7" s="52" t="s">
        <v>32</v>
      </c>
      <c r="AH7" s="54">
        <v>2566</v>
      </c>
      <c r="AI7" s="52" t="s">
        <v>170</v>
      </c>
      <c r="AJ7" s="52" t="s">
        <v>776</v>
      </c>
      <c r="AK7" s="55">
        <v>128000</v>
      </c>
      <c r="AL7" s="55">
        <v>128000</v>
      </c>
      <c r="AM7" s="52" t="s">
        <v>800</v>
      </c>
      <c r="AN7" s="52" t="s">
        <v>244</v>
      </c>
      <c r="AO7" s="52" t="s">
        <v>37</v>
      </c>
      <c r="AP7" s="52" t="s">
        <v>791</v>
      </c>
      <c r="AQ7" s="52" t="s">
        <v>801</v>
      </c>
      <c r="AR7" s="52" t="s">
        <v>802</v>
      </c>
      <c r="AS7" s="52" t="s">
        <v>343</v>
      </c>
      <c r="AT7" s="52" t="s">
        <v>1109</v>
      </c>
      <c r="AU7" s="52" t="s">
        <v>1290</v>
      </c>
      <c r="AV7" s="52" t="s">
        <v>1291</v>
      </c>
    </row>
    <row r="8" spans="1:49" hidden="1">
      <c r="A8" s="52" t="s">
        <v>92</v>
      </c>
      <c r="B8" s="52" t="s">
        <v>803</v>
      </c>
      <c r="C8" s="52" t="s">
        <v>199</v>
      </c>
      <c r="D8" s="52" t="s">
        <v>1670</v>
      </c>
      <c r="I8" s="52" t="s">
        <v>27</v>
      </c>
      <c r="J8" s="52" t="s">
        <v>28</v>
      </c>
      <c r="L8" s="52" t="s">
        <v>27</v>
      </c>
      <c r="M8" s="54">
        <v>180501</v>
      </c>
      <c r="O8" s="52" t="s">
        <v>30</v>
      </c>
      <c r="AF8" s="52" t="s">
        <v>804</v>
      </c>
      <c r="AG8" s="52" t="s">
        <v>32</v>
      </c>
      <c r="AH8" s="54">
        <v>2566</v>
      </c>
      <c r="AI8" s="52" t="s">
        <v>170</v>
      </c>
      <c r="AJ8" s="52" t="s">
        <v>776</v>
      </c>
      <c r="AK8" s="55">
        <v>8000000</v>
      </c>
      <c r="AL8" s="55">
        <v>8000000</v>
      </c>
      <c r="AM8" s="52" t="s">
        <v>96</v>
      </c>
      <c r="AN8" s="52" t="s">
        <v>36</v>
      </c>
      <c r="AO8" s="52" t="s">
        <v>37</v>
      </c>
      <c r="AP8" s="52" t="s">
        <v>791</v>
      </c>
      <c r="AQ8" s="52" t="s">
        <v>805</v>
      </c>
      <c r="AR8" s="52" t="s">
        <v>806</v>
      </c>
      <c r="AS8" s="52" t="s">
        <v>403</v>
      </c>
      <c r="AT8" s="52" t="s">
        <v>1027</v>
      </c>
      <c r="AU8" s="52" t="s">
        <v>1292</v>
      </c>
      <c r="AV8" s="52" t="s">
        <v>1293</v>
      </c>
    </row>
    <row r="9" spans="1:49" hidden="1">
      <c r="A9" s="52" t="s">
        <v>807</v>
      </c>
      <c r="B9" s="52" t="s">
        <v>808</v>
      </c>
      <c r="C9" s="52" t="s">
        <v>809</v>
      </c>
      <c r="D9" s="52" t="s">
        <v>1670</v>
      </c>
      <c r="I9" s="52" t="s">
        <v>27</v>
      </c>
      <c r="J9" s="52" t="s">
        <v>28</v>
      </c>
      <c r="L9" s="52" t="s">
        <v>27</v>
      </c>
      <c r="M9" s="54">
        <v>180501</v>
      </c>
      <c r="O9" s="52" t="s">
        <v>30</v>
      </c>
      <c r="AF9" s="52" t="s">
        <v>810</v>
      </c>
      <c r="AG9" s="52" t="s">
        <v>32</v>
      </c>
      <c r="AH9" s="54">
        <v>2566</v>
      </c>
      <c r="AI9" s="52" t="s">
        <v>170</v>
      </c>
      <c r="AJ9" s="52" t="s">
        <v>776</v>
      </c>
      <c r="AK9" s="55">
        <v>44000000</v>
      </c>
      <c r="AL9" s="55">
        <v>44000000</v>
      </c>
      <c r="AM9" s="52" t="s">
        <v>811</v>
      </c>
      <c r="AN9" s="52" t="s">
        <v>147</v>
      </c>
      <c r="AO9" s="52" t="s">
        <v>118</v>
      </c>
      <c r="AP9" s="52" t="s">
        <v>791</v>
      </c>
      <c r="AQ9" s="52" t="s">
        <v>778</v>
      </c>
      <c r="AR9" s="52" t="s">
        <v>795</v>
      </c>
      <c r="AS9" s="52" t="s">
        <v>410</v>
      </c>
      <c r="AT9" s="52" t="s">
        <v>1034</v>
      </c>
      <c r="AU9" s="52" t="s">
        <v>1294</v>
      </c>
      <c r="AV9" s="52" t="s">
        <v>1295</v>
      </c>
    </row>
    <row r="10" spans="1:49" hidden="1">
      <c r="A10" s="52" t="s">
        <v>812</v>
      </c>
      <c r="B10" s="52" t="s">
        <v>813</v>
      </c>
      <c r="C10" s="52" t="s">
        <v>814</v>
      </c>
      <c r="D10" s="52" t="s">
        <v>1670</v>
      </c>
      <c r="I10" s="52" t="s">
        <v>27</v>
      </c>
      <c r="J10" s="52" t="s">
        <v>28</v>
      </c>
      <c r="L10" s="52" t="s">
        <v>27</v>
      </c>
      <c r="M10" s="54">
        <v>180501</v>
      </c>
      <c r="O10" s="52" t="s">
        <v>30</v>
      </c>
      <c r="AF10" s="52" t="s">
        <v>815</v>
      </c>
      <c r="AG10" s="52" t="s">
        <v>32</v>
      </c>
      <c r="AH10" s="54">
        <v>2566</v>
      </c>
      <c r="AI10" s="52" t="s">
        <v>170</v>
      </c>
      <c r="AJ10" s="52" t="s">
        <v>776</v>
      </c>
      <c r="AK10" s="55">
        <v>41200000</v>
      </c>
      <c r="AL10" s="55">
        <v>41200000</v>
      </c>
      <c r="AM10" s="52" t="s">
        <v>816</v>
      </c>
      <c r="AN10" s="52" t="s">
        <v>817</v>
      </c>
      <c r="AO10" s="52" t="s">
        <v>118</v>
      </c>
      <c r="AP10" s="52" t="s">
        <v>791</v>
      </c>
      <c r="AQ10" s="52" t="s">
        <v>786</v>
      </c>
      <c r="AR10" s="52" t="s">
        <v>818</v>
      </c>
      <c r="AS10" s="52" t="s">
        <v>420</v>
      </c>
      <c r="AT10" s="52" t="s">
        <v>1296</v>
      </c>
      <c r="AU10" s="52" t="s">
        <v>1297</v>
      </c>
      <c r="AV10" s="52" t="s">
        <v>1298</v>
      </c>
    </row>
    <row r="11" spans="1:49" hidden="1">
      <c r="A11" s="52" t="s">
        <v>819</v>
      </c>
      <c r="B11" s="52" t="s">
        <v>820</v>
      </c>
      <c r="C11" s="52" t="s">
        <v>821</v>
      </c>
      <c r="D11" s="52" t="s">
        <v>1670</v>
      </c>
      <c r="I11" s="52" t="s">
        <v>27</v>
      </c>
      <c r="J11" s="52" t="s">
        <v>28</v>
      </c>
      <c r="L11" s="52" t="s">
        <v>27</v>
      </c>
      <c r="M11" s="54">
        <v>180501</v>
      </c>
      <c r="O11" s="52" t="s">
        <v>30</v>
      </c>
      <c r="AF11" s="52" t="s">
        <v>822</v>
      </c>
      <c r="AG11" s="52" t="s">
        <v>32</v>
      </c>
      <c r="AH11" s="54">
        <v>2566</v>
      </c>
      <c r="AI11" s="52" t="s">
        <v>170</v>
      </c>
      <c r="AJ11" s="52" t="s">
        <v>823</v>
      </c>
      <c r="AK11" s="55">
        <v>8000000</v>
      </c>
      <c r="AL11" s="55">
        <v>8000000</v>
      </c>
      <c r="AM11" s="52" t="s">
        <v>824</v>
      </c>
      <c r="AN11" s="52" t="s">
        <v>825</v>
      </c>
      <c r="AO11" s="52" t="s">
        <v>118</v>
      </c>
      <c r="AP11" s="52" t="s">
        <v>791</v>
      </c>
      <c r="AQ11" s="52" t="s">
        <v>778</v>
      </c>
      <c r="AR11" s="52" t="s">
        <v>826</v>
      </c>
      <c r="AS11" s="52" t="s">
        <v>410</v>
      </c>
      <c r="AT11" s="52" t="s">
        <v>1011</v>
      </c>
      <c r="AU11" s="52" t="s">
        <v>1299</v>
      </c>
      <c r="AV11" s="52" t="s">
        <v>1300</v>
      </c>
    </row>
    <row r="12" spans="1:49" hidden="1">
      <c r="A12" s="52" t="s">
        <v>819</v>
      </c>
      <c r="B12" s="52" t="s">
        <v>827</v>
      </c>
      <c r="C12" s="52" t="s">
        <v>828</v>
      </c>
      <c r="D12" s="52" t="s">
        <v>1670</v>
      </c>
      <c r="I12" s="52" t="s">
        <v>27</v>
      </c>
      <c r="J12" s="52" t="s">
        <v>28</v>
      </c>
      <c r="L12" s="52" t="s">
        <v>27</v>
      </c>
      <c r="M12" s="54">
        <v>180501</v>
      </c>
      <c r="O12" s="52" t="s">
        <v>30</v>
      </c>
      <c r="AF12" s="52" t="s">
        <v>829</v>
      </c>
      <c r="AG12" s="52" t="s">
        <v>32</v>
      </c>
      <c r="AH12" s="54">
        <v>2566</v>
      </c>
      <c r="AI12" s="52" t="s">
        <v>170</v>
      </c>
      <c r="AJ12" s="52" t="s">
        <v>776</v>
      </c>
      <c r="AK12" s="55">
        <v>15000000</v>
      </c>
      <c r="AL12" s="55">
        <v>15000000</v>
      </c>
      <c r="AM12" s="52" t="s">
        <v>824</v>
      </c>
      <c r="AN12" s="52" t="s">
        <v>825</v>
      </c>
      <c r="AO12" s="52" t="s">
        <v>118</v>
      </c>
      <c r="AP12" s="52" t="s">
        <v>791</v>
      </c>
      <c r="AQ12" s="52" t="s">
        <v>801</v>
      </c>
      <c r="AR12" s="52" t="s">
        <v>802</v>
      </c>
      <c r="AS12" s="52" t="s">
        <v>343</v>
      </c>
      <c r="AT12" s="52" t="s">
        <v>1109</v>
      </c>
      <c r="AU12" s="52" t="s">
        <v>1301</v>
      </c>
      <c r="AV12" s="52" t="s">
        <v>1302</v>
      </c>
    </row>
    <row r="13" spans="1:49" hidden="1">
      <c r="A13" s="52" t="s">
        <v>830</v>
      </c>
      <c r="B13" s="52" t="s">
        <v>831</v>
      </c>
      <c r="C13" s="52" t="s">
        <v>832</v>
      </c>
      <c r="D13" s="52" t="s">
        <v>1670</v>
      </c>
      <c r="I13" s="52" t="s">
        <v>27</v>
      </c>
      <c r="J13" s="52" t="s">
        <v>28</v>
      </c>
      <c r="L13" s="52" t="s">
        <v>27</v>
      </c>
      <c r="M13" s="54">
        <v>180501</v>
      </c>
      <c r="O13" s="52" t="s">
        <v>30</v>
      </c>
      <c r="AF13" s="52" t="s">
        <v>833</v>
      </c>
      <c r="AG13" s="52" t="s">
        <v>32</v>
      </c>
      <c r="AH13" s="54">
        <v>2566</v>
      </c>
      <c r="AI13" s="52" t="s">
        <v>408</v>
      </c>
      <c r="AJ13" s="52" t="s">
        <v>64</v>
      </c>
      <c r="AK13" s="55">
        <v>3880000</v>
      </c>
      <c r="AL13" s="55">
        <v>3880000</v>
      </c>
      <c r="AM13" s="52" t="s">
        <v>816</v>
      </c>
      <c r="AN13" s="52" t="s">
        <v>834</v>
      </c>
      <c r="AO13" s="52" t="s">
        <v>118</v>
      </c>
      <c r="AP13" s="52" t="s">
        <v>791</v>
      </c>
      <c r="AQ13" s="52" t="s">
        <v>801</v>
      </c>
      <c r="AR13" s="52" t="s">
        <v>835</v>
      </c>
      <c r="AS13" s="52" t="s">
        <v>343</v>
      </c>
      <c r="AT13" s="52" t="s">
        <v>1019</v>
      </c>
      <c r="AU13" s="52" t="s">
        <v>1303</v>
      </c>
      <c r="AV13" s="52" t="s">
        <v>1304</v>
      </c>
    </row>
    <row r="14" spans="1:49">
      <c r="A14" s="52" t="s">
        <v>1224</v>
      </c>
      <c r="B14" s="52" t="s">
        <v>1225</v>
      </c>
      <c r="C14" s="52" t="s">
        <v>1226</v>
      </c>
      <c r="D14" s="52" t="s">
        <v>1670</v>
      </c>
      <c r="I14" s="52" t="s">
        <v>27</v>
      </c>
      <c r="J14" s="52" t="s">
        <v>28</v>
      </c>
      <c r="K14" s="52" t="s">
        <v>1227</v>
      </c>
      <c r="L14" s="52" t="s">
        <v>27</v>
      </c>
      <c r="M14" s="54">
        <v>180501</v>
      </c>
      <c r="O14" s="52" t="s">
        <v>30</v>
      </c>
      <c r="AF14" s="52" t="s">
        <v>1228</v>
      </c>
      <c r="AG14" s="52" t="s">
        <v>32</v>
      </c>
      <c r="AH14" s="54">
        <v>2566</v>
      </c>
      <c r="AI14" s="52" t="s">
        <v>1229</v>
      </c>
      <c r="AJ14" s="52" t="s">
        <v>1229</v>
      </c>
      <c r="AK14" s="55">
        <v>6639300</v>
      </c>
      <c r="AL14" s="55">
        <v>6639300</v>
      </c>
      <c r="AM14" s="52" t="s">
        <v>1230</v>
      </c>
      <c r="AN14" s="52" t="s">
        <v>1231</v>
      </c>
      <c r="AO14" s="52" t="s">
        <v>1232</v>
      </c>
      <c r="AQ14" s="52" t="s">
        <v>403</v>
      </c>
      <c r="AR14" s="52" t="s">
        <v>483</v>
      </c>
      <c r="AS14" s="52" t="s">
        <v>403</v>
      </c>
      <c r="AT14" s="52" t="s">
        <v>1037</v>
      </c>
      <c r="AU14" s="52" t="s">
        <v>1233</v>
      </c>
      <c r="AV14" s="52" t="s">
        <v>1234</v>
      </c>
    </row>
    <row r="15" spans="1:49">
      <c r="A15" s="52" t="s">
        <v>1224</v>
      </c>
      <c r="B15" s="52" t="s">
        <v>1235</v>
      </c>
      <c r="C15" s="52" t="s">
        <v>1236</v>
      </c>
      <c r="D15" s="52" t="s">
        <v>1670</v>
      </c>
      <c r="I15" s="52" t="s">
        <v>27</v>
      </c>
      <c r="J15" s="52" t="s">
        <v>122</v>
      </c>
      <c r="K15" s="52" t="s">
        <v>1227</v>
      </c>
      <c r="L15" s="52" t="s">
        <v>27</v>
      </c>
      <c r="M15" s="54">
        <v>180501</v>
      </c>
      <c r="O15" s="52" t="s">
        <v>30</v>
      </c>
      <c r="AF15" s="52" t="s">
        <v>1228</v>
      </c>
      <c r="AG15" s="52" t="s">
        <v>32</v>
      </c>
      <c r="AH15" s="54">
        <v>2566</v>
      </c>
      <c r="AI15" s="52" t="s">
        <v>1229</v>
      </c>
      <c r="AJ15" s="52" t="s">
        <v>1237</v>
      </c>
      <c r="AK15" s="55">
        <v>4504300</v>
      </c>
      <c r="AL15" s="55">
        <v>4504300</v>
      </c>
      <c r="AM15" s="52" t="s">
        <v>1230</v>
      </c>
      <c r="AN15" s="52" t="s">
        <v>1231</v>
      </c>
      <c r="AO15" s="52" t="s">
        <v>1232</v>
      </c>
      <c r="AQ15" s="52" t="s">
        <v>343</v>
      </c>
      <c r="AR15" s="52" t="s">
        <v>391</v>
      </c>
      <c r="AS15" s="52" t="s">
        <v>343</v>
      </c>
      <c r="AT15" s="52" t="s">
        <v>1109</v>
      </c>
      <c r="AU15" s="52" t="s">
        <v>1238</v>
      </c>
      <c r="AV15" s="52" t="s">
        <v>1239</v>
      </c>
    </row>
    <row r="16" spans="1:49">
      <c r="A16" s="52" t="s">
        <v>375</v>
      </c>
      <c r="B16" s="52" t="s">
        <v>1240</v>
      </c>
      <c r="C16" s="52" t="s">
        <v>1241</v>
      </c>
      <c r="D16" s="52" t="s">
        <v>1670</v>
      </c>
      <c r="I16" s="52" t="s">
        <v>27</v>
      </c>
      <c r="J16" s="52" t="s">
        <v>28</v>
      </c>
      <c r="K16" s="52" t="s">
        <v>219</v>
      </c>
      <c r="L16" s="52" t="s">
        <v>27</v>
      </c>
      <c r="M16" s="54">
        <v>180501</v>
      </c>
      <c r="O16" s="52" t="s">
        <v>30</v>
      </c>
      <c r="AB16" s="52" t="s">
        <v>1094</v>
      </c>
      <c r="AC16" s="52" t="s">
        <v>1095</v>
      </c>
      <c r="AD16" s="52" t="s">
        <v>1096</v>
      </c>
      <c r="AE16" s="52" t="s">
        <v>1097</v>
      </c>
      <c r="AF16" s="52" t="s">
        <v>1242</v>
      </c>
      <c r="AG16" s="52" t="s">
        <v>32</v>
      </c>
      <c r="AH16" s="54">
        <v>2566</v>
      </c>
      <c r="AI16" s="52" t="s">
        <v>52</v>
      </c>
      <c r="AJ16" s="52" t="s">
        <v>64</v>
      </c>
      <c r="AK16" s="55">
        <v>162100</v>
      </c>
      <c r="AL16" s="55">
        <v>162100</v>
      </c>
      <c r="AM16" s="52" t="s">
        <v>379</v>
      </c>
      <c r="AN16" s="52" t="s">
        <v>222</v>
      </c>
      <c r="AO16" s="52" t="s">
        <v>178</v>
      </c>
      <c r="AQ16" s="52" t="s">
        <v>343</v>
      </c>
      <c r="AR16" s="52" t="s">
        <v>344</v>
      </c>
      <c r="AS16" s="52" t="s">
        <v>343</v>
      </c>
      <c r="AT16" s="52" t="s">
        <v>1019</v>
      </c>
      <c r="AU16" s="52" t="s">
        <v>1243</v>
      </c>
      <c r="AV16" s="52" t="s">
        <v>1244</v>
      </c>
    </row>
    <row r="17" spans="1:48">
      <c r="A17" s="52" t="s">
        <v>551</v>
      </c>
      <c r="B17" s="52" t="s">
        <v>1245</v>
      </c>
      <c r="C17" s="52" t="s">
        <v>1246</v>
      </c>
      <c r="D17" s="52" t="s">
        <v>1670</v>
      </c>
      <c r="I17" s="52" t="s">
        <v>27</v>
      </c>
      <c r="J17" s="52" t="s">
        <v>28</v>
      </c>
      <c r="K17" s="52" t="s">
        <v>29</v>
      </c>
      <c r="L17" s="52" t="s">
        <v>27</v>
      </c>
      <c r="M17" s="54">
        <v>180501</v>
      </c>
      <c r="O17" s="52" t="s">
        <v>30</v>
      </c>
      <c r="AB17" s="52" t="s">
        <v>1094</v>
      </c>
      <c r="AC17" s="52" t="s">
        <v>1095</v>
      </c>
      <c r="AD17" s="52" t="s">
        <v>1096</v>
      </c>
      <c r="AE17" s="52" t="s">
        <v>1097</v>
      </c>
      <c r="AF17" s="52" t="s">
        <v>1247</v>
      </c>
      <c r="AG17" s="52" t="s">
        <v>32</v>
      </c>
      <c r="AH17" s="54">
        <v>2566</v>
      </c>
      <c r="AI17" s="52" t="s">
        <v>408</v>
      </c>
      <c r="AJ17" s="52" t="s">
        <v>64</v>
      </c>
      <c r="AK17" s="55">
        <v>20000</v>
      </c>
      <c r="AL17" s="55">
        <v>20000</v>
      </c>
      <c r="AM17" s="52" t="s">
        <v>554</v>
      </c>
      <c r="AN17" s="52" t="s">
        <v>222</v>
      </c>
      <c r="AO17" s="52" t="s">
        <v>178</v>
      </c>
      <c r="AQ17" s="52" t="s">
        <v>343</v>
      </c>
      <c r="AR17" s="52" t="s">
        <v>344</v>
      </c>
      <c r="AS17" s="52" t="s">
        <v>343</v>
      </c>
      <c r="AT17" s="52" t="s">
        <v>1019</v>
      </c>
      <c r="AU17" s="52" t="s">
        <v>1248</v>
      </c>
      <c r="AV17" s="52" t="s">
        <v>1249</v>
      </c>
    </row>
    <row r="18" spans="1:48">
      <c r="A18" s="52" t="s">
        <v>489</v>
      </c>
      <c r="B18" s="52" t="s">
        <v>1250</v>
      </c>
      <c r="C18" s="52" t="s">
        <v>1251</v>
      </c>
      <c r="D18" s="52" t="s">
        <v>1670</v>
      </c>
      <c r="I18" s="52" t="s">
        <v>27</v>
      </c>
      <c r="J18" s="52" t="s">
        <v>28</v>
      </c>
      <c r="K18" s="52" t="s">
        <v>219</v>
      </c>
      <c r="L18" s="52" t="s">
        <v>27</v>
      </c>
      <c r="M18" s="54">
        <v>180501</v>
      </c>
      <c r="O18" s="52" t="s">
        <v>30</v>
      </c>
      <c r="AB18" s="52" t="s">
        <v>1094</v>
      </c>
      <c r="AC18" s="52" t="s">
        <v>1095</v>
      </c>
      <c r="AD18" s="52" t="s">
        <v>1096</v>
      </c>
      <c r="AE18" s="52" t="s">
        <v>1097</v>
      </c>
      <c r="AF18" s="52" t="s">
        <v>1252</v>
      </c>
      <c r="AG18" s="52" t="s">
        <v>32</v>
      </c>
      <c r="AH18" s="54">
        <v>2566</v>
      </c>
      <c r="AI18" s="52" t="s">
        <v>52</v>
      </c>
      <c r="AJ18" s="52" t="s">
        <v>64</v>
      </c>
      <c r="AK18" s="55">
        <v>404500</v>
      </c>
      <c r="AL18" s="55">
        <v>404500</v>
      </c>
      <c r="AM18" s="52" t="s">
        <v>493</v>
      </c>
      <c r="AN18" s="52" t="s">
        <v>222</v>
      </c>
      <c r="AO18" s="52" t="s">
        <v>178</v>
      </c>
      <c r="AQ18" s="52" t="s">
        <v>343</v>
      </c>
      <c r="AR18" s="52" t="s">
        <v>391</v>
      </c>
      <c r="AS18" s="52" t="s">
        <v>343</v>
      </c>
      <c r="AT18" s="52" t="s">
        <v>1109</v>
      </c>
      <c r="AU18" s="52" t="s">
        <v>1253</v>
      </c>
      <c r="AV18" s="52" t="s">
        <v>1254</v>
      </c>
    </row>
    <row r="19" spans="1:48">
      <c r="A19" s="52" t="s">
        <v>1255</v>
      </c>
      <c r="B19" s="52" t="s">
        <v>1256</v>
      </c>
      <c r="C19" s="52" t="s">
        <v>1257</v>
      </c>
      <c r="D19" s="52" t="s">
        <v>1670</v>
      </c>
      <c r="I19" s="52" t="s">
        <v>27</v>
      </c>
      <c r="J19" s="52" t="s">
        <v>28</v>
      </c>
      <c r="K19" s="52" t="s">
        <v>219</v>
      </c>
      <c r="L19" s="52" t="s">
        <v>27</v>
      </c>
      <c r="M19" s="54">
        <v>180501</v>
      </c>
      <c r="O19" s="52" t="s">
        <v>30</v>
      </c>
      <c r="AB19" s="52" t="s">
        <v>1094</v>
      </c>
      <c r="AC19" s="52" t="s">
        <v>1095</v>
      </c>
      <c r="AD19" s="52" t="s">
        <v>1096</v>
      </c>
      <c r="AE19" s="52" t="s">
        <v>1097</v>
      </c>
      <c r="AF19" s="52" t="s">
        <v>1258</v>
      </c>
      <c r="AG19" s="52" t="s">
        <v>32</v>
      </c>
      <c r="AH19" s="54">
        <v>2566</v>
      </c>
      <c r="AI19" s="52" t="s">
        <v>52</v>
      </c>
      <c r="AJ19" s="52" t="s">
        <v>64</v>
      </c>
      <c r="AK19" s="55">
        <v>89850</v>
      </c>
      <c r="AL19" s="55">
        <v>89850</v>
      </c>
      <c r="AM19" s="52" t="s">
        <v>1259</v>
      </c>
      <c r="AN19" s="52" t="s">
        <v>222</v>
      </c>
      <c r="AO19" s="52" t="s">
        <v>178</v>
      </c>
      <c r="AQ19" s="52" t="s">
        <v>343</v>
      </c>
      <c r="AR19" s="52" t="s">
        <v>344</v>
      </c>
      <c r="AS19" s="52" t="s">
        <v>343</v>
      </c>
      <c r="AT19" s="52" t="s">
        <v>1019</v>
      </c>
      <c r="AU19" s="52" t="s">
        <v>1260</v>
      </c>
      <c r="AV19" s="52" t="s">
        <v>1261</v>
      </c>
    </row>
    <row r="20" spans="1:48">
      <c r="A20" s="52" t="s">
        <v>1262</v>
      </c>
      <c r="B20" s="52" t="s">
        <v>1263</v>
      </c>
      <c r="C20" s="52" t="s">
        <v>1264</v>
      </c>
      <c r="D20" s="52" t="s">
        <v>1670</v>
      </c>
      <c r="I20" s="52" t="s">
        <v>27</v>
      </c>
      <c r="J20" s="52" t="s">
        <v>884</v>
      </c>
      <c r="L20" s="52" t="s">
        <v>27</v>
      </c>
      <c r="M20" s="54">
        <v>180501</v>
      </c>
      <c r="O20" s="52" t="s">
        <v>30</v>
      </c>
      <c r="AB20" s="52" t="s">
        <v>1265</v>
      </c>
      <c r="AC20" s="52" t="s">
        <v>1266</v>
      </c>
      <c r="AF20" s="52" t="s">
        <v>1267</v>
      </c>
      <c r="AG20" s="52" t="s">
        <v>32</v>
      </c>
      <c r="AH20" s="54">
        <v>2566</v>
      </c>
      <c r="AI20" s="52" t="s">
        <v>64</v>
      </c>
      <c r="AJ20" s="52" t="s">
        <v>1268</v>
      </c>
      <c r="AK20" s="55">
        <v>500000</v>
      </c>
      <c r="AL20" s="55">
        <v>500000</v>
      </c>
      <c r="AM20" s="52" t="s">
        <v>1269</v>
      </c>
      <c r="AN20" s="52" t="s">
        <v>1266</v>
      </c>
      <c r="AO20" s="52" t="s">
        <v>1270</v>
      </c>
      <c r="AQ20" s="52" t="s">
        <v>420</v>
      </c>
      <c r="AR20" s="52" t="s">
        <v>421</v>
      </c>
      <c r="AS20" s="52" t="s">
        <v>420</v>
      </c>
      <c r="AT20" s="52" t="s">
        <v>1271</v>
      </c>
      <c r="AU20" s="52" t="s">
        <v>1272</v>
      </c>
      <c r="AV20" s="52" t="s">
        <v>1273</v>
      </c>
    </row>
    <row r="21" spans="1:48">
      <c r="A21" s="52" t="s">
        <v>1274</v>
      </c>
      <c r="B21" s="52" t="s">
        <v>1275</v>
      </c>
      <c r="C21" s="52" t="s">
        <v>1276</v>
      </c>
      <c r="D21" s="52" t="s">
        <v>1670</v>
      </c>
      <c r="I21" s="52" t="s">
        <v>27</v>
      </c>
      <c r="J21" s="52" t="s">
        <v>122</v>
      </c>
      <c r="K21" s="52" t="s">
        <v>219</v>
      </c>
      <c r="L21" s="52" t="s">
        <v>27</v>
      </c>
      <c r="M21" s="54">
        <v>180501</v>
      </c>
      <c r="O21" s="52" t="s">
        <v>30</v>
      </c>
      <c r="AF21" s="52" t="s">
        <v>1277</v>
      </c>
      <c r="AG21" s="52" t="s">
        <v>32</v>
      </c>
      <c r="AH21" s="54">
        <v>2566</v>
      </c>
      <c r="AI21" s="52" t="s">
        <v>408</v>
      </c>
      <c r="AJ21" s="52" t="s">
        <v>64</v>
      </c>
      <c r="AK21" s="55">
        <v>30000</v>
      </c>
      <c r="AL21" s="55">
        <v>30000</v>
      </c>
      <c r="AM21" s="52" t="s">
        <v>1278</v>
      </c>
      <c r="AN21" s="52" t="s">
        <v>269</v>
      </c>
      <c r="AO21" s="52" t="s">
        <v>178</v>
      </c>
      <c r="AQ21" s="52" t="s">
        <v>403</v>
      </c>
      <c r="AR21" s="52" t="s">
        <v>404</v>
      </c>
      <c r="AS21" s="52" t="s">
        <v>403</v>
      </c>
      <c r="AT21" s="52" t="s">
        <v>1279</v>
      </c>
      <c r="AU21" s="52" t="s">
        <v>1280</v>
      </c>
      <c r="AV21" s="52" t="s">
        <v>1281</v>
      </c>
    </row>
    <row r="22" spans="1:48">
      <c r="A22" s="52" t="s">
        <v>313</v>
      </c>
      <c r="B22" s="52" t="s">
        <v>1306</v>
      </c>
      <c r="C22" s="52" t="s">
        <v>1307</v>
      </c>
      <c r="D22" s="52" t="s">
        <v>1670</v>
      </c>
      <c r="H22" s="52" t="s">
        <v>982</v>
      </c>
      <c r="I22" s="52" t="s">
        <v>27</v>
      </c>
      <c r="J22" s="52" t="s">
        <v>28</v>
      </c>
      <c r="L22" s="52" t="s">
        <v>27</v>
      </c>
      <c r="M22" s="52" t="s">
        <v>1752</v>
      </c>
      <c r="N22" s="54">
        <v>180501</v>
      </c>
      <c r="O22" s="52" t="s">
        <v>30</v>
      </c>
      <c r="P22" s="52" t="s">
        <v>1753</v>
      </c>
      <c r="Q22" s="52" t="s">
        <v>1754</v>
      </c>
      <c r="R22" s="52" t="s">
        <v>1755</v>
      </c>
      <c r="S22" s="52" t="s">
        <v>1756</v>
      </c>
      <c r="Z22" s="52" t="s">
        <v>1869</v>
      </c>
      <c r="AA22" s="52" t="s">
        <v>1870</v>
      </c>
      <c r="AF22" s="52" t="s">
        <v>1871</v>
      </c>
      <c r="AG22" s="52" t="s">
        <v>32</v>
      </c>
      <c r="AH22" s="54">
        <v>2566</v>
      </c>
      <c r="AI22" s="52" t="s">
        <v>170</v>
      </c>
      <c r="AJ22" s="52" t="s">
        <v>776</v>
      </c>
      <c r="AK22" s="55">
        <v>2707600</v>
      </c>
      <c r="AL22" s="55">
        <v>2707600</v>
      </c>
      <c r="AM22" s="52" t="s">
        <v>317</v>
      </c>
      <c r="AN22" s="52" t="s">
        <v>244</v>
      </c>
      <c r="AO22" s="52" t="s">
        <v>37</v>
      </c>
      <c r="AQ22" s="52" t="s">
        <v>805</v>
      </c>
      <c r="AR22" s="52" t="s">
        <v>806</v>
      </c>
      <c r="AS22" s="52" t="s">
        <v>403</v>
      </c>
      <c r="AT22" s="52" t="s">
        <v>1027</v>
      </c>
      <c r="AU22" s="52" t="s">
        <v>1308</v>
      </c>
      <c r="AV22" s="52" t="s">
        <v>1872</v>
      </c>
    </row>
    <row r="23" spans="1:48">
      <c r="A23" s="52" t="s">
        <v>1873</v>
      </c>
      <c r="B23" s="52" t="s">
        <v>1309</v>
      </c>
      <c r="C23" s="52" t="s">
        <v>1310</v>
      </c>
      <c r="D23" s="52" t="s">
        <v>1670</v>
      </c>
      <c r="H23" s="52" t="s">
        <v>982</v>
      </c>
      <c r="I23" s="52" t="s">
        <v>27</v>
      </c>
      <c r="J23" s="52" t="s">
        <v>28</v>
      </c>
      <c r="L23" s="52" t="s">
        <v>27</v>
      </c>
      <c r="M23" s="52" t="s">
        <v>1752</v>
      </c>
      <c r="N23" s="54">
        <v>180501</v>
      </c>
      <c r="O23" s="52" t="s">
        <v>30</v>
      </c>
      <c r="AB23" s="52" t="s">
        <v>1874</v>
      </c>
      <c r="AC23" s="52" t="s">
        <v>1875</v>
      </c>
      <c r="AD23" s="52" t="s">
        <v>1808</v>
      </c>
      <c r="AE23" s="52" t="s">
        <v>1809</v>
      </c>
      <c r="AF23" s="52" t="s">
        <v>1876</v>
      </c>
      <c r="AG23" s="52" t="s">
        <v>32</v>
      </c>
      <c r="AH23" s="54">
        <v>2566</v>
      </c>
      <c r="AI23" s="52" t="s">
        <v>170</v>
      </c>
      <c r="AJ23" s="52" t="s">
        <v>776</v>
      </c>
      <c r="AK23" s="55">
        <v>25000</v>
      </c>
      <c r="AL23" s="55">
        <v>25000</v>
      </c>
      <c r="AM23" s="52" t="s">
        <v>1311</v>
      </c>
      <c r="AN23" s="52" t="s">
        <v>269</v>
      </c>
      <c r="AO23" s="52" t="s">
        <v>178</v>
      </c>
      <c r="AQ23" s="52" t="s">
        <v>801</v>
      </c>
      <c r="AR23" s="52" t="s">
        <v>835</v>
      </c>
      <c r="AS23" s="52" t="s">
        <v>343</v>
      </c>
      <c r="AT23" s="52" t="s">
        <v>1019</v>
      </c>
      <c r="AU23" s="52" t="s">
        <v>1312</v>
      </c>
      <c r="AV23" s="52" t="s">
        <v>1877</v>
      </c>
    </row>
    <row r="24" spans="1:48">
      <c r="A24" s="52" t="s">
        <v>48</v>
      </c>
      <c r="B24" s="52" t="s">
        <v>1313</v>
      </c>
      <c r="C24" s="52" t="s">
        <v>863</v>
      </c>
      <c r="D24" s="52" t="s">
        <v>1670</v>
      </c>
      <c r="G24" s="52" t="s">
        <v>1844</v>
      </c>
      <c r="H24" s="52" t="s">
        <v>982</v>
      </c>
      <c r="I24" s="52" t="s">
        <v>27</v>
      </c>
      <c r="J24" s="52" t="s">
        <v>28</v>
      </c>
      <c r="L24" s="52" t="s">
        <v>27</v>
      </c>
      <c r="M24" s="52" t="s">
        <v>1752</v>
      </c>
      <c r="N24" s="54">
        <v>180501</v>
      </c>
      <c r="O24" s="52" t="s">
        <v>30</v>
      </c>
      <c r="P24" s="52" t="s">
        <v>1753</v>
      </c>
      <c r="Q24" s="52" t="s">
        <v>1754</v>
      </c>
      <c r="R24" s="52" t="s">
        <v>1755</v>
      </c>
      <c r="S24" s="52" t="s">
        <v>1756</v>
      </c>
      <c r="AB24" s="52" t="s">
        <v>1878</v>
      </c>
      <c r="AC24" s="52" t="s">
        <v>1879</v>
      </c>
      <c r="AD24" s="52" t="s">
        <v>1792</v>
      </c>
      <c r="AE24" s="52" t="s">
        <v>1793</v>
      </c>
      <c r="AF24" s="52" t="s">
        <v>1880</v>
      </c>
      <c r="AG24" s="52" t="s">
        <v>32</v>
      </c>
      <c r="AH24" s="54">
        <v>2566</v>
      </c>
      <c r="AI24" s="52" t="s">
        <v>1229</v>
      </c>
      <c r="AJ24" s="52" t="s">
        <v>1314</v>
      </c>
      <c r="AK24" s="55">
        <v>2000000</v>
      </c>
      <c r="AL24" s="55">
        <v>2000000</v>
      </c>
      <c r="AM24" s="52" t="s">
        <v>53</v>
      </c>
      <c r="AN24" s="52" t="s">
        <v>36</v>
      </c>
      <c r="AO24" s="52" t="s">
        <v>37</v>
      </c>
      <c r="AQ24" s="52" t="s">
        <v>805</v>
      </c>
      <c r="AR24" s="52" t="s">
        <v>806</v>
      </c>
      <c r="AS24" s="52" t="s">
        <v>403</v>
      </c>
      <c r="AT24" s="52" t="s">
        <v>1027</v>
      </c>
      <c r="AU24" s="52" t="s">
        <v>1315</v>
      </c>
      <c r="AV24" s="52" t="s">
        <v>1881</v>
      </c>
    </row>
    <row r="25" spans="1:48">
      <c r="A25" s="52" t="s">
        <v>672</v>
      </c>
      <c r="B25" s="52" t="s">
        <v>1316</v>
      </c>
      <c r="C25" s="52" t="s">
        <v>1317</v>
      </c>
      <c r="D25" s="52" t="s">
        <v>1670</v>
      </c>
      <c r="G25" s="52" t="s">
        <v>1696</v>
      </c>
      <c r="H25" s="52" t="s">
        <v>982</v>
      </c>
      <c r="I25" s="52" t="s">
        <v>27</v>
      </c>
      <c r="J25" s="52" t="s">
        <v>28</v>
      </c>
      <c r="L25" s="52" t="s">
        <v>27</v>
      </c>
      <c r="M25" s="52" t="s">
        <v>1752</v>
      </c>
      <c r="N25" s="54">
        <v>180501</v>
      </c>
      <c r="O25" s="52" t="s">
        <v>30</v>
      </c>
      <c r="P25" s="52" t="s">
        <v>1704</v>
      </c>
      <c r="Q25" s="52" t="s">
        <v>1705</v>
      </c>
      <c r="R25" s="52" t="s">
        <v>1706</v>
      </c>
      <c r="S25" s="52" t="s">
        <v>1707</v>
      </c>
      <c r="AB25" s="52" t="s">
        <v>1882</v>
      </c>
      <c r="AC25" s="52" t="s">
        <v>1883</v>
      </c>
      <c r="AD25" s="52" t="s">
        <v>1825</v>
      </c>
      <c r="AE25" s="52" t="s">
        <v>1826</v>
      </c>
      <c r="AF25" s="52" t="s">
        <v>1884</v>
      </c>
      <c r="AG25" s="52" t="s">
        <v>32</v>
      </c>
      <c r="AH25" s="54">
        <v>2566</v>
      </c>
      <c r="AI25" s="52" t="s">
        <v>1229</v>
      </c>
      <c r="AJ25" s="52" t="s">
        <v>776</v>
      </c>
      <c r="AK25" s="55">
        <v>10000</v>
      </c>
      <c r="AL25" s="55">
        <v>10000</v>
      </c>
      <c r="AM25" s="52" t="s">
        <v>675</v>
      </c>
      <c r="AN25" s="52" t="s">
        <v>244</v>
      </c>
      <c r="AO25" s="52" t="s">
        <v>37</v>
      </c>
      <c r="AQ25" s="52" t="s">
        <v>801</v>
      </c>
      <c r="AR25" s="52" t="s">
        <v>835</v>
      </c>
      <c r="AS25" s="52" t="s">
        <v>343</v>
      </c>
      <c r="AT25" s="52" t="s">
        <v>1019</v>
      </c>
      <c r="AU25" s="52" t="s">
        <v>1318</v>
      </c>
      <c r="AV25" s="52" t="s">
        <v>1885</v>
      </c>
    </row>
    <row r="26" spans="1:48">
      <c r="A26" s="52" t="s">
        <v>1886</v>
      </c>
      <c r="B26" s="52" t="s">
        <v>1319</v>
      </c>
      <c r="C26" s="52" t="s">
        <v>1320</v>
      </c>
      <c r="D26" s="52" t="s">
        <v>1670</v>
      </c>
      <c r="G26" s="52" t="s">
        <v>1691</v>
      </c>
      <c r="H26" s="52" t="s">
        <v>1692</v>
      </c>
      <c r="I26" s="52" t="s">
        <v>27</v>
      </c>
      <c r="J26" s="52" t="s">
        <v>28</v>
      </c>
      <c r="L26" s="52" t="s">
        <v>27</v>
      </c>
      <c r="M26" s="52" t="s">
        <v>1752</v>
      </c>
      <c r="N26" s="54">
        <v>180501</v>
      </c>
      <c r="O26" s="52" t="s">
        <v>30</v>
      </c>
      <c r="AB26" s="52" t="s">
        <v>1882</v>
      </c>
      <c r="AC26" s="52" t="s">
        <v>1883</v>
      </c>
      <c r="AD26" s="52" t="s">
        <v>1825</v>
      </c>
      <c r="AE26" s="52" t="s">
        <v>1826</v>
      </c>
      <c r="AF26" s="52" t="s">
        <v>1887</v>
      </c>
      <c r="AG26" s="52" t="s">
        <v>32</v>
      </c>
      <c r="AH26" s="54">
        <v>2566</v>
      </c>
      <c r="AI26" s="52" t="s">
        <v>170</v>
      </c>
      <c r="AJ26" s="52" t="s">
        <v>776</v>
      </c>
      <c r="AK26" s="55">
        <v>55000</v>
      </c>
      <c r="AL26" s="55">
        <v>55000</v>
      </c>
      <c r="AM26" s="52" t="s">
        <v>1321</v>
      </c>
      <c r="AN26" s="52" t="s">
        <v>244</v>
      </c>
      <c r="AO26" s="52" t="s">
        <v>37</v>
      </c>
      <c r="AQ26" s="52" t="s">
        <v>801</v>
      </c>
      <c r="AR26" s="52" t="s">
        <v>835</v>
      </c>
      <c r="AS26" s="52" t="s">
        <v>343</v>
      </c>
      <c r="AT26" s="52" t="s">
        <v>1019</v>
      </c>
      <c r="AU26" s="52" t="s">
        <v>1322</v>
      </c>
      <c r="AV26" s="52" t="s">
        <v>1888</v>
      </c>
    </row>
    <row r="27" spans="1:48">
      <c r="A27" s="52" t="s">
        <v>78</v>
      </c>
      <c r="B27" s="52" t="s">
        <v>1323</v>
      </c>
      <c r="C27" s="52" t="s">
        <v>923</v>
      </c>
      <c r="D27" s="52" t="s">
        <v>1670</v>
      </c>
      <c r="G27" s="52" t="s">
        <v>1696</v>
      </c>
      <c r="H27" s="52" t="s">
        <v>982</v>
      </c>
      <c r="I27" s="52" t="s">
        <v>27</v>
      </c>
      <c r="J27" s="52" t="s">
        <v>28</v>
      </c>
      <c r="L27" s="52" t="s">
        <v>27</v>
      </c>
      <c r="M27" s="52" t="s">
        <v>1752</v>
      </c>
      <c r="N27" s="54">
        <v>180501</v>
      </c>
      <c r="O27" s="52" t="s">
        <v>30</v>
      </c>
      <c r="P27" s="52" t="s">
        <v>1704</v>
      </c>
      <c r="Q27" s="52" t="s">
        <v>1705</v>
      </c>
      <c r="R27" s="52" t="s">
        <v>1706</v>
      </c>
      <c r="S27" s="52" t="s">
        <v>1707</v>
      </c>
      <c r="AB27" s="52" t="s">
        <v>1889</v>
      </c>
      <c r="AC27" s="52" t="s">
        <v>1890</v>
      </c>
      <c r="AD27" s="52" t="s">
        <v>1700</v>
      </c>
      <c r="AE27" s="52" t="s">
        <v>84</v>
      </c>
      <c r="AF27" s="52" t="s">
        <v>1891</v>
      </c>
      <c r="AG27" s="52" t="s">
        <v>32</v>
      </c>
      <c r="AH27" s="54">
        <v>2566</v>
      </c>
      <c r="AI27" s="52" t="s">
        <v>170</v>
      </c>
      <c r="AJ27" s="52" t="s">
        <v>776</v>
      </c>
      <c r="AK27" s="55">
        <v>30090000</v>
      </c>
      <c r="AL27" s="55">
        <v>30090000</v>
      </c>
      <c r="AM27" s="52" t="s">
        <v>83</v>
      </c>
      <c r="AN27" s="52" t="s">
        <v>84</v>
      </c>
      <c r="AO27" s="52" t="s">
        <v>37</v>
      </c>
      <c r="AQ27" s="52" t="s">
        <v>805</v>
      </c>
      <c r="AR27" s="52" t="s">
        <v>1892</v>
      </c>
      <c r="AS27" s="52" t="s">
        <v>403</v>
      </c>
      <c r="AT27" s="52" t="s">
        <v>1279</v>
      </c>
      <c r="AU27" s="52" t="s">
        <v>1324</v>
      </c>
      <c r="AV27" s="52" t="s">
        <v>1893</v>
      </c>
    </row>
    <row r="28" spans="1:48">
      <c r="A28" s="52" t="s">
        <v>1894</v>
      </c>
      <c r="B28" s="52" t="s">
        <v>1325</v>
      </c>
      <c r="C28" s="52" t="s">
        <v>1326</v>
      </c>
      <c r="D28" s="52" t="s">
        <v>1670</v>
      </c>
      <c r="G28" s="52" t="s">
        <v>1691</v>
      </c>
      <c r="H28" s="52" t="s">
        <v>982</v>
      </c>
      <c r="I28" s="52" t="s">
        <v>27</v>
      </c>
      <c r="J28" s="52" t="s">
        <v>28</v>
      </c>
      <c r="L28" s="52" t="s">
        <v>27</v>
      </c>
      <c r="M28" s="52" t="s">
        <v>1752</v>
      </c>
      <c r="N28" s="54">
        <v>180501</v>
      </c>
      <c r="O28" s="52" t="s">
        <v>30</v>
      </c>
      <c r="P28" s="52" t="s">
        <v>1753</v>
      </c>
      <c r="Q28" s="52" t="s">
        <v>1754</v>
      </c>
      <c r="R28" s="52" t="s">
        <v>1755</v>
      </c>
      <c r="S28" s="52" t="s">
        <v>1756</v>
      </c>
      <c r="AB28" s="52" t="s">
        <v>1874</v>
      </c>
      <c r="AC28" s="52" t="s">
        <v>1875</v>
      </c>
      <c r="AD28" s="52" t="s">
        <v>1808</v>
      </c>
      <c r="AE28" s="52" t="s">
        <v>1809</v>
      </c>
      <c r="AF28" s="52" t="s">
        <v>1895</v>
      </c>
      <c r="AG28" s="52" t="s">
        <v>32</v>
      </c>
      <c r="AH28" s="54">
        <v>2566</v>
      </c>
      <c r="AI28" s="52" t="s">
        <v>170</v>
      </c>
      <c r="AJ28" s="52" t="s">
        <v>776</v>
      </c>
      <c r="AK28" s="54">
        <v>0</v>
      </c>
      <c r="AL28" s="54">
        <v>0</v>
      </c>
      <c r="AM28" s="52" t="s">
        <v>1327</v>
      </c>
      <c r="AN28" s="52" t="s">
        <v>269</v>
      </c>
      <c r="AO28" s="52" t="s">
        <v>178</v>
      </c>
      <c r="AQ28" s="52" t="s">
        <v>801</v>
      </c>
      <c r="AR28" s="52" t="s">
        <v>835</v>
      </c>
      <c r="AS28" s="52" t="s">
        <v>343</v>
      </c>
      <c r="AT28" s="52" t="s">
        <v>1019</v>
      </c>
      <c r="AU28" s="52" t="s">
        <v>1328</v>
      </c>
      <c r="AV28" s="52" t="s">
        <v>1896</v>
      </c>
    </row>
    <row r="29" spans="1:48">
      <c r="A29" s="52" t="s">
        <v>1886</v>
      </c>
      <c r="B29" s="52" t="s">
        <v>1329</v>
      </c>
      <c r="C29" s="52" t="s">
        <v>1330</v>
      </c>
      <c r="D29" s="52" t="s">
        <v>1670</v>
      </c>
      <c r="G29" s="52" t="s">
        <v>1691</v>
      </c>
      <c r="H29" s="52" t="s">
        <v>1692</v>
      </c>
      <c r="I29" s="52" t="s">
        <v>27</v>
      </c>
      <c r="J29" s="52" t="s">
        <v>28</v>
      </c>
      <c r="L29" s="52" t="s">
        <v>27</v>
      </c>
      <c r="M29" s="52" t="s">
        <v>1752</v>
      </c>
      <c r="N29" s="54">
        <v>180501</v>
      </c>
      <c r="O29" s="52" t="s">
        <v>30</v>
      </c>
      <c r="P29" s="52" t="s">
        <v>1753</v>
      </c>
      <c r="Q29" s="52" t="s">
        <v>1754</v>
      </c>
      <c r="R29" s="52" t="s">
        <v>1755</v>
      </c>
      <c r="S29" s="52" t="s">
        <v>1756</v>
      </c>
      <c r="AB29" s="52" t="s">
        <v>1882</v>
      </c>
      <c r="AC29" s="52" t="s">
        <v>1883</v>
      </c>
      <c r="AD29" s="52" t="s">
        <v>1825</v>
      </c>
      <c r="AE29" s="52" t="s">
        <v>1826</v>
      </c>
      <c r="AF29" s="52" t="s">
        <v>1897</v>
      </c>
      <c r="AG29" s="52" t="s">
        <v>32</v>
      </c>
      <c r="AH29" s="54">
        <v>2566</v>
      </c>
      <c r="AI29" s="52" t="s">
        <v>170</v>
      </c>
      <c r="AJ29" s="52" t="s">
        <v>776</v>
      </c>
      <c r="AK29" s="55">
        <v>1121457</v>
      </c>
      <c r="AL29" s="55">
        <v>1121457</v>
      </c>
      <c r="AM29" s="52" t="s">
        <v>1321</v>
      </c>
      <c r="AN29" s="52" t="s">
        <v>244</v>
      </c>
      <c r="AO29" s="52" t="s">
        <v>37</v>
      </c>
      <c r="AQ29" s="52" t="s">
        <v>778</v>
      </c>
      <c r="AR29" s="52" t="s">
        <v>826</v>
      </c>
      <c r="AS29" s="52" t="s">
        <v>410</v>
      </c>
      <c r="AT29" s="52" t="s">
        <v>1011</v>
      </c>
      <c r="AU29" s="52" t="s">
        <v>1331</v>
      </c>
      <c r="AV29" s="52" t="s">
        <v>1898</v>
      </c>
    </row>
    <row r="30" spans="1:48">
      <c r="A30" s="52" t="s">
        <v>1899</v>
      </c>
      <c r="B30" s="52" t="s">
        <v>1332</v>
      </c>
      <c r="C30" s="52" t="s">
        <v>1333</v>
      </c>
      <c r="D30" s="52" t="s">
        <v>1670</v>
      </c>
      <c r="H30" s="52" t="s">
        <v>982</v>
      </c>
      <c r="I30" s="52" t="s">
        <v>27</v>
      </c>
      <c r="J30" s="52" t="s">
        <v>28</v>
      </c>
      <c r="L30" s="52" t="s">
        <v>27</v>
      </c>
      <c r="M30" s="52" t="s">
        <v>1752</v>
      </c>
      <c r="N30" s="54">
        <v>180501</v>
      </c>
      <c r="O30" s="52" t="s">
        <v>30</v>
      </c>
      <c r="AB30" s="52" t="s">
        <v>1882</v>
      </c>
      <c r="AC30" s="52" t="s">
        <v>1883</v>
      </c>
      <c r="AD30" s="52" t="s">
        <v>1825</v>
      </c>
      <c r="AE30" s="52" t="s">
        <v>1826</v>
      </c>
      <c r="AF30" s="52" t="s">
        <v>1900</v>
      </c>
      <c r="AG30" s="52" t="s">
        <v>32</v>
      </c>
      <c r="AH30" s="54">
        <v>2566</v>
      </c>
      <c r="AI30" s="52" t="s">
        <v>170</v>
      </c>
      <c r="AJ30" s="52" t="s">
        <v>776</v>
      </c>
      <c r="AK30" s="55">
        <v>40000</v>
      </c>
      <c r="AL30" s="55">
        <v>40000</v>
      </c>
      <c r="AM30" s="52" t="s">
        <v>1334</v>
      </c>
      <c r="AN30" s="52" t="s">
        <v>244</v>
      </c>
      <c r="AO30" s="52" t="s">
        <v>37</v>
      </c>
      <c r="AQ30" s="52" t="s">
        <v>801</v>
      </c>
      <c r="AR30" s="52" t="s">
        <v>802</v>
      </c>
      <c r="AS30" s="52" t="s">
        <v>343</v>
      </c>
      <c r="AT30" s="52" t="s">
        <v>1109</v>
      </c>
      <c r="AU30" s="52" t="s">
        <v>1335</v>
      </c>
      <c r="AV30" s="52" t="s">
        <v>1901</v>
      </c>
    </row>
    <row r="31" spans="1:48">
      <c r="A31" s="52" t="s">
        <v>1902</v>
      </c>
      <c r="B31" s="52" t="s">
        <v>1336</v>
      </c>
      <c r="C31" s="52" t="s">
        <v>1337</v>
      </c>
      <c r="D31" s="52" t="s">
        <v>1670</v>
      </c>
      <c r="H31" s="52" t="s">
        <v>982</v>
      </c>
      <c r="I31" s="52" t="s">
        <v>27</v>
      </c>
      <c r="J31" s="52" t="s">
        <v>28</v>
      </c>
      <c r="L31" s="52" t="s">
        <v>27</v>
      </c>
      <c r="M31" s="52" t="s">
        <v>1752</v>
      </c>
      <c r="N31" s="54">
        <v>180501</v>
      </c>
      <c r="O31" s="52" t="s">
        <v>30</v>
      </c>
      <c r="Z31" s="52" t="s">
        <v>1903</v>
      </c>
      <c r="AA31" s="52" t="s">
        <v>1904</v>
      </c>
      <c r="AF31" s="52" t="s">
        <v>1905</v>
      </c>
      <c r="AG31" s="52" t="s">
        <v>32</v>
      </c>
      <c r="AH31" s="54">
        <v>2566</v>
      </c>
      <c r="AI31" s="52" t="s">
        <v>1338</v>
      </c>
      <c r="AJ31" s="52" t="s">
        <v>776</v>
      </c>
      <c r="AK31" s="55">
        <v>12000</v>
      </c>
      <c r="AL31" s="55">
        <v>12000</v>
      </c>
      <c r="AM31" s="52" t="s">
        <v>1339</v>
      </c>
      <c r="AN31" s="52" t="s">
        <v>269</v>
      </c>
      <c r="AO31" s="52" t="s">
        <v>178</v>
      </c>
      <c r="AQ31" s="52" t="s">
        <v>801</v>
      </c>
      <c r="AR31" s="52" t="s">
        <v>835</v>
      </c>
      <c r="AS31" s="52" t="s">
        <v>343</v>
      </c>
      <c r="AT31" s="52" t="s">
        <v>1019</v>
      </c>
      <c r="AU31" s="52" t="s">
        <v>1340</v>
      </c>
      <c r="AV31" s="52" t="s">
        <v>1906</v>
      </c>
    </row>
    <row r="32" spans="1:48">
      <c r="A32" s="52" t="s">
        <v>894</v>
      </c>
      <c r="B32" s="52" t="s">
        <v>1341</v>
      </c>
      <c r="C32" s="52" t="s">
        <v>1342</v>
      </c>
      <c r="D32" s="52" t="s">
        <v>1670</v>
      </c>
      <c r="H32" s="52" t="s">
        <v>982</v>
      </c>
      <c r="I32" s="52" t="s">
        <v>27</v>
      </c>
      <c r="J32" s="52" t="s">
        <v>28</v>
      </c>
      <c r="L32" s="52" t="s">
        <v>27</v>
      </c>
      <c r="M32" s="52" t="s">
        <v>1752</v>
      </c>
      <c r="N32" s="54">
        <v>180501</v>
      </c>
      <c r="O32" s="52" t="s">
        <v>30</v>
      </c>
      <c r="AB32" s="52" t="s">
        <v>1889</v>
      </c>
      <c r="AC32" s="52" t="s">
        <v>1890</v>
      </c>
      <c r="AD32" s="52" t="s">
        <v>1700</v>
      </c>
      <c r="AE32" s="52" t="s">
        <v>84</v>
      </c>
      <c r="AF32" s="52" t="s">
        <v>1907</v>
      </c>
      <c r="AG32" s="52" t="s">
        <v>32</v>
      </c>
      <c r="AH32" s="54">
        <v>2566</v>
      </c>
      <c r="AI32" s="52" t="s">
        <v>170</v>
      </c>
      <c r="AJ32" s="52" t="s">
        <v>776</v>
      </c>
      <c r="AK32" s="55">
        <v>28830000</v>
      </c>
      <c r="AL32" s="55">
        <v>28830000</v>
      </c>
      <c r="AM32" s="52" t="s">
        <v>898</v>
      </c>
      <c r="AN32" s="52" t="s">
        <v>84</v>
      </c>
      <c r="AO32" s="52" t="s">
        <v>37</v>
      </c>
      <c r="AQ32" s="52" t="s">
        <v>801</v>
      </c>
      <c r="AR32" s="52" t="s">
        <v>835</v>
      </c>
      <c r="AS32" s="52" t="s">
        <v>343</v>
      </c>
      <c r="AT32" s="52" t="s">
        <v>1019</v>
      </c>
      <c r="AU32" s="52" t="s">
        <v>1343</v>
      </c>
      <c r="AV32" s="52" t="s">
        <v>1908</v>
      </c>
    </row>
    <row r="33" spans="1:48">
      <c r="A33" s="52" t="s">
        <v>1781</v>
      </c>
      <c r="B33" s="52" t="s">
        <v>1344</v>
      </c>
      <c r="C33" s="52" t="s">
        <v>1345</v>
      </c>
      <c r="D33" s="52" t="s">
        <v>1670</v>
      </c>
      <c r="H33" s="52" t="s">
        <v>982</v>
      </c>
      <c r="I33" s="52" t="s">
        <v>27</v>
      </c>
      <c r="J33" s="52" t="s">
        <v>28</v>
      </c>
      <c r="L33" s="52" t="s">
        <v>27</v>
      </c>
      <c r="M33" s="52" t="s">
        <v>1752</v>
      </c>
      <c r="N33" s="54">
        <v>180501</v>
      </c>
      <c r="O33" s="52" t="s">
        <v>30</v>
      </c>
      <c r="AB33" s="52" t="s">
        <v>1909</v>
      </c>
      <c r="AC33" s="52" t="s">
        <v>638</v>
      </c>
      <c r="AD33" s="52" t="s">
        <v>1784</v>
      </c>
      <c r="AE33" s="52" t="s">
        <v>1785</v>
      </c>
      <c r="AF33" s="52" t="s">
        <v>1910</v>
      </c>
      <c r="AG33" s="52" t="s">
        <v>32</v>
      </c>
      <c r="AH33" s="54">
        <v>2566</v>
      </c>
      <c r="AI33" s="52" t="s">
        <v>170</v>
      </c>
      <c r="AJ33" s="52" t="s">
        <v>776</v>
      </c>
      <c r="AK33" s="55">
        <v>39363900</v>
      </c>
      <c r="AL33" s="55">
        <v>39363900</v>
      </c>
      <c r="AM33" s="52" t="s">
        <v>1346</v>
      </c>
      <c r="AN33" s="52" t="s">
        <v>638</v>
      </c>
      <c r="AO33" s="52" t="s">
        <v>37</v>
      </c>
      <c r="AQ33" s="52" t="s">
        <v>801</v>
      </c>
      <c r="AR33" s="52" t="s">
        <v>835</v>
      </c>
      <c r="AS33" s="52" t="s">
        <v>343</v>
      </c>
      <c r="AT33" s="52" t="s">
        <v>1019</v>
      </c>
      <c r="AU33" s="52" t="s">
        <v>1347</v>
      </c>
      <c r="AV33" s="52" t="s">
        <v>1911</v>
      </c>
    </row>
    <row r="34" spans="1:48">
      <c r="A34" s="52" t="s">
        <v>1912</v>
      </c>
      <c r="B34" s="52" t="s">
        <v>1348</v>
      </c>
      <c r="C34" s="52" t="s">
        <v>1349</v>
      </c>
      <c r="D34" s="52" t="s">
        <v>1670</v>
      </c>
      <c r="G34" s="52" t="s">
        <v>1696</v>
      </c>
      <c r="H34" s="52" t="s">
        <v>1697</v>
      </c>
      <c r="I34" s="52" t="s">
        <v>27</v>
      </c>
      <c r="J34" s="52" t="s">
        <v>28</v>
      </c>
      <c r="L34" s="52" t="s">
        <v>27</v>
      </c>
      <c r="M34" s="52" t="s">
        <v>1752</v>
      </c>
      <c r="N34" s="54">
        <v>180501</v>
      </c>
      <c r="O34" s="52" t="s">
        <v>30</v>
      </c>
      <c r="P34" s="52" t="s">
        <v>1753</v>
      </c>
      <c r="Q34" s="52" t="s">
        <v>1754</v>
      </c>
      <c r="R34" s="52" t="s">
        <v>1755</v>
      </c>
      <c r="S34" s="52" t="s">
        <v>1756</v>
      </c>
      <c r="AB34" s="52" t="s">
        <v>1874</v>
      </c>
      <c r="AC34" s="52" t="s">
        <v>1875</v>
      </c>
      <c r="AD34" s="52" t="s">
        <v>1808</v>
      </c>
      <c r="AE34" s="52" t="s">
        <v>1809</v>
      </c>
      <c r="AF34" s="52" t="s">
        <v>1913</v>
      </c>
      <c r="AG34" s="52" t="s">
        <v>32</v>
      </c>
      <c r="AH34" s="54">
        <v>2566</v>
      </c>
      <c r="AI34" s="52" t="s">
        <v>170</v>
      </c>
      <c r="AJ34" s="52" t="s">
        <v>776</v>
      </c>
      <c r="AK34" s="54">
        <v>0</v>
      </c>
      <c r="AL34" s="54">
        <v>0</v>
      </c>
      <c r="AM34" s="52" t="s">
        <v>1350</v>
      </c>
      <c r="AN34" s="52" t="s">
        <v>269</v>
      </c>
      <c r="AO34" s="52" t="s">
        <v>178</v>
      </c>
      <c r="AQ34" s="52" t="s">
        <v>801</v>
      </c>
      <c r="AR34" s="52" t="s">
        <v>835</v>
      </c>
      <c r="AS34" s="52" t="s">
        <v>343</v>
      </c>
      <c r="AT34" s="52" t="s">
        <v>1019</v>
      </c>
      <c r="AU34" s="52" t="s">
        <v>1351</v>
      </c>
      <c r="AV34" s="52" t="s">
        <v>1914</v>
      </c>
    </row>
    <row r="35" spans="1:48">
      <c r="A35" s="52" t="s">
        <v>78</v>
      </c>
      <c r="B35" s="52" t="s">
        <v>1352</v>
      </c>
      <c r="C35" s="52" t="s">
        <v>1353</v>
      </c>
      <c r="D35" s="52" t="s">
        <v>1670</v>
      </c>
      <c r="G35" s="52" t="s">
        <v>1691</v>
      </c>
      <c r="H35" s="52" t="s">
        <v>982</v>
      </c>
      <c r="I35" s="52" t="s">
        <v>27</v>
      </c>
      <c r="J35" s="52" t="s">
        <v>28</v>
      </c>
      <c r="L35" s="52" t="s">
        <v>27</v>
      </c>
      <c r="M35" s="52" t="s">
        <v>1752</v>
      </c>
      <c r="N35" s="54">
        <v>180501</v>
      </c>
      <c r="O35" s="52" t="s">
        <v>30</v>
      </c>
      <c r="P35" s="52" t="s">
        <v>1704</v>
      </c>
      <c r="Q35" s="52" t="s">
        <v>1705</v>
      </c>
      <c r="R35" s="52" t="s">
        <v>1725</v>
      </c>
      <c r="S35" s="52" t="s">
        <v>1726</v>
      </c>
      <c r="AB35" s="52" t="s">
        <v>1889</v>
      </c>
      <c r="AC35" s="52" t="s">
        <v>1890</v>
      </c>
      <c r="AD35" s="52" t="s">
        <v>1700</v>
      </c>
      <c r="AE35" s="52" t="s">
        <v>84</v>
      </c>
      <c r="AF35" s="52" t="s">
        <v>1915</v>
      </c>
      <c r="AG35" s="52" t="s">
        <v>32</v>
      </c>
      <c r="AH35" s="54">
        <v>2566</v>
      </c>
      <c r="AI35" s="52" t="s">
        <v>170</v>
      </c>
      <c r="AJ35" s="52" t="s">
        <v>776</v>
      </c>
      <c r="AK35" s="55">
        <v>16573700</v>
      </c>
      <c r="AL35" s="55">
        <v>16573700</v>
      </c>
      <c r="AM35" s="52" t="s">
        <v>83</v>
      </c>
      <c r="AN35" s="52" t="s">
        <v>84</v>
      </c>
      <c r="AO35" s="52" t="s">
        <v>37</v>
      </c>
      <c r="AQ35" s="52" t="s">
        <v>801</v>
      </c>
      <c r="AR35" s="52" t="s">
        <v>835</v>
      </c>
      <c r="AS35" s="52" t="s">
        <v>343</v>
      </c>
      <c r="AT35" s="52" t="s">
        <v>1019</v>
      </c>
      <c r="AU35" s="52" t="s">
        <v>1354</v>
      </c>
      <c r="AV35" s="52" t="s">
        <v>1916</v>
      </c>
    </row>
    <row r="36" spans="1:48">
      <c r="A36" s="52" t="s">
        <v>1894</v>
      </c>
      <c r="B36" s="52" t="s">
        <v>1355</v>
      </c>
      <c r="C36" s="52" t="s">
        <v>1356</v>
      </c>
      <c r="D36" s="52" t="s">
        <v>1670</v>
      </c>
      <c r="G36" s="52" t="s">
        <v>1691</v>
      </c>
      <c r="H36" s="52" t="s">
        <v>982</v>
      </c>
      <c r="I36" s="52" t="s">
        <v>27</v>
      </c>
      <c r="J36" s="52" t="s">
        <v>28</v>
      </c>
      <c r="L36" s="52" t="s">
        <v>27</v>
      </c>
      <c r="M36" s="52" t="s">
        <v>1752</v>
      </c>
      <c r="N36" s="54">
        <v>180501</v>
      </c>
      <c r="O36" s="52" t="s">
        <v>30</v>
      </c>
      <c r="P36" s="52" t="s">
        <v>1753</v>
      </c>
      <c r="Q36" s="52" t="s">
        <v>1754</v>
      </c>
      <c r="R36" s="52" t="s">
        <v>1755</v>
      </c>
      <c r="S36" s="52" t="s">
        <v>1756</v>
      </c>
      <c r="AB36" s="52" t="s">
        <v>1917</v>
      </c>
      <c r="AC36" s="52" t="s">
        <v>1918</v>
      </c>
      <c r="AD36" s="52" t="s">
        <v>1808</v>
      </c>
      <c r="AE36" s="52" t="s">
        <v>1809</v>
      </c>
      <c r="AF36" s="52" t="s">
        <v>1919</v>
      </c>
      <c r="AG36" s="52" t="s">
        <v>32</v>
      </c>
      <c r="AH36" s="54">
        <v>2566</v>
      </c>
      <c r="AI36" s="52" t="s">
        <v>170</v>
      </c>
      <c r="AJ36" s="52" t="s">
        <v>776</v>
      </c>
      <c r="AK36" s="55">
        <v>9500</v>
      </c>
      <c r="AL36" s="55">
        <v>9500</v>
      </c>
      <c r="AM36" s="52" t="s">
        <v>1327</v>
      </c>
      <c r="AN36" s="52" t="s">
        <v>269</v>
      </c>
      <c r="AO36" s="52" t="s">
        <v>178</v>
      </c>
      <c r="AQ36" s="52" t="s">
        <v>786</v>
      </c>
      <c r="AR36" s="52" t="s">
        <v>787</v>
      </c>
      <c r="AS36" s="52" t="s">
        <v>420</v>
      </c>
      <c r="AT36" s="52" t="s">
        <v>1271</v>
      </c>
      <c r="AU36" s="52" t="s">
        <v>1357</v>
      </c>
      <c r="AV36" s="52" t="s">
        <v>1920</v>
      </c>
    </row>
    <row r="37" spans="1:48">
      <c r="A37" s="52" t="s">
        <v>430</v>
      </c>
      <c r="B37" s="52" t="s">
        <v>1358</v>
      </c>
      <c r="C37" s="52" t="s">
        <v>1359</v>
      </c>
      <c r="D37" s="52" t="s">
        <v>1670</v>
      </c>
      <c r="H37" s="52" t="s">
        <v>982</v>
      </c>
      <c r="I37" s="52" t="s">
        <v>27</v>
      </c>
      <c r="J37" s="52" t="s">
        <v>28</v>
      </c>
      <c r="L37" s="52" t="s">
        <v>27</v>
      </c>
      <c r="M37" s="52" t="s">
        <v>1752</v>
      </c>
      <c r="N37" s="54">
        <v>180501</v>
      </c>
      <c r="O37" s="52" t="s">
        <v>30</v>
      </c>
      <c r="AB37" s="52" t="s">
        <v>1889</v>
      </c>
      <c r="AC37" s="52" t="s">
        <v>1890</v>
      </c>
      <c r="AD37" s="52" t="s">
        <v>1700</v>
      </c>
      <c r="AE37" s="52" t="s">
        <v>84</v>
      </c>
      <c r="AF37" s="52" t="s">
        <v>1921</v>
      </c>
      <c r="AG37" s="52" t="s">
        <v>32</v>
      </c>
      <c r="AH37" s="54">
        <v>2566</v>
      </c>
      <c r="AI37" s="52" t="s">
        <v>170</v>
      </c>
      <c r="AJ37" s="52" t="s">
        <v>776</v>
      </c>
      <c r="AK37" s="55">
        <v>337500</v>
      </c>
      <c r="AL37" s="55">
        <v>337500</v>
      </c>
      <c r="AM37" s="52" t="s">
        <v>45</v>
      </c>
      <c r="AN37" s="52" t="s">
        <v>84</v>
      </c>
      <c r="AO37" s="52" t="s">
        <v>37</v>
      </c>
      <c r="AQ37" s="52" t="s">
        <v>801</v>
      </c>
      <c r="AR37" s="52" t="s">
        <v>835</v>
      </c>
      <c r="AS37" s="52" t="s">
        <v>343</v>
      </c>
      <c r="AT37" s="52" t="s">
        <v>1019</v>
      </c>
      <c r="AU37" s="52" t="s">
        <v>1360</v>
      </c>
      <c r="AV37" s="52" t="s">
        <v>1922</v>
      </c>
    </row>
    <row r="38" spans="1:48">
      <c r="A38" s="52" t="s">
        <v>1149</v>
      </c>
      <c r="B38" s="52" t="s">
        <v>1361</v>
      </c>
      <c r="C38" s="52" t="s">
        <v>1151</v>
      </c>
      <c r="D38" s="52" t="s">
        <v>1670</v>
      </c>
      <c r="G38" s="52" t="s">
        <v>1691</v>
      </c>
      <c r="H38" s="52" t="s">
        <v>982</v>
      </c>
      <c r="I38" s="52" t="s">
        <v>27</v>
      </c>
      <c r="J38" s="52" t="s">
        <v>28</v>
      </c>
      <c r="L38" s="52" t="s">
        <v>27</v>
      </c>
      <c r="M38" s="52" t="s">
        <v>1752</v>
      </c>
      <c r="N38" s="54">
        <v>180501</v>
      </c>
      <c r="O38" s="52" t="s">
        <v>30</v>
      </c>
      <c r="P38" s="52" t="s">
        <v>1753</v>
      </c>
      <c r="Q38" s="52" t="s">
        <v>1754</v>
      </c>
      <c r="R38" s="52" t="s">
        <v>1755</v>
      </c>
      <c r="S38" s="52" t="s">
        <v>1756</v>
      </c>
      <c r="Z38" s="52" t="s">
        <v>1923</v>
      </c>
      <c r="AA38" s="52" t="s">
        <v>1924</v>
      </c>
      <c r="AB38" s="52" t="s">
        <v>1925</v>
      </c>
      <c r="AC38" s="52" t="s">
        <v>1926</v>
      </c>
      <c r="AD38" s="52" t="s">
        <v>1096</v>
      </c>
      <c r="AE38" s="52" t="s">
        <v>1097</v>
      </c>
      <c r="AF38" s="52" t="s">
        <v>1927</v>
      </c>
      <c r="AG38" s="52" t="s">
        <v>32</v>
      </c>
      <c r="AH38" s="54">
        <v>2566</v>
      </c>
      <c r="AI38" s="52" t="s">
        <v>170</v>
      </c>
      <c r="AJ38" s="52" t="s">
        <v>776</v>
      </c>
      <c r="AK38" s="55">
        <v>23100</v>
      </c>
      <c r="AL38" s="55">
        <v>23100</v>
      </c>
      <c r="AM38" s="52" t="s">
        <v>1153</v>
      </c>
      <c r="AN38" s="52" t="s">
        <v>222</v>
      </c>
      <c r="AO38" s="52" t="s">
        <v>178</v>
      </c>
      <c r="AQ38" s="52" t="s">
        <v>801</v>
      </c>
      <c r="AR38" s="52" t="s">
        <v>835</v>
      </c>
      <c r="AS38" s="52" t="s">
        <v>343</v>
      </c>
      <c r="AT38" s="52" t="s">
        <v>1019</v>
      </c>
      <c r="AU38" s="52" t="s">
        <v>1362</v>
      </c>
      <c r="AV38" s="52" t="s">
        <v>1928</v>
      </c>
    </row>
    <row r="39" spans="1:48">
      <c r="A39" s="52" t="s">
        <v>894</v>
      </c>
      <c r="B39" s="52" t="s">
        <v>1363</v>
      </c>
      <c r="C39" s="52" t="s">
        <v>896</v>
      </c>
      <c r="D39" s="52" t="s">
        <v>1670</v>
      </c>
      <c r="H39" s="52" t="s">
        <v>982</v>
      </c>
      <c r="I39" s="52" t="s">
        <v>27</v>
      </c>
      <c r="J39" s="52" t="s">
        <v>28</v>
      </c>
      <c r="L39" s="52" t="s">
        <v>27</v>
      </c>
      <c r="M39" s="52" t="s">
        <v>1752</v>
      </c>
      <c r="N39" s="54">
        <v>180501</v>
      </c>
      <c r="O39" s="52" t="s">
        <v>30</v>
      </c>
      <c r="AB39" s="52" t="s">
        <v>1889</v>
      </c>
      <c r="AC39" s="52" t="s">
        <v>1890</v>
      </c>
      <c r="AD39" s="52" t="s">
        <v>1700</v>
      </c>
      <c r="AE39" s="52" t="s">
        <v>84</v>
      </c>
      <c r="AF39" s="52" t="s">
        <v>1929</v>
      </c>
      <c r="AG39" s="52" t="s">
        <v>32</v>
      </c>
      <c r="AH39" s="54">
        <v>2566</v>
      </c>
      <c r="AI39" s="52" t="s">
        <v>170</v>
      </c>
      <c r="AJ39" s="52" t="s">
        <v>776</v>
      </c>
      <c r="AK39" s="55">
        <v>14100000</v>
      </c>
      <c r="AL39" s="55">
        <v>14100000</v>
      </c>
      <c r="AM39" s="52" t="s">
        <v>898</v>
      </c>
      <c r="AN39" s="52" t="s">
        <v>84</v>
      </c>
      <c r="AO39" s="52" t="s">
        <v>37</v>
      </c>
      <c r="AQ39" s="52" t="s">
        <v>801</v>
      </c>
      <c r="AR39" s="52" t="s">
        <v>835</v>
      </c>
      <c r="AS39" s="52" t="s">
        <v>343</v>
      </c>
      <c r="AT39" s="52" t="s">
        <v>1019</v>
      </c>
      <c r="AU39" s="52" t="s">
        <v>1364</v>
      </c>
      <c r="AV39" s="52" t="s">
        <v>1930</v>
      </c>
    </row>
    <row r="40" spans="1:48">
      <c r="A40" s="52" t="s">
        <v>1931</v>
      </c>
      <c r="B40" s="52" t="s">
        <v>1365</v>
      </c>
      <c r="C40" s="52" t="s">
        <v>1366</v>
      </c>
      <c r="D40" s="52" t="s">
        <v>1670</v>
      </c>
      <c r="H40" s="52" t="s">
        <v>982</v>
      </c>
      <c r="I40" s="52" t="s">
        <v>27</v>
      </c>
      <c r="J40" s="52" t="s">
        <v>28</v>
      </c>
      <c r="L40" s="52" t="s">
        <v>27</v>
      </c>
      <c r="M40" s="52" t="s">
        <v>1752</v>
      </c>
      <c r="N40" s="54">
        <v>180501</v>
      </c>
      <c r="O40" s="52" t="s">
        <v>30</v>
      </c>
      <c r="Z40" s="52" t="s">
        <v>1932</v>
      </c>
      <c r="AA40" s="52" t="s">
        <v>1933</v>
      </c>
      <c r="AF40" s="52" t="s">
        <v>1934</v>
      </c>
      <c r="AG40" s="52" t="s">
        <v>32</v>
      </c>
      <c r="AH40" s="54">
        <v>2566</v>
      </c>
      <c r="AI40" s="52" t="s">
        <v>170</v>
      </c>
      <c r="AJ40" s="52" t="s">
        <v>776</v>
      </c>
      <c r="AK40" s="55">
        <v>13000</v>
      </c>
      <c r="AL40" s="55">
        <v>13000</v>
      </c>
      <c r="AM40" s="52" t="s">
        <v>1367</v>
      </c>
      <c r="AN40" s="52" t="s">
        <v>269</v>
      </c>
      <c r="AO40" s="52" t="s">
        <v>178</v>
      </c>
      <c r="AQ40" s="52" t="s">
        <v>801</v>
      </c>
      <c r="AR40" s="52" t="s">
        <v>835</v>
      </c>
      <c r="AS40" s="52" t="s">
        <v>343</v>
      </c>
      <c r="AT40" s="52" t="s">
        <v>1019</v>
      </c>
      <c r="AU40" s="52" t="s">
        <v>1368</v>
      </c>
      <c r="AV40" s="52" t="s">
        <v>1935</v>
      </c>
    </row>
    <row r="41" spans="1:48">
      <c r="A41" s="52" t="s">
        <v>1936</v>
      </c>
      <c r="B41" s="52" t="s">
        <v>1369</v>
      </c>
      <c r="C41" s="52" t="s">
        <v>1370</v>
      </c>
      <c r="D41" s="52" t="s">
        <v>1670</v>
      </c>
      <c r="G41" s="52" t="s">
        <v>1844</v>
      </c>
      <c r="H41" s="52" t="s">
        <v>982</v>
      </c>
      <c r="I41" s="52" t="s">
        <v>27</v>
      </c>
      <c r="J41" s="52" t="s">
        <v>28</v>
      </c>
      <c r="L41" s="52" t="s">
        <v>27</v>
      </c>
      <c r="M41" s="52" t="s">
        <v>1752</v>
      </c>
      <c r="N41" s="54">
        <v>180501</v>
      </c>
      <c r="O41" s="52" t="s">
        <v>30</v>
      </c>
      <c r="P41" s="52" t="s">
        <v>1753</v>
      </c>
      <c r="Q41" s="52" t="s">
        <v>1754</v>
      </c>
      <c r="R41" s="52" t="s">
        <v>1755</v>
      </c>
      <c r="S41" s="52" t="s">
        <v>1756</v>
      </c>
      <c r="AF41" s="52" t="s">
        <v>1937</v>
      </c>
      <c r="AG41" s="52" t="s">
        <v>32</v>
      </c>
      <c r="AH41" s="54">
        <v>2566</v>
      </c>
      <c r="AI41" s="52" t="s">
        <v>1128</v>
      </c>
      <c r="AJ41" s="52" t="s">
        <v>776</v>
      </c>
      <c r="AK41" s="55">
        <v>25000</v>
      </c>
      <c r="AL41" s="55">
        <v>25000</v>
      </c>
      <c r="AM41" s="52" t="s">
        <v>1371</v>
      </c>
      <c r="AN41" s="52" t="s">
        <v>269</v>
      </c>
      <c r="AO41" s="52" t="s">
        <v>178</v>
      </c>
      <c r="AQ41" s="52" t="s">
        <v>801</v>
      </c>
      <c r="AR41" s="52" t="s">
        <v>835</v>
      </c>
      <c r="AS41" s="52" t="s">
        <v>343</v>
      </c>
      <c r="AT41" s="52" t="s">
        <v>1019</v>
      </c>
      <c r="AU41" s="52" t="s">
        <v>1372</v>
      </c>
      <c r="AV41" s="52" t="s">
        <v>1938</v>
      </c>
    </row>
    <row r="42" spans="1:48">
      <c r="A42" s="52" t="s">
        <v>24</v>
      </c>
      <c r="B42" s="52" t="s">
        <v>1373</v>
      </c>
      <c r="C42" s="52" t="s">
        <v>1374</v>
      </c>
      <c r="D42" s="52" t="s">
        <v>1670</v>
      </c>
      <c r="H42" s="52" t="s">
        <v>982</v>
      </c>
      <c r="I42" s="52" t="s">
        <v>27</v>
      </c>
      <c r="J42" s="52" t="s">
        <v>28</v>
      </c>
      <c r="L42" s="52" t="s">
        <v>27</v>
      </c>
      <c r="M42" s="52" t="s">
        <v>1752</v>
      </c>
      <c r="N42" s="54">
        <v>180501</v>
      </c>
      <c r="O42" s="52" t="s">
        <v>30</v>
      </c>
      <c r="AB42" s="52" t="s">
        <v>1878</v>
      </c>
      <c r="AC42" s="52" t="s">
        <v>1879</v>
      </c>
      <c r="AD42" s="52" t="s">
        <v>1792</v>
      </c>
      <c r="AE42" s="52" t="s">
        <v>1793</v>
      </c>
      <c r="AF42" s="52" t="s">
        <v>1939</v>
      </c>
      <c r="AG42" s="52" t="s">
        <v>32</v>
      </c>
      <c r="AH42" s="54">
        <v>2566</v>
      </c>
      <c r="AI42" s="52" t="s">
        <v>170</v>
      </c>
      <c r="AJ42" s="52" t="s">
        <v>776</v>
      </c>
      <c r="AK42" s="55">
        <v>4200000</v>
      </c>
      <c r="AL42" s="55">
        <v>4200000</v>
      </c>
      <c r="AM42" s="52" t="s">
        <v>1375</v>
      </c>
      <c r="AN42" s="52" t="s">
        <v>36</v>
      </c>
      <c r="AO42" s="52" t="s">
        <v>37</v>
      </c>
      <c r="AQ42" s="52" t="s">
        <v>801</v>
      </c>
      <c r="AR42" s="52" t="s">
        <v>802</v>
      </c>
      <c r="AS42" s="52" t="s">
        <v>343</v>
      </c>
      <c r="AT42" s="52" t="s">
        <v>1109</v>
      </c>
      <c r="AU42" s="52" t="s">
        <v>1376</v>
      </c>
      <c r="AV42" s="52" t="s">
        <v>1940</v>
      </c>
    </row>
    <row r="43" spans="1:48">
      <c r="A43" s="52" t="s">
        <v>92</v>
      </c>
      <c r="B43" s="52" t="s">
        <v>1377</v>
      </c>
      <c r="C43" s="52" t="s">
        <v>1374</v>
      </c>
      <c r="D43" s="52" t="s">
        <v>1670</v>
      </c>
      <c r="G43" s="52" t="s">
        <v>1691</v>
      </c>
      <c r="H43" s="52" t="s">
        <v>982</v>
      </c>
      <c r="I43" s="52" t="s">
        <v>27</v>
      </c>
      <c r="J43" s="52" t="s">
        <v>28</v>
      </c>
      <c r="L43" s="52" t="s">
        <v>27</v>
      </c>
      <c r="M43" s="52" t="s">
        <v>1752</v>
      </c>
      <c r="N43" s="54">
        <v>180501</v>
      </c>
      <c r="O43" s="52" t="s">
        <v>30</v>
      </c>
      <c r="AB43" s="52" t="s">
        <v>1878</v>
      </c>
      <c r="AC43" s="52" t="s">
        <v>1879</v>
      </c>
      <c r="AD43" s="52" t="s">
        <v>1792</v>
      </c>
      <c r="AE43" s="52" t="s">
        <v>1793</v>
      </c>
      <c r="AF43" s="52" t="s">
        <v>1941</v>
      </c>
      <c r="AG43" s="52" t="s">
        <v>32</v>
      </c>
      <c r="AH43" s="54">
        <v>2566</v>
      </c>
      <c r="AI43" s="52" t="s">
        <v>170</v>
      </c>
      <c r="AJ43" s="52" t="s">
        <v>776</v>
      </c>
      <c r="AK43" s="55">
        <v>1500000</v>
      </c>
      <c r="AL43" s="55">
        <v>1500000</v>
      </c>
      <c r="AM43" s="52" t="s">
        <v>1378</v>
      </c>
      <c r="AN43" s="52" t="s">
        <v>36</v>
      </c>
      <c r="AO43" s="52" t="s">
        <v>37</v>
      </c>
      <c r="AQ43" s="52" t="s">
        <v>805</v>
      </c>
      <c r="AR43" s="52" t="s">
        <v>1942</v>
      </c>
      <c r="AS43" s="52" t="s">
        <v>403</v>
      </c>
      <c r="AT43" s="52" t="s">
        <v>1061</v>
      </c>
      <c r="AU43" s="52" t="s">
        <v>1379</v>
      </c>
      <c r="AV43" s="52" t="s">
        <v>1943</v>
      </c>
    </row>
    <row r="44" spans="1:48">
      <c r="A44" s="52" t="s">
        <v>1944</v>
      </c>
      <c r="B44" s="52" t="s">
        <v>1380</v>
      </c>
      <c r="C44" s="52" t="s">
        <v>1381</v>
      </c>
      <c r="D44" s="52" t="s">
        <v>1670</v>
      </c>
      <c r="H44" s="52" t="s">
        <v>982</v>
      </c>
      <c r="I44" s="52" t="s">
        <v>27</v>
      </c>
      <c r="J44" s="52" t="s">
        <v>28</v>
      </c>
      <c r="L44" s="52" t="s">
        <v>27</v>
      </c>
      <c r="M44" s="52" t="s">
        <v>1752</v>
      </c>
      <c r="N44" s="54">
        <v>180501</v>
      </c>
      <c r="O44" s="52" t="s">
        <v>30</v>
      </c>
      <c r="P44" s="52" t="s">
        <v>1704</v>
      </c>
      <c r="Q44" s="52" t="s">
        <v>1705</v>
      </c>
      <c r="R44" s="52" t="s">
        <v>1725</v>
      </c>
      <c r="S44" s="52" t="s">
        <v>1726</v>
      </c>
      <c r="AB44" s="52" t="s">
        <v>1945</v>
      </c>
      <c r="AC44" s="52" t="s">
        <v>1946</v>
      </c>
      <c r="AD44" s="52" t="s">
        <v>1947</v>
      </c>
      <c r="AE44" s="52" t="s">
        <v>1948</v>
      </c>
      <c r="AF44" s="52" t="s">
        <v>1949</v>
      </c>
      <c r="AG44" s="52" t="s">
        <v>32</v>
      </c>
      <c r="AH44" s="54">
        <v>2566</v>
      </c>
      <c r="AI44" s="52" t="s">
        <v>170</v>
      </c>
      <c r="AJ44" s="52" t="s">
        <v>776</v>
      </c>
      <c r="AK44" s="54">
        <v>0</v>
      </c>
      <c r="AL44" s="54">
        <v>0</v>
      </c>
      <c r="AM44" s="52" t="s">
        <v>1382</v>
      </c>
      <c r="AN44" s="52" t="s">
        <v>1383</v>
      </c>
      <c r="AO44" s="52" t="s">
        <v>127</v>
      </c>
      <c r="AQ44" s="52" t="s">
        <v>786</v>
      </c>
      <c r="AR44" s="52" t="s">
        <v>787</v>
      </c>
      <c r="AS44" s="52" t="s">
        <v>420</v>
      </c>
      <c r="AT44" s="52" t="s">
        <v>1271</v>
      </c>
      <c r="AU44" s="52" t="s">
        <v>1384</v>
      </c>
      <c r="AV44" s="52" t="s">
        <v>1950</v>
      </c>
    </row>
    <row r="45" spans="1:48">
      <c r="A45" s="52" t="s">
        <v>695</v>
      </c>
      <c r="B45" s="52" t="s">
        <v>1385</v>
      </c>
      <c r="C45" s="52" t="s">
        <v>908</v>
      </c>
      <c r="D45" s="52" t="s">
        <v>1670</v>
      </c>
      <c r="G45" s="52" t="s">
        <v>1691</v>
      </c>
      <c r="H45" s="52" t="s">
        <v>1854</v>
      </c>
      <c r="I45" s="52" t="s">
        <v>27</v>
      </c>
      <c r="J45" s="52" t="s">
        <v>28</v>
      </c>
      <c r="L45" s="52" t="s">
        <v>27</v>
      </c>
      <c r="M45" s="52" t="s">
        <v>1752</v>
      </c>
      <c r="N45" s="54">
        <v>180501</v>
      </c>
      <c r="O45" s="52" t="s">
        <v>30</v>
      </c>
      <c r="P45" s="52" t="s">
        <v>1704</v>
      </c>
      <c r="Q45" s="52" t="s">
        <v>1705</v>
      </c>
      <c r="R45" s="52" t="s">
        <v>1706</v>
      </c>
      <c r="S45" s="52" t="s">
        <v>1707</v>
      </c>
      <c r="T45" s="52" t="s">
        <v>1764</v>
      </c>
      <c r="U45" s="52" t="s">
        <v>1765</v>
      </c>
      <c r="V45" s="52" t="s">
        <v>1766</v>
      </c>
      <c r="W45" s="52" t="s">
        <v>1767</v>
      </c>
      <c r="AB45" s="52" t="s">
        <v>1889</v>
      </c>
      <c r="AC45" s="52" t="s">
        <v>1890</v>
      </c>
      <c r="AD45" s="52" t="s">
        <v>1700</v>
      </c>
      <c r="AE45" s="52" t="s">
        <v>84</v>
      </c>
      <c r="AF45" s="52" t="s">
        <v>1951</v>
      </c>
      <c r="AG45" s="52" t="s">
        <v>32</v>
      </c>
      <c r="AH45" s="54">
        <v>2566</v>
      </c>
      <c r="AI45" s="52" t="s">
        <v>170</v>
      </c>
      <c r="AJ45" s="52" t="s">
        <v>776</v>
      </c>
      <c r="AK45" s="55">
        <v>23500000</v>
      </c>
      <c r="AL45" s="55">
        <v>23500000</v>
      </c>
      <c r="AM45" s="52" t="s">
        <v>699</v>
      </c>
      <c r="AN45" s="52" t="s">
        <v>84</v>
      </c>
      <c r="AO45" s="52" t="s">
        <v>37</v>
      </c>
      <c r="AQ45" s="52" t="s">
        <v>801</v>
      </c>
      <c r="AR45" s="52" t="s">
        <v>835</v>
      </c>
      <c r="AS45" s="52" t="s">
        <v>343</v>
      </c>
      <c r="AT45" s="52" t="s">
        <v>1019</v>
      </c>
      <c r="AU45" s="52" t="s">
        <v>1386</v>
      </c>
      <c r="AV45" s="52" t="s">
        <v>1952</v>
      </c>
    </row>
    <row r="46" spans="1:48">
      <c r="A46" s="52" t="s">
        <v>740</v>
      </c>
      <c r="B46" s="52" t="s">
        <v>1387</v>
      </c>
      <c r="C46" s="52" t="s">
        <v>1388</v>
      </c>
      <c r="D46" s="52" t="s">
        <v>1670</v>
      </c>
      <c r="G46" s="52" t="s">
        <v>1696</v>
      </c>
      <c r="H46" s="52" t="s">
        <v>1697</v>
      </c>
      <c r="I46" s="52" t="s">
        <v>27</v>
      </c>
      <c r="J46" s="52" t="s">
        <v>28</v>
      </c>
      <c r="L46" s="52" t="s">
        <v>27</v>
      </c>
      <c r="M46" s="52" t="s">
        <v>1752</v>
      </c>
      <c r="N46" s="54">
        <v>180501</v>
      </c>
      <c r="O46" s="52" t="s">
        <v>30</v>
      </c>
      <c r="P46" s="52" t="s">
        <v>1738</v>
      </c>
      <c r="Q46" s="52" t="s">
        <v>1739</v>
      </c>
      <c r="R46" s="52" t="s">
        <v>1740</v>
      </c>
      <c r="S46" s="52" t="s">
        <v>1741</v>
      </c>
      <c r="Z46" s="52" t="s">
        <v>1953</v>
      </c>
      <c r="AA46" s="52" t="s">
        <v>1954</v>
      </c>
      <c r="AB46" s="52" t="s">
        <v>1882</v>
      </c>
      <c r="AC46" s="52" t="s">
        <v>1883</v>
      </c>
      <c r="AF46" s="52" t="s">
        <v>1955</v>
      </c>
      <c r="AG46" s="52" t="s">
        <v>32</v>
      </c>
      <c r="AH46" s="54">
        <v>2566</v>
      </c>
      <c r="AI46" s="52" t="s">
        <v>1128</v>
      </c>
      <c r="AJ46" s="52" t="s">
        <v>1389</v>
      </c>
      <c r="AK46" s="55">
        <v>7500</v>
      </c>
      <c r="AL46" s="55">
        <v>7500</v>
      </c>
      <c r="AM46" s="52" t="s">
        <v>745</v>
      </c>
      <c r="AN46" s="52" t="s">
        <v>244</v>
      </c>
      <c r="AO46" s="52" t="s">
        <v>37</v>
      </c>
      <c r="AQ46" s="52" t="s">
        <v>801</v>
      </c>
      <c r="AR46" s="52" t="s">
        <v>835</v>
      </c>
      <c r="AS46" s="52" t="s">
        <v>343</v>
      </c>
      <c r="AT46" s="52" t="s">
        <v>1019</v>
      </c>
      <c r="AU46" s="52" t="s">
        <v>1390</v>
      </c>
      <c r="AV46" s="52" t="s">
        <v>1956</v>
      </c>
    </row>
    <row r="47" spans="1:48">
      <c r="A47" s="52" t="s">
        <v>796</v>
      </c>
      <c r="B47" s="52" t="s">
        <v>1391</v>
      </c>
      <c r="C47" s="52" t="s">
        <v>1392</v>
      </c>
      <c r="D47" s="52" t="s">
        <v>1670</v>
      </c>
      <c r="G47" s="52" t="s">
        <v>1844</v>
      </c>
      <c r="H47" s="52" t="s">
        <v>1957</v>
      </c>
      <c r="I47" s="52" t="s">
        <v>27</v>
      </c>
      <c r="J47" s="52" t="s">
        <v>28</v>
      </c>
      <c r="L47" s="52" t="s">
        <v>27</v>
      </c>
      <c r="M47" s="52" t="s">
        <v>1752</v>
      </c>
      <c r="N47" s="54">
        <v>180501</v>
      </c>
      <c r="O47" s="52" t="s">
        <v>30</v>
      </c>
      <c r="P47" s="52" t="s">
        <v>1753</v>
      </c>
      <c r="Q47" s="52" t="s">
        <v>1754</v>
      </c>
      <c r="R47" s="52" t="s">
        <v>1755</v>
      </c>
      <c r="S47" s="52" t="s">
        <v>1756</v>
      </c>
      <c r="AB47" s="52" t="s">
        <v>1882</v>
      </c>
      <c r="AC47" s="52" t="s">
        <v>1883</v>
      </c>
      <c r="AD47" s="52" t="s">
        <v>1825</v>
      </c>
      <c r="AE47" s="52" t="s">
        <v>1826</v>
      </c>
      <c r="AF47" s="52" t="s">
        <v>1958</v>
      </c>
      <c r="AG47" s="52" t="s">
        <v>32</v>
      </c>
      <c r="AH47" s="54">
        <v>2566</v>
      </c>
      <c r="AI47" s="52" t="s">
        <v>170</v>
      </c>
      <c r="AJ47" s="52" t="s">
        <v>776</v>
      </c>
      <c r="AK47" s="55">
        <v>130000</v>
      </c>
      <c r="AL47" s="55">
        <v>130000</v>
      </c>
      <c r="AM47" s="52" t="s">
        <v>1393</v>
      </c>
      <c r="AN47" s="52" t="s">
        <v>244</v>
      </c>
      <c r="AO47" s="52" t="s">
        <v>37</v>
      </c>
      <c r="AQ47" s="52" t="s">
        <v>778</v>
      </c>
      <c r="AR47" s="52" t="s">
        <v>826</v>
      </c>
      <c r="AS47" s="52" t="s">
        <v>410</v>
      </c>
      <c r="AT47" s="52" t="s">
        <v>1011</v>
      </c>
      <c r="AU47" s="52" t="s">
        <v>1394</v>
      </c>
      <c r="AV47" s="52" t="s">
        <v>1959</v>
      </c>
    </row>
    <row r="48" spans="1:48">
      <c r="A48" s="52" t="s">
        <v>796</v>
      </c>
      <c r="B48" s="52" t="s">
        <v>1395</v>
      </c>
      <c r="C48" s="52" t="s">
        <v>1396</v>
      </c>
      <c r="D48" s="52" t="s">
        <v>1670</v>
      </c>
      <c r="G48" s="52" t="s">
        <v>1844</v>
      </c>
      <c r="H48" s="52" t="s">
        <v>1960</v>
      </c>
      <c r="I48" s="52" t="s">
        <v>27</v>
      </c>
      <c r="J48" s="52" t="s">
        <v>28</v>
      </c>
      <c r="L48" s="52" t="s">
        <v>27</v>
      </c>
      <c r="M48" s="52" t="s">
        <v>1752</v>
      </c>
      <c r="N48" s="54">
        <v>180501</v>
      </c>
      <c r="O48" s="52" t="s">
        <v>30</v>
      </c>
      <c r="AB48" s="52" t="s">
        <v>1882</v>
      </c>
      <c r="AC48" s="52" t="s">
        <v>1883</v>
      </c>
      <c r="AD48" s="52" t="s">
        <v>1825</v>
      </c>
      <c r="AE48" s="52" t="s">
        <v>1826</v>
      </c>
      <c r="AF48" s="52" t="s">
        <v>1961</v>
      </c>
      <c r="AG48" s="52" t="s">
        <v>32</v>
      </c>
      <c r="AH48" s="54">
        <v>2566</v>
      </c>
      <c r="AI48" s="52" t="s">
        <v>170</v>
      </c>
      <c r="AJ48" s="52" t="s">
        <v>776</v>
      </c>
      <c r="AK48" s="55">
        <v>145000</v>
      </c>
      <c r="AL48" s="55">
        <v>145000</v>
      </c>
      <c r="AM48" s="52" t="s">
        <v>1393</v>
      </c>
      <c r="AN48" s="52" t="s">
        <v>244</v>
      </c>
      <c r="AO48" s="52" t="s">
        <v>37</v>
      </c>
      <c r="AQ48" s="52" t="s">
        <v>801</v>
      </c>
      <c r="AR48" s="52" t="s">
        <v>835</v>
      </c>
      <c r="AS48" s="52" t="s">
        <v>343</v>
      </c>
      <c r="AT48" s="52" t="s">
        <v>1019</v>
      </c>
      <c r="AU48" s="52" t="s">
        <v>1397</v>
      </c>
      <c r="AV48" s="52" t="s">
        <v>1962</v>
      </c>
    </row>
    <row r="49" spans="1:48">
      <c r="A49" s="52" t="s">
        <v>1274</v>
      </c>
      <c r="B49" s="52" t="s">
        <v>1398</v>
      </c>
      <c r="C49" s="52" t="s">
        <v>1399</v>
      </c>
      <c r="D49" s="52" t="s">
        <v>1670</v>
      </c>
      <c r="H49" s="52" t="s">
        <v>982</v>
      </c>
      <c r="I49" s="52" t="s">
        <v>27</v>
      </c>
      <c r="J49" s="52" t="s">
        <v>28</v>
      </c>
      <c r="L49" s="52" t="s">
        <v>27</v>
      </c>
      <c r="M49" s="52" t="s">
        <v>1752</v>
      </c>
      <c r="N49" s="54">
        <v>180501</v>
      </c>
      <c r="O49" s="52" t="s">
        <v>30</v>
      </c>
      <c r="P49" s="52" t="s">
        <v>1753</v>
      </c>
      <c r="Q49" s="52" t="s">
        <v>1754</v>
      </c>
      <c r="R49" s="52" t="s">
        <v>1755</v>
      </c>
      <c r="S49" s="52" t="s">
        <v>1756</v>
      </c>
      <c r="AB49" s="52" t="s">
        <v>1874</v>
      </c>
      <c r="AC49" s="52" t="s">
        <v>1875</v>
      </c>
      <c r="AF49" s="52" t="s">
        <v>1963</v>
      </c>
      <c r="AG49" s="52" t="s">
        <v>32</v>
      </c>
      <c r="AH49" s="54">
        <v>2566</v>
      </c>
      <c r="AI49" s="52" t="s">
        <v>170</v>
      </c>
      <c r="AJ49" s="52" t="s">
        <v>776</v>
      </c>
      <c r="AK49" s="55">
        <v>25000</v>
      </c>
      <c r="AL49" s="55">
        <v>25000</v>
      </c>
      <c r="AM49" s="52" t="s">
        <v>1278</v>
      </c>
      <c r="AN49" s="52" t="s">
        <v>269</v>
      </c>
      <c r="AO49" s="52" t="s">
        <v>178</v>
      </c>
      <c r="AQ49" s="52" t="s">
        <v>801</v>
      </c>
      <c r="AR49" s="52" t="s">
        <v>835</v>
      </c>
      <c r="AS49" s="52" t="s">
        <v>343</v>
      </c>
      <c r="AT49" s="52" t="s">
        <v>1019</v>
      </c>
      <c r="AU49" s="52" t="s">
        <v>1400</v>
      </c>
      <c r="AV49" s="52" t="s">
        <v>1964</v>
      </c>
    </row>
    <row r="50" spans="1:48">
      <c r="A50" s="52" t="s">
        <v>1183</v>
      </c>
      <c r="B50" s="52" t="s">
        <v>1401</v>
      </c>
      <c r="C50" s="52" t="s">
        <v>1185</v>
      </c>
      <c r="D50" s="52" t="s">
        <v>1670</v>
      </c>
      <c r="H50" s="52" t="s">
        <v>982</v>
      </c>
      <c r="I50" s="52" t="s">
        <v>27</v>
      </c>
      <c r="J50" s="52" t="s">
        <v>122</v>
      </c>
      <c r="L50" s="52" t="s">
        <v>27</v>
      </c>
      <c r="M50" s="52" t="s">
        <v>1752</v>
      </c>
      <c r="N50" s="54">
        <v>180501</v>
      </c>
      <c r="O50" s="52" t="s">
        <v>30</v>
      </c>
      <c r="P50" s="52" t="s">
        <v>1753</v>
      </c>
      <c r="Q50" s="52" t="s">
        <v>1754</v>
      </c>
      <c r="R50" s="52" t="s">
        <v>1755</v>
      </c>
      <c r="S50" s="52" t="s">
        <v>1756</v>
      </c>
      <c r="Z50" s="52" t="s">
        <v>1965</v>
      </c>
      <c r="AA50" s="52" t="s">
        <v>1966</v>
      </c>
      <c r="AB50" s="52" t="s">
        <v>1925</v>
      </c>
      <c r="AC50" s="52" t="s">
        <v>1926</v>
      </c>
      <c r="AF50" s="52" t="s">
        <v>1967</v>
      </c>
      <c r="AG50" s="52" t="s">
        <v>32</v>
      </c>
      <c r="AH50" s="54">
        <v>2566</v>
      </c>
      <c r="AI50" s="52" t="s">
        <v>170</v>
      </c>
      <c r="AJ50" s="52" t="s">
        <v>776</v>
      </c>
      <c r="AK50" s="55">
        <v>27000</v>
      </c>
      <c r="AL50" s="55">
        <v>27000</v>
      </c>
      <c r="AM50" s="52" t="s">
        <v>1187</v>
      </c>
      <c r="AN50" s="52" t="s">
        <v>222</v>
      </c>
      <c r="AO50" s="52" t="s">
        <v>178</v>
      </c>
      <c r="AQ50" s="52" t="s">
        <v>805</v>
      </c>
      <c r="AR50" s="52" t="s">
        <v>1968</v>
      </c>
      <c r="AS50" s="52" t="s">
        <v>403</v>
      </c>
      <c r="AT50" s="52" t="s">
        <v>1037</v>
      </c>
      <c r="AU50" s="52" t="s">
        <v>1402</v>
      </c>
      <c r="AV50" s="52" t="s">
        <v>1969</v>
      </c>
    </row>
    <row r="51" spans="1:48">
      <c r="A51" s="52" t="s">
        <v>925</v>
      </c>
      <c r="B51" s="52" t="s">
        <v>1403</v>
      </c>
      <c r="C51" s="52" t="s">
        <v>927</v>
      </c>
      <c r="D51" s="52" t="s">
        <v>1670</v>
      </c>
      <c r="H51" s="52" t="s">
        <v>982</v>
      </c>
      <c r="I51" s="52" t="s">
        <v>27</v>
      </c>
      <c r="J51" s="52" t="s">
        <v>28</v>
      </c>
      <c r="L51" s="52" t="s">
        <v>27</v>
      </c>
      <c r="M51" s="52" t="s">
        <v>1752</v>
      </c>
      <c r="N51" s="54">
        <v>180501</v>
      </c>
      <c r="O51" s="52" t="s">
        <v>30</v>
      </c>
      <c r="P51" s="52" t="s">
        <v>1704</v>
      </c>
      <c r="Q51" s="52" t="s">
        <v>1705</v>
      </c>
      <c r="R51" s="52" t="s">
        <v>1706</v>
      </c>
      <c r="S51" s="52" t="s">
        <v>1707</v>
      </c>
      <c r="Z51" s="52" t="s">
        <v>1970</v>
      </c>
      <c r="AA51" s="52" t="s">
        <v>1971</v>
      </c>
      <c r="AB51" s="52" t="s">
        <v>1889</v>
      </c>
      <c r="AC51" s="52" t="s">
        <v>1890</v>
      </c>
      <c r="AD51" s="52" t="s">
        <v>1700</v>
      </c>
      <c r="AE51" s="52" t="s">
        <v>84</v>
      </c>
      <c r="AF51" s="52" t="s">
        <v>1972</v>
      </c>
      <c r="AG51" s="52" t="s">
        <v>32</v>
      </c>
      <c r="AH51" s="54">
        <v>2566</v>
      </c>
      <c r="AI51" s="52" t="s">
        <v>170</v>
      </c>
      <c r="AJ51" s="52" t="s">
        <v>776</v>
      </c>
      <c r="AK51" s="55">
        <v>2372900</v>
      </c>
      <c r="AL51" s="55">
        <v>2372900</v>
      </c>
      <c r="AM51" s="52" t="s">
        <v>929</v>
      </c>
      <c r="AN51" s="52" t="s">
        <v>84</v>
      </c>
      <c r="AO51" s="52" t="s">
        <v>37</v>
      </c>
      <c r="AQ51" s="52" t="s">
        <v>805</v>
      </c>
      <c r="AR51" s="52" t="s">
        <v>1892</v>
      </c>
      <c r="AS51" s="52" t="s">
        <v>403</v>
      </c>
      <c r="AT51" s="52" t="s">
        <v>1279</v>
      </c>
      <c r="AU51" s="52" t="s">
        <v>1404</v>
      </c>
      <c r="AV51" s="52" t="s">
        <v>1973</v>
      </c>
    </row>
    <row r="52" spans="1:48">
      <c r="A52" s="52" t="s">
        <v>925</v>
      </c>
      <c r="B52" s="52" t="s">
        <v>1405</v>
      </c>
      <c r="C52" s="52" t="s">
        <v>931</v>
      </c>
      <c r="D52" s="52" t="s">
        <v>1670</v>
      </c>
      <c r="H52" s="52" t="s">
        <v>982</v>
      </c>
      <c r="I52" s="52" t="s">
        <v>27</v>
      </c>
      <c r="J52" s="52" t="s">
        <v>28</v>
      </c>
      <c r="L52" s="52" t="s">
        <v>27</v>
      </c>
      <c r="M52" s="52" t="s">
        <v>1752</v>
      </c>
      <c r="N52" s="54">
        <v>180501</v>
      </c>
      <c r="O52" s="52" t="s">
        <v>30</v>
      </c>
      <c r="P52" s="52" t="s">
        <v>1704</v>
      </c>
      <c r="Q52" s="52" t="s">
        <v>1705</v>
      </c>
      <c r="R52" s="52" t="s">
        <v>1706</v>
      </c>
      <c r="S52" s="52" t="s">
        <v>1707</v>
      </c>
      <c r="Z52" s="52" t="s">
        <v>1970</v>
      </c>
      <c r="AA52" s="52" t="s">
        <v>1971</v>
      </c>
      <c r="AB52" s="52" t="s">
        <v>1889</v>
      </c>
      <c r="AC52" s="52" t="s">
        <v>1890</v>
      </c>
      <c r="AD52" s="52" t="s">
        <v>1700</v>
      </c>
      <c r="AE52" s="52" t="s">
        <v>84</v>
      </c>
      <c r="AF52" s="52" t="s">
        <v>1974</v>
      </c>
      <c r="AG52" s="52" t="s">
        <v>32</v>
      </c>
      <c r="AH52" s="54">
        <v>2566</v>
      </c>
      <c r="AI52" s="52" t="s">
        <v>170</v>
      </c>
      <c r="AJ52" s="52" t="s">
        <v>776</v>
      </c>
      <c r="AK52" s="55">
        <v>500000</v>
      </c>
      <c r="AL52" s="55">
        <v>500000</v>
      </c>
      <c r="AM52" s="52" t="s">
        <v>929</v>
      </c>
      <c r="AN52" s="52" t="s">
        <v>84</v>
      </c>
      <c r="AO52" s="52" t="s">
        <v>37</v>
      </c>
      <c r="AQ52" s="52" t="s">
        <v>805</v>
      </c>
      <c r="AR52" s="52" t="s">
        <v>1892</v>
      </c>
      <c r="AS52" s="52" t="s">
        <v>403</v>
      </c>
      <c r="AT52" s="52" t="s">
        <v>1279</v>
      </c>
      <c r="AU52" s="52" t="s">
        <v>1406</v>
      </c>
      <c r="AV52" s="52" t="s">
        <v>1975</v>
      </c>
    </row>
    <row r="53" spans="1:48">
      <c r="A53" s="52" t="s">
        <v>625</v>
      </c>
      <c r="B53" s="52" t="s">
        <v>1407</v>
      </c>
      <c r="C53" s="52" t="s">
        <v>1408</v>
      </c>
      <c r="D53" s="52" t="s">
        <v>1670</v>
      </c>
      <c r="G53" s="52" t="s">
        <v>1691</v>
      </c>
      <c r="H53" s="52" t="s">
        <v>1692</v>
      </c>
      <c r="I53" s="52" t="s">
        <v>27</v>
      </c>
      <c r="J53" s="52" t="s">
        <v>28</v>
      </c>
      <c r="L53" s="52" t="s">
        <v>27</v>
      </c>
      <c r="M53" s="52" t="s">
        <v>1752</v>
      </c>
      <c r="N53" s="54">
        <v>180501</v>
      </c>
      <c r="O53" s="52" t="s">
        <v>30</v>
      </c>
      <c r="P53" s="52" t="s">
        <v>1704</v>
      </c>
      <c r="Q53" s="52" t="s">
        <v>1705</v>
      </c>
      <c r="R53" s="52" t="s">
        <v>1725</v>
      </c>
      <c r="S53" s="52" t="s">
        <v>1726</v>
      </c>
      <c r="Z53" s="52" t="s">
        <v>1976</v>
      </c>
      <c r="AA53" s="52" t="s">
        <v>1977</v>
      </c>
      <c r="AB53" s="52" t="s">
        <v>1882</v>
      </c>
      <c r="AC53" s="52" t="s">
        <v>1883</v>
      </c>
      <c r="AF53" s="52" t="s">
        <v>1978</v>
      </c>
      <c r="AG53" s="52" t="s">
        <v>32</v>
      </c>
      <c r="AH53" s="54">
        <v>2566</v>
      </c>
      <c r="AI53" s="52" t="s">
        <v>170</v>
      </c>
      <c r="AJ53" s="52" t="s">
        <v>776</v>
      </c>
      <c r="AK53" s="55">
        <v>45000</v>
      </c>
      <c r="AL53" s="55">
        <v>45000</v>
      </c>
      <c r="AM53" s="52" t="s">
        <v>629</v>
      </c>
      <c r="AN53" s="52" t="s">
        <v>244</v>
      </c>
      <c r="AO53" s="52" t="s">
        <v>37</v>
      </c>
      <c r="AQ53" s="52" t="s">
        <v>805</v>
      </c>
      <c r="AR53" s="52" t="s">
        <v>806</v>
      </c>
      <c r="AS53" s="52" t="s">
        <v>403</v>
      </c>
      <c r="AT53" s="52" t="s">
        <v>1027</v>
      </c>
      <c r="AU53" s="52" t="s">
        <v>1409</v>
      </c>
      <c r="AV53" s="52" t="s">
        <v>1979</v>
      </c>
    </row>
    <row r="54" spans="1:48">
      <c r="A54" s="52" t="s">
        <v>625</v>
      </c>
      <c r="B54" s="52" t="s">
        <v>1410</v>
      </c>
      <c r="C54" s="52" t="s">
        <v>1411</v>
      </c>
      <c r="D54" s="52" t="s">
        <v>1670</v>
      </c>
      <c r="G54" s="52" t="s">
        <v>1691</v>
      </c>
      <c r="H54" s="52" t="s">
        <v>1692</v>
      </c>
      <c r="I54" s="52" t="s">
        <v>27</v>
      </c>
      <c r="J54" s="52" t="s">
        <v>28</v>
      </c>
      <c r="L54" s="52" t="s">
        <v>27</v>
      </c>
      <c r="M54" s="52" t="s">
        <v>1752</v>
      </c>
      <c r="N54" s="54">
        <v>180501</v>
      </c>
      <c r="O54" s="52" t="s">
        <v>30</v>
      </c>
      <c r="P54" s="52" t="s">
        <v>1704</v>
      </c>
      <c r="Q54" s="52" t="s">
        <v>1705</v>
      </c>
      <c r="R54" s="52" t="s">
        <v>1838</v>
      </c>
      <c r="S54" s="52" t="s">
        <v>1839</v>
      </c>
      <c r="T54" s="52" t="s">
        <v>1764</v>
      </c>
      <c r="U54" s="52" t="s">
        <v>1765</v>
      </c>
      <c r="V54" s="52" t="s">
        <v>1766</v>
      </c>
      <c r="W54" s="52" t="s">
        <v>1767</v>
      </c>
      <c r="Z54" s="52" t="s">
        <v>1980</v>
      </c>
      <c r="AA54" s="52" t="s">
        <v>1981</v>
      </c>
      <c r="AB54" s="52" t="s">
        <v>1882</v>
      </c>
      <c r="AC54" s="52" t="s">
        <v>1883</v>
      </c>
      <c r="AD54" s="52" t="s">
        <v>1825</v>
      </c>
      <c r="AE54" s="52" t="s">
        <v>1826</v>
      </c>
      <c r="AF54" s="52" t="s">
        <v>1982</v>
      </c>
      <c r="AG54" s="52" t="s">
        <v>32</v>
      </c>
      <c r="AH54" s="54">
        <v>2566</v>
      </c>
      <c r="AI54" s="52" t="s">
        <v>170</v>
      </c>
      <c r="AJ54" s="52" t="s">
        <v>776</v>
      </c>
      <c r="AK54" s="55">
        <v>340670</v>
      </c>
      <c r="AL54" s="55">
        <v>340670</v>
      </c>
      <c r="AM54" s="52" t="s">
        <v>629</v>
      </c>
      <c r="AN54" s="52" t="s">
        <v>244</v>
      </c>
      <c r="AO54" s="52" t="s">
        <v>37</v>
      </c>
      <c r="AQ54" s="52" t="s">
        <v>805</v>
      </c>
      <c r="AR54" s="52" t="s">
        <v>806</v>
      </c>
      <c r="AS54" s="52" t="s">
        <v>403</v>
      </c>
      <c r="AT54" s="52" t="s">
        <v>1027</v>
      </c>
      <c r="AU54" s="52" t="s">
        <v>1412</v>
      </c>
      <c r="AV54" s="52" t="s">
        <v>1983</v>
      </c>
    </row>
    <row r="55" spans="1:48">
      <c r="A55" s="52" t="s">
        <v>484</v>
      </c>
      <c r="B55" s="52" t="s">
        <v>1413</v>
      </c>
      <c r="C55" s="52" t="s">
        <v>1414</v>
      </c>
      <c r="D55" s="52" t="s">
        <v>1670</v>
      </c>
      <c r="G55" s="52" t="s">
        <v>1691</v>
      </c>
      <c r="H55" s="52" t="s">
        <v>1692</v>
      </c>
      <c r="I55" s="52" t="s">
        <v>27</v>
      </c>
      <c r="J55" s="52" t="s">
        <v>28</v>
      </c>
      <c r="L55" s="52" t="s">
        <v>27</v>
      </c>
      <c r="M55" s="52" t="s">
        <v>1752</v>
      </c>
      <c r="N55" s="54">
        <v>180501</v>
      </c>
      <c r="O55" s="52" t="s">
        <v>30</v>
      </c>
      <c r="P55" s="52" t="s">
        <v>1753</v>
      </c>
      <c r="Q55" s="52" t="s">
        <v>1754</v>
      </c>
      <c r="R55" s="52" t="s">
        <v>1755</v>
      </c>
      <c r="S55" s="52" t="s">
        <v>1756</v>
      </c>
      <c r="AB55" s="52" t="s">
        <v>1925</v>
      </c>
      <c r="AC55" s="52" t="s">
        <v>1926</v>
      </c>
      <c r="AF55" s="52" t="s">
        <v>1984</v>
      </c>
      <c r="AG55" s="52" t="s">
        <v>32</v>
      </c>
      <c r="AH55" s="54">
        <v>2566</v>
      </c>
      <c r="AI55" s="52" t="s">
        <v>170</v>
      </c>
      <c r="AJ55" s="52" t="s">
        <v>776</v>
      </c>
      <c r="AK55" s="55">
        <v>20000</v>
      </c>
      <c r="AL55" s="55">
        <v>20000</v>
      </c>
      <c r="AM55" s="52" t="s">
        <v>488</v>
      </c>
      <c r="AN55" s="52" t="s">
        <v>222</v>
      </c>
      <c r="AO55" s="52" t="s">
        <v>178</v>
      </c>
      <c r="AQ55" s="52" t="s">
        <v>801</v>
      </c>
      <c r="AR55" s="52" t="s">
        <v>835</v>
      </c>
      <c r="AS55" s="52" t="s">
        <v>343</v>
      </c>
      <c r="AT55" s="52" t="s">
        <v>1019</v>
      </c>
      <c r="AU55" s="52" t="s">
        <v>1415</v>
      </c>
      <c r="AV55" s="52" t="s">
        <v>1985</v>
      </c>
    </row>
    <row r="56" spans="1:48">
      <c r="A56" s="52" t="s">
        <v>216</v>
      </c>
      <c r="B56" s="52" t="s">
        <v>1416</v>
      </c>
      <c r="C56" s="52" t="s">
        <v>1120</v>
      </c>
      <c r="D56" s="52" t="s">
        <v>1670</v>
      </c>
      <c r="H56" s="52" t="s">
        <v>982</v>
      </c>
      <c r="I56" s="52" t="s">
        <v>27</v>
      </c>
      <c r="J56" s="52" t="s">
        <v>28</v>
      </c>
      <c r="L56" s="52" t="s">
        <v>27</v>
      </c>
      <c r="M56" s="52" t="s">
        <v>1752</v>
      </c>
      <c r="N56" s="54">
        <v>180501</v>
      </c>
      <c r="O56" s="52" t="s">
        <v>30</v>
      </c>
      <c r="P56" s="52" t="s">
        <v>1753</v>
      </c>
      <c r="Q56" s="52" t="s">
        <v>1754</v>
      </c>
      <c r="R56" s="52" t="s">
        <v>1755</v>
      </c>
      <c r="S56" s="52" t="s">
        <v>1756</v>
      </c>
      <c r="AB56" s="52" t="s">
        <v>1925</v>
      </c>
      <c r="AC56" s="52" t="s">
        <v>1926</v>
      </c>
      <c r="AD56" s="52" t="s">
        <v>1096</v>
      </c>
      <c r="AE56" s="52" t="s">
        <v>1097</v>
      </c>
      <c r="AF56" s="52" t="s">
        <v>1986</v>
      </c>
      <c r="AG56" s="52" t="s">
        <v>32</v>
      </c>
      <c r="AH56" s="54">
        <v>2566</v>
      </c>
      <c r="AI56" s="52" t="s">
        <v>170</v>
      </c>
      <c r="AJ56" s="52" t="s">
        <v>776</v>
      </c>
      <c r="AK56" s="55">
        <v>2598400</v>
      </c>
      <c r="AL56" s="55">
        <v>2598400</v>
      </c>
      <c r="AM56" s="52" t="s">
        <v>221</v>
      </c>
      <c r="AN56" s="52" t="s">
        <v>222</v>
      </c>
      <c r="AO56" s="52" t="s">
        <v>178</v>
      </c>
      <c r="AQ56" s="52" t="s">
        <v>801</v>
      </c>
      <c r="AR56" s="52" t="s">
        <v>835</v>
      </c>
      <c r="AS56" s="52" t="s">
        <v>343</v>
      </c>
      <c r="AT56" s="52" t="s">
        <v>1019</v>
      </c>
      <c r="AU56" s="52" t="s">
        <v>1417</v>
      </c>
      <c r="AV56" s="52" t="s">
        <v>1987</v>
      </c>
    </row>
    <row r="57" spans="1:48">
      <c r="A57" s="52" t="s">
        <v>1988</v>
      </c>
      <c r="B57" s="52" t="s">
        <v>1418</v>
      </c>
      <c r="C57" s="52" t="s">
        <v>1419</v>
      </c>
      <c r="D57" s="52" t="s">
        <v>1670</v>
      </c>
      <c r="G57" s="52" t="s">
        <v>1696</v>
      </c>
      <c r="H57" s="52" t="s">
        <v>982</v>
      </c>
      <c r="I57" s="52" t="s">
        <v>27</v>
      </c>
      <c r="J57" s="52" t="s">
        <v>28</v>
      </c>
      <c r="L57" s="52" t="s">
        <v>27</v>
      </c>
      <c r="M57" s="52" t="s">
        <v>1752</v>
      </c>
      <c r="N57" s="54">
        <v>180501</v>
      </c>
      <c r="O57" s="52" t="s">
        <v>30</v>
      </c>
      <c r="AB57" s="52" t="s">
        <v>1874</v>
      </c>
      <c r="AC57" s="52" t="s">
        <v>1875</v>
      </c>
      <c r="AD57" s="52" t="s">
        <v>1808</v>
      </c>
      <c r="AE57" s="52" t="s">
        <v>1809</v>
      </c>
      <c r="AF57" s="52" t="s">
        <v>1989</v>
      </c>
      <c r="AG57" s="52" t="s">
        <v>32</v>
      </c>
      <c r="AH57" s="54">
        <v>2566</v>
      </c>
      <c r="AI57" s="52" t="s">
        <v>1420</v>
      </c>
      <c r="AJ57" s="52" t="s">
        <v>776</v>
      </c>
      <c r="AK57" s="55">
        <v>25000</v>
      </c>
      <c r="AL57" s="55">
        <v>25000</v>
      </c>
      <c r="AM57" s="52" t="s">
        <v>1421</v>
      </c>
      <c r="AN57" s="52" t="s">
        <v>269</v>
      </c>
      <c r="AO57" s="52" t="s">
        <v>178</v>
      </c>
      <c r="AQ57" s="52" t="s">
        <v>801</v>
      </c>
      <c r="AR57" s="52" t="s">
        <v>835</v>
      </c>
      <c r="AS57" s="52" t="s">
        <v>343</v>
      </c>
      <c r="AT57" s="52" t="s">
        <v>1019</v>
      </c>
      <c r="AU57" s="52" t="s">
        <v>1422</v>
      </c>
      <c r="AV57" s="52" t="s">
        <v>1990</v>
      </c>
    </row>
    <row r="58" spans="1:48">
      <c r="A58" s="52" t="s">
        <v>695</v>
      </c>
      <c r="B58" s="52" t="s">
        <v>1423</v>
      </c>
      <c r="C58" s="52" t="s">
        <v>1424</v>
      </c>
      <c r="D58" s="52" t="s">
        <v>1670</v>
      </c>
      <c r="G58" s="52" t="s">
        <v>1691</v>
      </c>
      <c r="H58" s="52" t="s">
        <v>1692</v>
      </c>
      <c r="I58" s="52" t="s">
        <v>27</v>
      </c>
      <c r="J58" s="52" t="s">
        <v>28</v>
      </c>
      <c r="L58" s="52" t="s">
        <v>27</v>
      </c>
      <c r="M58" s="52" t="s">
        <v>1752</v>
      </c>
      <c r="N58" s="54">
        <v>180501</v>
      </c>
      <c r="O58" s="52" t="s">
        <v>30</v>
      </c>
      <c r="P58" s="52" t="s">
        <v>1704</v>
      </c>
      <c r="Q58" s="52" t="s">
        <v>1705</v>
      </c>
      <c r="R58" s="52" t="s">
        <v>1706</v>
      </c>
      <c r="S58" s="52" t="s">
        <v>1707</v>
      </c>
      <c r="T58" s="52" t="s">
        <v>1764</v>
      </c>
      <c r="U58" s="52" t="s">
        <v>1765</v>
      </c>
      <c r="V58" s="52" t="s">
        <v>1766</v>
      </c>
      <c r="W58" s="52" t="s">
        <v>1767</v>
      </c>
      <c r="AB58" s="52" t="s">
        <v>1889</v>
      </c>
      <c r="AC58" s="52" t="s">
        <v>1890</v>
      </c>
      <c r="AD58" s="52" t="s">
        <v>1700</v>
      </c>
      <c r="AE58" s="52" t="s">
        <v>84</v>
      </c>
      <c r="AF58" s="52" t="s">
        <v>1991</v>
      </c>
      <c r="AG58" s="52" t="s">
        <v>32</v>
      </c>
      <c r="AH58" s="54">
        <v>2566</v>
      </c>
      <c r="AI58" s="52" t="s">
        <v>170</v>
      </c>
      <c r="AJ58" s="52" t="s">
        <v>776</v>
      </c>
      <c r="AK58" s="55">
        <v>6150000</v>
      </c>
      <c r="AL58" s="55">
        <v>6150000</v>
      </c>
      <c r="AM58" s="52" t="s">
        <v>699</v>
      </c>
      <c r="AN58" s="52" t="s">
        <v>84</v>
      </c>
      <c r="AO58" s="52" t="s">
        <v>37</v>
      </c>
      <c r="AQ58" s="52" t="s">
        <v>801</v>
      </c>
      <c r="AR58" s="52" t="s">
        <v>835</v>
      </c>
      <c r="AS58" s="52" t="s">
        <v>343</v>
      </c>
      <c r="AT58" s="52" t="s">
        <v>1019</v>
      </c>
      <c r="AU58" s="52" t="s">
        <v>1425</v>
      </c>
      <c r="AV58" s="52" t="s">
        <v>1992</v>
      </c>
    </row>
    <row r="59" spans="1:48">
      <c r="A59" s="52" t="s">
        <v>695</v>
      </c>
      <c r="B59" s="52" t="s">
        <v>1426</v>
      </c>
      <c r="C59" s="52" t="s">
        <v>1427</v>
      </c>
      <c r="D59" s="52" t="s">
        <v>1670</v>
      </c>
      <c r="G59" s="52" t="s">
        <v>1691</v>
      </c>
      <c r="H59" s="52" t="s">
        <v>1692</v>
      </c>
      <c r="I59" s="52" t="s">
        <v>27</v>
      </c>
      <c r="J59" s="52" t="s">
        <v>28</v>
      </c>
      <c r="L59" s="52" t="s">
        <v>27</v>
      </c>
      <c r="M59" s="52" t="s">
        <v>1752</v>
      </c>
      <c r="N59" s="54">
        <v>180501</v>
      </c>
      <c r="O59" s="52" t="s">
        <v>30</v>
      </c>
      <c r="P59" s="52" t="s">
        <v>1704</v>
      </c>
      <c r="Q59" s="52" t="s">
        <v>1705</v>
      </c>
      <c r="R59" s="52" t="s">
        <v>1725</v>
      </c>
      <c r="S59" s="52" t="s">
        <v>1726</v>
      </c>
      <c r="AB59" s="52" t="s">
        <v>1889</v>
      </c>
      <c r="AC59" s="52" t="s">
        <v>1890</v>
      </c>
      <c r="AD59" s="52" t="s">
        <v>1700</v>
      </c>
      <c r="AE59" s="52" t="s">
        <v>84</v>
      </c>
      <c r="AF59" s="52" t="s">
        <v>1993</v>
      </c>
      <c r="AG59" s="52" t="s">
        <v>32</v>
      </c>
      <c r="AH59" s="54">
        <v>2566</v>
      </c>
      <c r="AI59" s="52" t="s">
        <v>170</v>
      </c>
      <c r="AJ59" s="52" t="s">
        <v>776</v>
      </c>
      <c r="AK59" s="55">
        <v>3755000</v>
      </c>
      <c r="AL59" s="55">
        <v>3755000</v>
      </c>
      <c r="AM59" s="52" t="s">
        <v>699</v>
      </c>
      <c r="AN59" s="52" t="s">
        <v>84</v>
      </c>
      <c r="AO59" s="52" t="s">
        <v>37</v>
      </c>
      <c r="AQ59" s="52" t="s">
        <v>801</v>
      </c>
      <c r="AR59" s="52" t="s">
        <v>835</v>
      </c>
      <c r="AS59" s="52" t="s">
        <v>343</v>
      </c>
      <c r="AT59" s="52" t="s">
        <v>1019</v>
      </c>
      <c r="AU59" s="52" t="s">
        <v>1428</v>
      </c>
      <c r="AV59" s="52" t="s">
        <v>1994</v>
      </c>
    </row>
    <row r="60" spans="1:48">
      <c r="A60" s="52" t="s">
        <v>1995</v>
      </c>
      <c r="B60" s="52" t="s">
        <v>1429</v>
      </c>
      <c r="C60" s="52" t="s">
        <v>1430</v>
      </c>
      <c r="D60" s="52" t="s">
        <v>1670</v>
      </c>
      <c r="G60" s="52" t="s">
        <v>1844</v>
      </c>
      <c r="H60" s="52" t="s">
        <v>982</v>
      </c>
      <c r="I60" s="52" t="s">
        <v>27</v>
      </c>
      <c r="J60" s="52" t="s">
        <v>28</v>
      </c>
      <c r="L60" s="52" t="s">
        <v>27</v>
      </c>
      <c r="M60" s="52" t="s">
        <v>1752</v>
      </c>
      <c r="N60" s="54">
        <v>180501</v>
      </c>
      <c r="O60" s="52" t="s">
        <v>30</v>
      </c>
      <c r="P60" s="52" t="s">
        <v>1753</v>
      </c>
      <c r="Q60" s="52" t="s">
        <v>1754</v>
      </c>
      <c r="R60" s="52" t="s">
        <v>1755</v>
      </c>
      <c r="S60" s="52" t="s">
        <v>1756</v>
      </c>
      <c r="T60" s="52" t="s">
        <v>1764</v>
      </c>
      <c r="U60" s="52" t="s">
        <v>1765</v>
      </c>
      <c r="V60" s="52" t="s">
        <v>1766</v>
      </c>
      <c r="W60" s="52" t="s">
        <v>1767</v>
      </c>
      <c r="Z60" s="52" t="s">
        <v>1965</v>
      </c>
      <c r="AA60" s="52" t="s">
        <v>1966</v>
      </c>
      <c r="AB60" s="52" t="s">
        <v>1874</v>
      </c>
      <c r="AC60" s="52" t="s">
        <v>1875</v>
      </c>
      <c r="AD60" s="52" t="s">
        <v>1808</v>
      </c>
      <c r="AE60" s="52" t="s">
        <v>1809</v>
      </c>
      <c r="AF60" s="52" t="s">
        <v>1996</v>
      </c>
      <c r="AG60" s="52" t="s">
        <v>32</v>
      </c>
      <c r="AH60" s="54">
        <v>2566</v>
      </c>
      <c r="AI60" s="52" t="s">
        <v>1128</v>
      </c>
      <c r="AJ60" s="52" t="s">
        <v>776</v>
      </c>
      <c r="AK60" s="55">
        <v>12000</v>
      </c>
      <c r="AL60" s="55">
        <v>12000</v>
      </c>
      <c r="AM60" s="52" t="s">
        <v>1431</v>
      </c>
      <c r="AN60" s="52" t="s">
        <v>269</v>
      </c>
      <c r="AO60" s="52" t="s">
        <v>178</v>
      </c>
      <c r="AQ60" s="52" t="s">
        <v>801</v>
      </c>
      <c r="AR60" s="52" t="s">
        <v>835</v>
      </c>
      <c r="AS60" s="52" t="s">
        <v>343</v>
      </c>
      <c r="AT60" s="52" t="s">
        <v>1019</v>
      </c>
      <c r="AU60" s="52" t="s">
        <v>1432</v>
      </c>
      <c r="AV60" s="52" t="s">
        <v>1997</v>
      </c>
    </row>
    <row r="61" spans="1:48">
      <c r="A61" s="52" t="s">
        <v>1998</v>
      </c>
      <c r="B61" s="52" t="s">
        <v>1433</v>
      </c>
      <c r="C61" s="52" t="s">
        <v>1434</v>
      </c>
      <c r="D61" s="52" t="s">
        <v>1670</v>
      </c>
      <c r="H61" s="52" t="s">
        <v>982</v>
      </c>
      <c r="I61" s="52" t="s">
        <v>27</v>
      </c>
      <c r="J61" s="52" t="s">
        <v>28</v>
      </c>
      <c r="L61" s="52" t="s">
        <v>27</v>
      </c>
      <c r="M61" s="52" t="s">
        <v>1752</v>
      </c>
      <c r="N61" s="54">
        <v>180501</v>
      </c>
      <c r="O61" s="52" t="s">
        <v>30</v>
      </c>
      <c r="Z61" s="52" t="s">
        <v>1970</v>
      </c>
      <c r="AA61" s="52" t="s">
        <v>1971</v>
      </c>
      <c r="AB61" s="52" t="s">
        <v>1917</v>
      </c>
      <c r="AC61" s="52" t="s">
        <v>1918</v>
      </c>
      <c r="AD61" s="52" t="s">
        <v>1808</v>
      </c>
      <c r="AE61" s="52" t="s">
        <v>1809</v>
      </c>
      <c r="AF61" s="52" t="s">
        <v>1999</v>
      </c>
      <c r="AG61" s="52" t="s">
        <v>32</v>
      </c>
      <c r="AH61" s="54">
        <v>2566</v>
      </c>
      <c r="AI61" s="52" t="s">
        <v>170</v>
      </c>
      <c r="AJ61" s="52" t="s">
        <v>776</v>
      </c>
      <c r="AK61" s="55">
        <v>18000</v>
      </c>
      <c r="AL61" s="55">
        <v>18000</v>
      </c>
      <c r="AM61" s="52" t="s">
        <v>1435</v>
      </c>
      <c r="AN61" s="52" t="s">
        <v>269</v>
      </c>
      <c r="AO61" s="52" t="s">
        <v>178</v>
      </c>
      <c r="AQ61" s="52" t="s">
        <v>801</v>
      </c>
      <c r="AR61" s="52" t="s">
        <v>835</v>
      </c>
      <c r="AS61" s="52" t="s">
        <v>343</v>
      </c>
      <c r="AT61" s="52" t="s">
        <v>1019</v>
      </c>
      <c r="AU61" s="52" t="s">
        <v>1436</v>
      </c>
      <c r="AV61" s="52" t="s">
        <v>2000</v>
      </c>
    </row>
    <row r="62" spans="1:48">
      <c r="A62" s="52" t="s">
        <v>590</v>
      </c>
      <c r="B62" s="52" t="s">
        <v>1437</v>
      </c>
      <c r="C62" s="52" t="s">
        <v>1438</v>
      </c>
      <c r="D62" s="52" t="s">
        <v>1670</v>
      </c>
      <c r="G62" s="52" t="s">
        <v>1696</v>
      </c>
      <c r="H62" s="52" t="s">
        <v>1697</v>
      </c>
      <c r="I62" s="52" t="s">
        <v>27</v>
      </c>
      <c r="J62" s="52" t="s">
        <v>28</v>
      </c>
      <c r="L62" s="52" t="s">
        <v>27</v>
      </c>
      <c r="M62" s="52" t="s">
        <v>1752</v>
      </c>
      <c r="N62" s="54">
        <v>180501</v>
      </c>
      <c r="O62" s="52" t="s">
        <v>30</v>
      </c>
      <c r="AB62" s="52" t="s">
        <v>1882</v>
      </c>
      <c r="AC62" s="52" t="s">
        <v>1883</v>
      </c>
      <c r="AD62" s="52" t="s">
        <v>1825</v>
      </c>
      <c r="AE62" s="52" t="s">
        <v>1826</v>
      </c>
      <c r="AF62" s="52" t="s">
        <v>2001</v>
      </c>
      <c r="AG62" s="52" t="s">
        <v>32</v>
      </c>
      <c r="AH62" s="54">
        <v>2566</v>
      </c>
      <c r="AI62" s="52" t="s">
        <v>170</v>
      </c>
      <c r="AJ62" s="52" t="s">
        <v>776</v>
      </c>
      <c r="AK62" s="55">
        <v>231620</v>
      </c>
      <c r="AL62" s="55">
        <v>231620</v>
      </c>
      <c r="AM62" s="52" t="s">
        <v>594</v>
      </c>
      <c r="AN62" s="52" t="s">
        <v>244</v>
      </c>
      <c r="AO62" s="52" t="s">
        <v>37</v>
      </c>
      <c r="AQ62" s="52" t="s">
        <v>801</v>
      </c>
      <c r="AR62" s="52" t="s">
        <v>835</v>
      </c>
      <c r="AS62" s="52" t="s">
        <v>343</v>
      </c>
      <c r="AT62" s="52" t="s">
        <v>1019</v>
      </c>
      <c r="AU62" s="52" t="s">
        <v>1439</v>
      </c>
      <c r="AV62" s="52" t="s">
        <v>2002</v>
      </c>
    </row>
    <row r="63" spans="1:48">
      <c r="A63" s="52" t="s">
        <v>2003</v>
      </c>
      <c r="B63" s="52" t="s">
        <v>1440</v>
      </c>
      <c r="C63" s="52" t="s">
        <v>1441</v>
      </c>
      <c r="D63" s="52" t="s">
        <v>1670</v>
      </c>
      <c r="H63" s="52" t="s">
        <v>982</v>
      </c>
      <c r="I63" s="52" t="s">
        <v>27</v>
      </c>
      <c r="J63" s="52" t="s">
        <v>28</v>
      </c>
      <c r="L63" s="52" t="s">
        <v>27</v>
      </c>
      <c r="M63" s="52" t="s">
        <v>1752</v>
      </c>
      <c r="N63" s="54">
        <v>180501</v>
      </c>
      <c r="O63" s="52" t="s">
        <v>30</v>
      </c>
      <c r="AB63" s="52" t="s">
        <v>2004</v>
      </c>
      <c r="AC63" s="52" t="s">
        <v>2005</v>
      </c>
      <c r="AD63" s="52" t="s">
        <v>2006</v>
      </c>
      <c r="AE63" s="52" t="s">
        <v>2007</v>
      </c>
      <c r="AF63" s="52" t="s">
        <v>2008</v>
      </c>
      <c r="AG63" s="52" t="s">
        <v>32</v>
      </c>
      <c r="AH63" s="54">
        <v>2566</v>
      </c>
      <c r="AI63" s="52" t="s">
        <v>1338</v>
      </c>
      <c r="AJ63" s="52" t="s">
        <v>1314</v>
      </c>
      <c r="AK63" s="55">
        <v>4800000</v>
      </c>
      <c r="AL63" s="55">
        <v>4800000</v>
      </c>
      <c r="AM63" s="52" t="s">
        <v>45</v>
      </c>
      <c r="AN63" s="52" t="s">
        <v>1442</v>
      </c>
      <c r="AO63" s="52" t="s">
        <v>77</v>
      </c>
      <c r="AQ63" s="52" t="s">
        <v>786</v>
      </c>
      <c r="AR63" s="52" t="s">
        <v>818</v>
      </c>
      <c r="AS63" s="52" t="s">
        <v>420</v>
      </c>
      <c r="AT63" s="52" t="s">
        <v>1296</v>
      </c>
      <c r="AU63" s="52" t="s">
        <v>1443</v>
      </c>
      <c r="AV63" s="52" t="s">
        <v>2009</v>
      </c>
    </row>
    <row r="64" spans="1:48">
      <c r="A64" s="52" t="s">
        <v>2003</v>
      </c>
      <c r="B64" s="52" t="s">
        <v>1444</v>
      </c>
      <c r="C64" s="52" t="s">
        <v>1445</v>
      </c>
      <c r="D64" s="52" t="s">
        <v>1670</v>
      </c>
      <c r="H64" s="52" t="s">
        <v>982</v>
      </c>
      <c r="I64" s="52" t="s">
        <v>27</v>
      </c>
      <c r="J64" s="52" t="s">
        <v>28</v>
      </c>
      <c r="L64" s="52" t="s">
        <v>27</v>
      </c>
      <c r="M64" s="52" t="s">
        <v>1752</v>
      </c>
      <c r="N64" s="54">
        <v>180501</v>
      </c>
      <c r="O64" s="52" t="s">
        <v>30</v>
      </c>
      <c r="AB64" s="52" t="s">
        <v>2004</v>
      </c>
      <c r="AC64" s="52" t="s">
        <v>2005</v>
      </c>
      <c r="AD64" s="52" t="s">
        <v>2006</v>
      </c>
      <c r="AE64" s="52" t="s">
        <v>2007</v>
      </c>
      <c r="AF64" s="52" t="s">
        <v>2010</v>
      </c>
      <c r="AG64" s="52" t="s">
        <v>32</v>
      </c>
      <c r="AH64" s="54">
        <v>2566</v>
      </c>
      <c r="AI64" s="52" t="s">
        <v>1128</v>
      </c>
      <c r="AJ64" s="52" t="s">
        <v>776</v>
      </c>
      <c r="AK64" s="55">
        <v>4850000</v>
      </c>
      <c r="AL64" s="55">
        <v>4850000</v>
      </c>
      <c r="AM64" s="52" t="s">
        <v>45</v>
      </c>
      <c r="AN64" s="52" t="s">
        <v>1442</v>
      </c>
      <c r="AO64" s="52" t="s">
        <v>77</v>
      </c>
      <c r="AQ64" s="52" t="s">
        <v>778</v>
      </c>
      <c r="AR64" s="52" t="s">
        <v>795</v>
      </c>
      <c r="AS64" s="52" t="s">
        <v>410</v>
      </c>
      <c r="AT64" s="52" t="s">
        <v>1034</v>
      </c>
      <c r="AU64" s="52" t="s">
        <v>1446</v>
      </c>
      <c r="AV64" s="52" t="s">
        <v>2011</v>
      </c>
    </row>
    <row r="65" spans="1:48">
      <c r="A65" s="52" t="s">
        <v>216</v>
      </c>
      <c r="B65" s="52" t="s">
        <v>1447</v>
      </c>
      <c r="C65" s="52" t="s">
        <v>1448</v>
      </c>
      <c r="D65" s="52" t="s">
        <v>1670</v>
      </c>
      <c r="H65" s="52" t="s">
        <v>982</v>
      </c>
      <c r="I65" s="52" t="s">
        <v>27</v>
      </c>
      <c r="J65" s="52" t="s">
        <v>28</v>
      </c>
      <c r="L65" s="52" t="s">
        <v>27</v>
      </c>
      <c r="M65" s="52" t="s">
        <v>1752</v>
      </c>
      <c r="N65" s="54">
        <v>180501</v>
      </c>
      <c r="O65" s="52" t="s">
        <v>30</v>
      </c>
      <c r="P65" s="52" t="s">
        <v>1753</v>
      </c>
      <c r="Q65" s="52" t="s">
        <v>1754</v>
      </c>
      <c r="R65" s="52" t="s">
        <v>1755</v>
      </c>
      <c r="S65" s="52" t="s">
        <v>1756</v>
      </c>
      <c r="AB65" s="52" t="s">
        <v>1925</v>
      </c>
      <c r="AC65" s="52" t="s">
        <v>1926</v>
      </c>
      <c r="AF65" s="52" t="s">
        <v>2012</v>
      </c>
      <c r="AG65" s="52" t="s">
        <v>32</v>
      </c>
      <c r="AH65" s="54">
        <v>2566</v>
      </c>
      <c r="AI65" s="52" t="s">
        <v>170</v>
      </c>
      <c r="AJ65" s="52" t="s">
        <v>776</v>
      </c>
      <c r="AK65" s="55">
        <v>2410200</v>
      </c>
      <c r="AL65" s="55">
        <v>2410200</v>
      </c>
      <c r="AM65" s="52" t="s">
        <v>221</v>
      </c>
      <c r="AN65" s="52" t="s">
        <v>222</v>
      </c>
      <c r="AO65" s="52" t="s">
        <v>178</v>
      </c>
      <c r="AQ65" s="52" t="s">
        <v>805</v>
      </c>
      <c r="AR65" s="52" t="s">
        <v>1892</v>
      </c>
      <c r="AS65" s="52" t="s">
        <v>403</v>
      </c>
      <c r="AT65" s="52" t="s">
        <v>1279</v>
      </c>
      <c r="AU65" s="52" t="s">
        <v>1449</v>
      </c>
      <c r="AV65" s="52" t="s">
        <v>2013</v>
      </c>
    </row>
    <row r="66" spans="1:48">
      <c r="A66" s="52" t="s">
        <v>2014</v>
      </c>
      <c r="B66" s="52" t="s">
        <v>1450</v>
      </c>
      <c r="C66" s="52" t="s">
        <v>1451</v>
      </c>
      <c r="D66" s="52" t="s">
        <v>1670</v>
      </c>
      <c r="H66" s="52" t="s">
        <v>982</v>
      </c>
      <c r="I66" s="52" t="s">
        <v>27</v>
      </c>
      <c r="J66" s="52" t="s">
        <v>28</v>
      </c>
      <c r="L66" s="52" t="s">
        <v>27</v>
      </c>
      <c r="M66" s="52" t="s">
        <v>1752</v>
      </c>
      <c r="N66" s="54">
        <v>180501</v>
      </c>
      <c r="O66" s="52" t="s">
        <v>30</v>
      </c>
      <c r="P66" s="52" t="s">
        <v>1753</v>
      </c>
      <c r="Q66" s="52" t="s">
        <v>1754</v>
      </c>
      <c r="R66" s="52" t="s">
        <v>1755</v>
      </c>
      <c r="S66" s="52" t="s">
        <v>1756</v>
      </c>
      <c r="AB66" s="52" t="s">
        <v>1874</v>
      </c>
      <c r="AC66" s="52" t="s">
        <v>1875</v>
      </c>
      <c r="AD66" s="52" t="s">
        <v>1808</v>
      </c>
      <c r="AE66" s="52" t="s">
        <v>1809</v>
      </c>
      <c r="AF66" s="52" t="s">
        <v>2015</v>
      </c>
      <c r="AG66" s="52" t="s">
        <v>32</v>
      </c>
      <c r="AH66" s="54">
        <v>2566</v>
      </c>
      <c r="AI66" s="52" t="s">
        <v>170</v>
      </c>
      <c r="AJ66" s="52" t="s">
        <v>776</v>
      </c>
      <c r="AK66" s="55">
        <v>25000</v>
      </c>
      <c r="AL66" s="55">
        <v>25000</v>
      </c>
      <c r="AM66" s="52" t="s">
        <v>1452</v>
      </c>
      <c r="AN66" s="52" t="s">
        <v>269</v>
      </c>
      <c r="AO66" s="52" t="s">
        <v>178</v>
      </c>
      <c r="AQ66" s="52" t="s">
        <v>801</v>
      </c>
      <c r="AR66" s="52" t="s">
        <v>835</v>
      </c>
      <c r="AS66" s="52" t="s">
        <v>343</v>
      </c>
      <c r="AT66" s="52" t="s">
        <v>1019</v>
      </c>
      <c r="AU66" s="52" t="s">
        <v>1453</v>
      </c>
      <c r="AV66" s="52" t="s">
        <v>2016</v>
      </c>
    </row>
    <row r="67" spans="1:48">
      <c r="A67" s="52" t="s">
        <v>69</v>
      </c>
      <c r="B67" s="52" t="s">
        <v>1454</v>
      </c>
      <c r="C67" s="52" t="s">
        <v>1125</v>
      </c>
      <c r="D67" s="52" t="s">
        <v>1670</v>
      </c>
      <c r="H67" s="52" t="s">
        <v>982</v>
      </c>
      <c r="I67" s="52" t="s">
        <v>27</v>
      </c>
      <c r="J67" s="52" t="s">
        <v>28</v>
      </c>
      <c r="L67" s="52" t="s">
        <v>27</v>
      </c>
      <c r="M67" s="52" t="s">
        <v>1752</v>
      </c>
      <c r="N67" s="54">
        <v>180501</v>
      </c>
      <c r="O67" s="52" t="s">
        <v>30</v>
      </c>
      <c r="P67" s="52" t="s">
        <v>1704</v>
      </c>
      <c r="Q67" s="52" t="s">
        <v>1705</v>
      </c>
      <c r="R67" s="52" t="s">
        <v>1725</v>
      </c>
      <c r="S67" s="52" t="s">
        <v>1726</v>
      </c>
      <c r="AB67" s="52" t="s">
        <v>2017</v>
      </c>
      <c r="AC67" s="52" t="s">
        <v>76</v>
      </c>
      <c r="AD67" s="52" t="s">
        <v>2018</v>
      </c>
      <c r="AE67" s="52" t="s">
        <v>76</v>
      </c>
      <c r="AF67" s="52" t="s">
        <v>2019</v>
      </c>
      <c r="AG67" s="52" t="s">
        <v>32</v>
      </c>
      <c r="AH67" s="54">
        <v>2566</v>
      </c>
      <c r="AI67" s="52" t="s">
        <v>170</v>
      </c>
      <c r="AJ67" s="52" t="s">
        <v>776</v>
      </c>
      <c r="AK67" s="55">
        <v>3100000</v>
      </c>
      <c r="AL67" s="55">
        <v>3100000</v>
      </c>
      <c r="AM67" s="52" t="s">
        <v>75</v>
      </c>
      <c r="AN67" s="52" t="s">
        <v>76</v>
      </c>
      <c r="AO67" s="52" t="s">
        <v>77</v>
      </c>
      <c r="AQ67" s="52" t="s">
        <v>786</v>
      </c>
      <c r="AR67" s="52" t="s">
        <v>1748</v>
      </c>
      <c r="AS67" s="52" t="s">
        <v>420</v>
      </c>
      <c r="AT67" s="52" t="s">
        <v>1078</v>
      </c>
      <c r="AU67" s="52" t="s">
        <v>1455</v>
      </c>
      <c r="AV67" s="52" t="s">
        <v>2020</v>
      </c>
    </row>
    <row r="68" spans="1:48">
      <c r="A68" s="52" t="s">
        <v>2021</v>
      </c>
      <c r="B68" s="52" t="s">
        <v>1456</v>
      </c>
      <c r="C68" s="52" t="s">
        <v>1457</v>
      </c>
      <c r="D68" s="52" t="s">
        <v>1670</v>
      </c>
      <c r="G68" s="52" t="s">
        <v>1691</v>
      </c>
      <c r="H68" s="52" t="s">
        <v>982</v>
      </c>
      <c r="I68" s="52" t="s">
        <v>27</v>
      </c>
      <c r="J68" s="52" t="s">
        <v>28</v>
      </c>
      <c r="L68" s="52" t="s">
        <v>27</v>
      </c>
      <c r="M68" s="52" t="s">
        <v>1752</v>
      </c>
      <c r="N68" s="54">
        <v>180501</v>
      </c>
      <c r="O68" s="52" t="s">
        <v>30</v>
      </c>
      <c r="P68" s="52" t="s">
        <v>1738</v>
      </c>
      <c r="Q68" s="52" t="s">
        <v>1739</v>
      </c>
      <c r="R68" s="52" t="s">
        <v>2022</v>
      </c>
      <c r="S68" s="52" t="s">
        <v>2023</v>
      </c>
      <c r="T68" s="52" t="s">
        <v>1764</v>
      </c>
      <c r="U68" s="52" t="s">
        <v>1765</v>
      </c>
      <c r="V68" s="52" t="s">
        <v>1766</v>
      </c>
      <c r="W68" s="52" t="s">
        <v>1767</v>
      </c>
      <c r="AB68" s="52" t="s">
        <v>1094</v>
      </c>
      <c r="AC68" s="52" t="s">
        <v>1095</v>
      </c>
      <c r="AD68" s="52" t="s">
        <v>1096</v>
      </c>
      <c r="AE68" s="52" t="s">
        <v>1097</v>
      </c>
      <c r="AF68" s="52" t="s">
        <v>2024</v>
      </c>
      <c r="AG68" s="52" t="s">
        <v>32</v>
      </c>
      <c r="AH68" s="54">
        <v>2566</v>
      </c>
      <c r="AI68" s="52" t="s">
        <v>170</v>
      </c>
      <c r="AJ68" s="52" t="s">
        <v>776</v>
      </c>
      <c r="AK68" s="55">
        <v>80000</v>
      </c>
      <c r="AL68" s="54">
        <v>0</v>
      </c>
      <c r="AM68" s="52" t="s">
        <v>1458</v>
      </c>
      <c r="AN68" s="52" t="s">
        <v>222</v>
      </c>
      <c r="AO68" s="52" t="s">
        <v>178</v>
      </c>
      <c r="AQ68" s="52" t="s">
        <v>805</v>
      </c>
      <c r="AR68" s="52" t="s">
        <v>1968</v>
      </c>
      <c r="AS68" s="52" t="s">
        <v>403</v>
      </c>
      <c r="AT68" s="52" t="s">
        <v>1037</v>
      </c>
      <c r="AU68" s="52" t="s">
        <v>1459</v>
      </c>
      <c r="AV68" s="52" t="s">
        <v>2025</v>
      </c>
    </row>
    <row r="69" spans="1:48">
      <c r="A69" s="52" t="s">
        <v>2026</v>
      </c>
      <c r="B69" s="52" t="s">
        <v>1460</v>
      </c>
      <c r="C69" s="52" t="s">
        <v>1461</v>
      </c>
      <c r="D69" s="52" t="s">
        <v>1670</v>
      </c>
      <c r="H69" s="52" t="s">
        <v>982</v>
      </c>
      <c r="I69" s="52" t="s">
        <v>27</v>
      </c>
      <c r="J69" s="52" t="s">
        <v>28</v>
      </c>
      <c r="L69" s="52" t="s">
        <v>27</v>
      </c>
      <c r="M69" s="52" t="s">
        <v>1752</v>
      </c>
      <c r="N69" s="54">
        <v>180501</v>
      </c>
      <c r="O69" s="52" t="s">
        <v>30</v>
      </c>
      <c r="P69" s="52" t="s">
        <v>1753</v>
      </c>
      <c r="Q69" s="52" t="s">
        <v>1754</v>
      </c>
      <c r="R69" s="52" t="s">
        <v>1755</v>
      </c>
      <c r="S69" s="52" t="s">
        <v>1756</v>
      </c>
      <c r="AB69" s="52" t="s">
        <v>1874</v>
      </c>
      <c r="AC69" s="52" t="s">
        <v>1875</v>
      </c>
      <c r="AD69" s="52" t="s">
        <v>1808</v>
      </c>
      <c r="AE69" s="52" t="s">
        <v>1809</v>
      </c>
      <c r="AF69" s="52" t="s">
        <v>2027</v>
      </c>
      <c r="AG69" s="52" t="s">
        <v>32</v>
      </c>
      <c r="AH69" s="54">
        <v>2566</v>
      </c>
      <c r="AI69" s="52" t="s">
        <v>1462</v>
      </c>
      <c r="AJ69" s="52" t="s">
        <v>776</v>
      </c>
      <c r="AK69" s="55">
        <v>25000</v>
      </c>
      <c r="AL69" s="55">
        <v>25000</v>
      </c>
      <c r="AM69" s="52" t="s">
        <v>1463</v>
      </c>
      <c r="AN69" s="52" t="s">
        <v>269</v>
      </c>
      <c r="AO69" s="52" t="s">
        <v>178</v>
      </c>
      <c r="AQ69" s="52" t="s">
        <v>801</v>
      </c>
      <c r="AR69" s="52" t="s">
        <v>835</v>
      </c>
      <c r="AS69" s="52" t="s">
        <v>343</v>
      </c>
      <c r="AT69" s="52" t="s">
        <v>1019</v>
      </c>
      <c r="AU69" s="52" t="s">
        <v>1464</v>
      </c>
      <c r="AV69" s="52" t="s">
        <v>2028</v>
      </c>
    </row>
    <row r="70" spans="1:48">
      <c r="A70" s="52" t="s">
        <v>2029</v>
      </c>
      <c r="B70" s="52" t="s">
        <v>1465</v>
      </c>
      <c r="C70" s="52" t="s">
        <v>1466</v>
      </c>
      <c r="D70" s="52" t="s">
        <v>1670</v>
      </c>
      <c r="G70" s="52" t="s">
        <v>1844</v>
      </c>
      <c r="H70" s="52" t="s">
        <v>982</v>
      </c>
      <c r="I70" s="52" t="s">
        <v>27</v>
      </c>
      <c r="J70" s="52" t="s">
        <v>28</v>
      </c>
      <c r="L70" s="52" t="s">
        <v>27</v>
      </c>
      <c r="M70" s="52" t="s">
        <v>1752</v>
      </c>
      <c r="N70" s="54">
        <v>180501</v>
      </c>
      <c r="O70" s="52" t="s">
        <v>30</v>
      </c>
      <c r="AB70" s="52" t="s">
        <v>1882</v>
      </c>
      <c r="AC70" s="52" t="s">
        <v>1883</v>
      </c>
      <c r="AD70" s="52" t="s">
        <v>1825</v>
      </c>
      <c r="AE70" s="52" t="s">
        <v>1826</v>
      </c>
      <c r="AF70" s="52" t="s">
        <v>2030</v>
      </c>
      <c r="AG70" s="52" t="s">
        <v>32</v>
      </c>
      <c r="AH70" s="54">
        <v>2566</v>
      </c>
      <c r="AI70" s="52" t="s">
        <v>170</v>
      </c>
      <c r="AJ70" s="52" t="s">
        <v>776</v>
      </c>
      <c r="AK70" s="55">
        <v>50000</v>
      </c>
      <c r="AL70" s="55">
        <v>50000</v>
      </c>
      <c r="AM70" s="52" t="s">
        <v>1467</v>
      </c>
      <c r="AN70" s="52" t="s">
        <v>244</v>
      </c>
      <c r="AO70" s="52" t="s">
        <v>37</v>
      </c>
      <c r="AQ70" s="52" t="s">
        <v>778</v>
      </c>
      <c r="AR70" s="52" t="s">
        <v>795</v>
      </c>
      <c r="AS70" s="52" t="s">
        <v>410</v>
      </c>
      <c r="AT70" s="52" t="s">
        <v>1034</v>
      </c>
      <c r="AU70" s="52" t="s">
        <v>1468</v>
      </c>
      <c r="AV70" s="52" t="s">
        <v>2031</v>
      </c>
    </row>
    <row r="71" spans="1:48">
      <c r="A71" s="52" t="s">
        <v>313</v>
      </c>
      <c r="B71" s="52" t="s">
        <v>1469</v>
      </c>
      <c r="C71" s="52" t="s">
        <v>1470</v>
      </c>
      <c r="D71" s="52" t="s">
        <v>1670</v>
      </c>
      <c r="H71" s="52" t="s">
        <v>982</v>
      </c>
      <c r="I71" s="52" t="s">
        <v>27</v>
      </c>
      <c r="J71" s="52" t="s">
        <v>28</v>
      </c>
      <c r="L71" s="52" t="s">
        <v>27</v>
      </c>
      <c r="M71" s="52" t="s">
        <v>1752</v>
      </c>
      <c r="N71" s="54">
        <v>180501</v>
      </c>
      <c r="O71" s="52" t="s">
        <v>30</v>
      </c>
      <c r="Z71" s="52" t="s">
        <v>1869</v>
      </c>
      <c r="AA71" s="52" t="s">
        <v>1870</v>
      </c>
      <c r="AB71" s="52" t="s">
        <v>1882</v>
      </c>
      <c r="AC71" s="52" t="s">
        <v>1883</v>
      </c>
      <c r="AD71" s="52" t="s">
        <v>2032</v>
      </c>
      <c r="AE71" s="52" t="s">
        <v>2033</v>
      </c>
      <c r="AF71" s="52" t="s">
        <v>2034</v>
      </c>
      <c r="AG71" s="52" t="s">
        <v>32</v>
      </c>
      <c r="AH71" s="54">
        <v>2566</v>
      </c>
      <c r="AI71" s="52" t="s">
        <v>1462</v>
      </c>
      <c r="AJ71" s="52" t="s">
        <v>776</v>
      </c>
      <c r="AK71" s="55">
        <v>170000</v>
      </c>
      <c r="AL71" s="55">
        <v>170000</v>
      </c>
      <c r="AM71" s="52" t="s">
        <v>317</v>
      </c>
      <c r="AN71" s="52" t="s">
        <v>244</v>
      </c>
      <c r="AO71" s="52" t="s">
        <v>37</v>
      </c>
      <c r="AQ71" s="52" t="s">
        <v>805</v>
      </c>
      <c r="AR71" s="52" t="s">
        <v>806</v>
      </c>
      <c r="AS71" s="52" t="s">
        <v>403</v>
      </c>
      <c r="AT71" s="52" t="s">
        <v>1027</v>
      </c>
      <c r="AU71" s="52" t="s">
        <v>1471</v>
      </c>
      <c r="AV71" s="52" t="s">
        <v>2035</v>
      </c>
    </row>
    <row r="72" spans="1:48">
      <c r="A72" s="52" t="s">
        <v>689</v>
      </c>
      <c r="B72" s="52" t="s">
        <v>1472</v>
      </c>
      <c r="C72" s="52" t="s">
        <v>1473</v>
      </c>
      <c r="D72" s="52" t="s">
        <v>1670</v>
      </c>
      <c r="G72" s="52" t="s">
        <v>1691</v>
      </c>
      <c r="H72" s="52" t="s">
        <v>982</v>
      </c>
      <c r="I72" s="52" t="s">
        <v>27</v>
      </c>
      <c r="J72" s="52" t="s">
        <v>28</v>
      </c>
      <c r="L72" s="52" t="s">
        <v>27</v>
      </c>
      <c r="M72" s="52" t="s">
        <v>1752</v>
      </c>
      <c r="N72" s="54">
        <v>180501</v>
      </c>
      <c r="O72" s="52" t="s">
        <v>30</v>
      </c>
      <c r="P72" s="52" t="s">
        <v>1753</v>
      </c>
      <c r="Q72" s="52" t="s">
        <v>1754</v>
      </c>
      <c r="R72" s="52" t="s">
        <v>1755</v>
      </c>
      <c r="S72" s="52" t="s">
        <v>1756</v>
      </c>
      <c r="T72" s="52" t="s">
        <v>1764</v>
      </c>
      <c r="U72" s="52" t="s">
        <v>1765</v>
      </c>
      <c r="V72" s="52" t="s">
        <v>1766</v>
      </c>
      <c r="W72" s="52" t="s">
        <v>1767</v>
      </c>
      <c r="AB72" s="52" t="s">
        <v>1882</v>
      </c>
      <c r="AC72" s="52" t="s">
        <v>1883</v>
      </c>
      <c r="AF72" s="52" t="s">
        <v>2036</v>
      </c>
      <c r="AG72" s="52" t="s">
        <v>32</v>
      </c>
      <c r="AH72" s="54">
        <v>2566</v>
      </c>
      <c r="AI72" s="52" t="s">
        <v>170</v>
      </c>
      <c r="AJ72" s="52" t="s">
        <v>776</v>
      </c>
      <c r="AK72" s="55">
        <v>554200</v>
      </c>
      <c r="AL72" s="55">
        <v>554200</v>
      </c>
      <c r="AM72" s="52" t="s">
        <v>694</v>
      </c>
      <c r="AN72" s="52" t="s">
        <v>244</v>
      </c>
      <c r="AO72" s="52" t="s">
        <v>37</v>
      </c>
      <c r="AQ72" s="52" t="s">
        <v>786</v>
      </c>
      <c r="AR72" s="52" t="s">
        <v>818</v>
      </c>
      <c r="AS72" s="52" t="s">
        <v>420</v>
      </c>
      <c r="AT72" s="52" t="s">
        <v>1296</v>
      </c>
      <c r="AU72" s="52" t="s">
        <v>1474</v>
      </c>
      <c r="AV72" s="52" t="s">
        <v>2037</v>
      </c>
    </row>
    <row r="73" spans="1:48">
      <c r="A73" s="52" t="s">
        <v>1212</v>
      </c>
      <c r="B73" s="52" t="s">
        <v>1475</v>
      </c>
      <c r="C73" s="52" t="s">
        <v>1476</v>
      </c>
      <c r="D73" s="52" t="s">
        <v>1670</v>
      </c>
      <c r="G73" s="52" t="s">
        <v>1696</v>
      </c>
      <c r="H73" s="52" t="s">
        <v>1697</v>
      </c>
      <c r="I73" s="52" t="s">
        <v>27</v>
      </c>
      <c r="J73" s="52" t="s">
        <v>28</v>
      </c>
      <c r="L73" s="52" t="s">
        <v>27</v>
      </c>
      <c r="M73" s="52" t="s">
        <v>1752</v>
      </c>
      <c r="N73" s="54">
        <v>180501</v>
      </c>
      <c r="O73" s="52" t="s">
        <v>30</v>
      </c>
      <c r="P73" s="52" t="s">
        <v>1704</v>
      </c>
      <c r="Q73" s="52" t="s">
        <v>1705</v>
      </c>
      <c r="R73" s="52" t="s">
        <v>1725</v>
      </c>
      <c r="S73" s="52" t="s">
        <v>1726</v>
      </c>
      <c r="AB73" s="52" t="s">
        <v>1925</v>
      </c>
      <c r="AC73" s="52" t="s">
        <v>1926</v>
      </c>
      <c r="AD73" s="52" t="s">
        <v>1759</v>
      </c>
      <c r="AE73" s="52" t="s">
        <v>1760</v>
      </c>
      <c r="AF73" s="52" t="s">
        <v>2038</v>
      </c>
      <c r="AG73" s="52" t="s">
        <v>32</v>
      </c>
      <c r="AH73" s="54">
        <v>2566</v>
      </c>
      <c r="AI73" s="52" t="s">
        <v>1462</v>
      </c>
      <c r="AJ73" s="52" t="s">
        <v>776</v>
      </c>
      <c r="AK73" s="55">
        <v>139750</v>
      </c>
      <c r="AL73" s="55">
        <v>139750</v>
      </c>
      <c r="AM73" s="52" t="s">
        <v>1216</v>
      </c>
      <c r="AN73" s="52" t="s">
        <v>222</v>
      </c>
      <c r="AO73" s="52" t="s">
        <v>178</v>
      </c>
      <c r="AQ73" s="52" t="s">
        <v>805</v>
      </c>
      <c r="AR73" s="52" t="s">
        <v>1892</v>
      </c>
      <c r="AS73" s="52" t="s">
        <v>403</v>
      </c>
      <c r="AT73" s="52" t="s">
        <v>1279</v>
      </c>
      <c r="AU73" s="52" t="s">
        <v>1477</v>
      </c>
      <c r="AV73" s="52" t="s">
        <v>2039</v>
      </c>
    </row>
    <row r="74" spans="1:48">
      <c r="A74" s="52" t="s">
        <v>2040</v>
      </c>
      <c r="B74" s="52" t="s">
        <v>1478</v>
      </c>
      <c r="C74" s="52" t="s">
        <v>1479</v>
      </c>
      <c r="D74" s="52" t="s">
        <v>1670</v>
      </c>
      <c r="G74" s="52" t="s">
        <v>1844</v>
      </c>
      <c r="H74" s="52" t="s">
        <v>982</v>
      </c>
      <c r="I74" s="52" t="s">
        <v>27</v>
      </c>
      <c r="J74" s="52" t="s">
        <v>122</v>
      </c>
      <c r="L74" s="52" t="s">
        <v>27</v>
      </c>
      <c r="M74" s="52" t="s">
        <v>1752</v>
      </c>
      <c r="N74" s="54">
        <v>180501</v>
      </c>
      <c r="O74" s="52" t="s">
        <v>30</v>
      </c>
      <c r="P74" s="52" t="s">
        <v>1753</v>
      </c>
      <c r="Q74" s="52" t="s">
        <v>1754</v>
      </c>
      <c r="R74" s="52" t="s">
        <v>1755</v>
      </c>
      <c r="S74" s="52" t="s">
        <v>1756</v>
      </c>
      <c r="AB74" s="52" t="s">
        <v>1925</v>
      </c>
      <c r="AC74" s="52" t="s">
        <v>1926</v>
      </c>
      <c r="AD74" s="52" t="s">
        <v>1759</v>
      </c>
      <c r="AE74" s="52" t="s">
        <v>1760</v>
      </c>
      <c r="AF74" s="52" t="s">
        <v>2041</v>
      </c>
      <c r="AG74" s="52" t="s">
        <v>32</v>
      </c>
      <c r="AH74" s="54">
        <v>2566</v>
      </c>
      <c r="AI74" s="52" t="s">
        <v>1462</v>
      </c>
      <c r="AJ74" s="52" t="s">
        <v>776</v>
      </c>
      <c r="AK74" s="55">
        <v>274500</v>
      </c>
      <c r="AL74" s="55">
        <v>274500</v>
      </c>
      <c r="AM74" s="52" t="s">
        <v>1480</v>
      </c>
      <c r="AN74" s="52" t="s">
        <v>222</v>
      </c>
      <c r="AO74" s="52" t="s">
        <v>178</v>
      </c>
      <c r="AQ74" s="52" t="s">
        <v>805</v>
      </c>
      <c r="AR74" s="52" t="s">
        <v>1892</v>
      </c>
      <c r="AS74" s="52" t="s">
        <v>403</v>
      </c>
      <c r="AT74" s="52" t="s">
        <v>1279</v>
      </c>
      <c r="AU74" s="52" t="s">
        <v>1481</v>
      </c>
      <c r="AV74" s="52" t="s">
        <v>2042</v>
      </c>
    </row>
    <row r="75" spans="1:48">
      <c r="A75" s="52" t="s">
        <v>375</v>
      </c>
      <c r="B75" s="52" t="s">
        <v>1482</v>
      </c>
      <c r="C75" s="52" t="s">
        <v>1483</v>
      </c>
      <c r="D75" s="52" t="s">
        <v>1670</v>
      </c>
      <c r="H75" s="52" t="s">
        <v>982</v>
      </c>
      <c r="I75" s="52" t="s">
        <v>27</v>
      </c>
      <c r="J75" s="52" t="s">
        <v>28</v>
      </c>
      <c r="L75" s="52" t="s">
        <v>27</v>
      </c>
      <c r="M75" s="52" t="s">
        <v>1752</v>
      </c>
      <c r="N75" s="54">
        <v>180501</v>
      </c>
      <c r="O75" s="52" t="s">
        <v>30</v>
      </c>
      <c r="AB75" s="52" t="s">
        <v>1925</v>
      </c>
      <c r="AC75" s="52" t="s">
        <v>1926</v>
      </c>
      <c r="AD75" s="52" t="s">
        <v>1759</v>
      </c>
      <c r="AE75" s="52" t="s">
        <v>1760</v>
      </c>
      <c r="AF75" s="52" t="s">
        <v>2043</v>
      </c>
      <c r="AG75" s="52" t="s">
        <v>32</v>
      </c>
      <c r="AH75" s="54">
        <v>2566</v>
      </c>
      <c r="AI75" s="52" t="s">
        <v>1462</v>
      </c>
      <c r="AJ75" s="52" t="s">
        <v>776</v>
      </c>
      <c r="AK75" s="55">
        <v>274500</v>
      </c>
      <c r="AL75" s="55">
        <v>274500</v>
      </c>
      <c r="AM75" s="52" t="s">
        <v>379</v>
      </c>
      <c r="AN75" s="52" t="s">
        <v>222</v>
      </c>
      <c r="AO75" s="52" t="s">
        <v>178</v>
      </c>
      <c r="AQ75" s="52" t="s">
        <v>805</v>
      </c>
      <c r="AR75" s="52" t="s">
        <v>806</v>
      </c>
      <c r="AS75" s="52" t="s">
        <v>403</v>
      </c>
      <c r="AT75" s="52" t="s">
        <v>1027</v>
      </c>
      <c r="AU75" s="52" t="s">
        <v>1484</v>
      </c>
      <c r="AV75" s="52" t="s">
        <v>2044</v>
      </c>
    </row>
    <row r="76" spans="1:48">
      <c r="A76" s="52" t="s">
        <v>489</v>
      </c>
      <c r="B76" s="52" t="s">
        <v>1485</v>
      </c>
      <c r="C76" s="52" t="s">
        <v>1486</v>
      </c>
      <c r="D76" s="52" t="s">
        <v>1670</v>
      </c>
      <c r="G76" s="52" t="s">
        <v>1696</v>
      </c>
      <c r="H76" s="52" t="s">
        <v>1697</v>
      </c>
      <c r="I76" s="52" t="s">
        <v>27</v>
      </c>
      <c r="J76" s="52" t="s">
        <v>28</v>
      </c>
      <c r="L76" s="52" t="s">
        <v>27</v>
      </c>
      <c r="M76" s="52" t="s">
        <v>1752</v>
      </c>
      <c r="N76" s="54">
        <v>180501</v>
      </c>
      <c r="O76" s="52" t="s">
        <v>30</v>
      </c>
      <c r="P76" s="52" t="s">
        <v>1753</v>
      </c>
      <c r="Q76" s="52" t="s">
        <v>1754</v>
      </c>
      <c r="R76" s="52" t="s">
        <v>1755</v>
      </c>
      <c r="S76" s="52" t="s">
        <v>1756</v>
      </c>
      <c r="AB76" s="52" t="s">
        <v>1925</v>
      </c>
      <c r="AC76" s="52" t="s">
        <v>1926</v>
      </c>
      <c r="AD76" s="52" t="s">
        <v>1759</v>
      </c>
      <c r="AE76" s="52" t="s">
        <v>1760</v>
      </c>
      <c r="AF76" s="52" t="s">
        <v>2045</v>
      </c>
      <c r="AG76" s="52" t="s">
        <v>32</v>
      </c>
      <c r="AH76" s="54">
        <v>2566</v>
      </c>
      <c r="AI76" s="52" t="s">
        <v>1462</v>
      </c>
      <c r="AJ76" s="52" t="s">
        <v>776</v>
      </c>
      <c r="AK76" s="55">
        <v>277500</v>
      </c>
      <c r="AL76" s="55">
        <v>277500</v>
      </c>
      <c r="AM76" s="52" t="s">
        <v>493</v>
      </c>
      <c r="AN76" s="52" t="s">
        <v>222</v>
      </c>
      <c r="AO76" s="52" t="s">
        <v>178</v>
      </c>
      <c r="AQ76" s="52" t="s">
        <v>801</v>
      </c>
      <c r="AR76" s="52" t="s">
        <v>802</v>
      </c>
      <c r="AS76" s="52" t="s">
        <v>343</v>
      </c>
      <c r="AT76" s="52" t="s">
        <v>1109</v>
      </c>
      <c r="AU76" s="52" t="s">
        <v>1487</v>
      </c>
      <c r="AV76" s="52" t="s">
        <v>2046</v>
      </c>
    </row>
    <row r="77" spans="1:48">
      <c r="A77" s="52" t="s">
        <v>527</v>
      </c>
      <c r="B77" s="52" t="s">
        <v>1488</v>
      </c>
      <c r="C77" s="52" t="s">
        <v>1489</v>
      </c>
      <c r="D77" s="52" t="s">
        <v>1670</v>
      </c>
      <c r="H77" s="52" t="s">
        <v>982</v>
      </c>
      <c r="I77" s="52" t="s">
        <v>27</v>
      </c>
      <c r="J77" s="52" t="s">
        <v>28</v>
      </c>
      <c r="L77" s="52" t="s">
        <v>27</v>
      </c>
      <c r="M77" s="52" t="s">
        <v>1752</v>
      </c>
      <c r="N77" s="54">
        <v>180501</v>
      </c>
      <c r="O77" s="52" t="s">
        <v>30</v>
      </c>
      <c r="P77" s="52" t="s">
        <v>1753</v>
      </c>
      <c r="Q77" s="52" t="s">
        <v>1754</v>
      </c>
      <c r="R77" s="52" t="s">
        <v>1755</v>
      </c>
      <c r="S77" s="52" t="s">
        <v>1756</v>
      </c>
      <c r="AB77" s="52" t="s">
        <v>1925</v>
      </c>
      <c r="AC77" s="52" t="s">
        <v>1926</v>
      </c>
      <c r="AD77" s="52" t="s">
        <v>1759</v>
      </c>
      <c r="AE77" s="52" t="s">
        <v>1760</v>
      </c>
      <c r="AF77" s="52" t="s">
        <v>2047</v>
      </c>
      <c r="AG77" s="52" t="s">
        <v>32</v>
      </c>
      <c r="AH77" s="54">
        <v>2566</v>
      </c>
      <c r="AI77" s="52" t="s">
        <v>1462</v>
      </c>
      <c r="AJ77" s="52" t="s">
        <v>776</v>
      </c>
      <c r="AK77" s="55">
        <v>274500</v>
      </c>
      <c r="AL77" s="55">
        <v>274500</v>
      </c>
      <c r="AM77" s="52" t="s">
        <v>531</v>
      </c>
      <c r="AN77" s="52" t="s">
        <v>222</v>
      </c>
      <c r="AO77" s="52" t="s">
        <v>178</v>
      </c>
      <c r="AQ77" s="52" t="s">
        <v>801</v>
      </c>
      <c r="AR77" s="52" t="s">
        <v>802</v>
      </c>
      <c r="AS77" s="52" t="s">
        <v>343</v>
      </c>
      <c r="AT77" s="52" t="s">
        <v>1109</v>
      </c>
      <c r="AU77" s="52" t="s">
        <v>1490</v>
      </c>
      <c r="AV77" s="52" t="s">
        <v>2048</v>
      </c>
    </row>
    <row r="78" spans="1:48">
      <c r="A78" s="52" t="s">
        <v>754</v>
      </c>
      <c r="B78" s="52" t="s">
        <v>1491</v>
      </c>
      <c r="C78" s="52" t="s">
        <v>1492</v>
      </c>
      <c r="D78" s="52" t="s">
        <v>1670</v>
      </c>
      <c r="H78" s="52" t="s">
        <v>982</v>
      </c>
      <c r="I78" s="52" t="s">
        <v>27</v>
      </c>
      <c r="J78" s="52" t="s">
        <v>28</v>
      </c>
      <c r="L78" s="52" t="s">
        <v>27</v>
      </c>
      <c r="M78" s="52" t="s">
        <v>1752</v>
      </c>
      <c r="N78" s="54">
        <v>180501</v>
      </c>
      <c r="O78" s="52" t="s">
        <v>30</v>
      </c>
      <c r="P78" s="52" t="s">
        <v>1704</v>
      </c>
      <c r="Q78" s="52" t="s">
        <v>1705</v>
      </c>
      <c r="R78" s="52" t="s">
        <v>1725</v>
      </c>
      <c r="S78" s="52" t="s">
        <v>1726</v>
      </c>
      <c r="AB78" s="52" t="s">
        <v>1925</v>
      </c>
      <c r="AC78" s="52" t="s">
        <v>1926</v>
      </c>
      <c r="AD78" s="52" t="s">
        <v>1759</v>
      </c>
      <c r="AE78" s="52" t="s">
        <v>1760</v>
      </c>
      <c r="AF78" s="52" t="s">
        <v>2049</v>
      </c>
      <c r="AG78" s="52" t="s">
        <v>32</v>
      </c>
      <c r="AH78" s="54">
        <v>2566</v>
      </c>
      <c r="AI78" s="52" t="s">
        <v>1462</v>
      </c>
      <c r="AJ78" s="52" t="s">
        <v>776</v>
      </c>
      <c r="AK78" s="55">
        <v>137250</v>
      </c>
      <c r="AL78" s="55">
        <v>137250</v>
      </c>
      <c r="AM78" s="52" t="s">
        <v>758</v>
      </c>
      <c r="AN78" s="52" t="s">
        <v>222</v>
      </c>
      <c r="AO78" s="52" t="s">
        <v>178</v>
      </c>
      <c r="AQ78" s="52" t="s">
        <v>801</v>
      </c>
      <c r="AR78" s="52" t="s">
        <v>835</v>
      </c>
      <c r="AS78" s="52" t="s">
        <v>343</v>
      </c>
      <c r="AT78" s="52" t="s">
        <v>1019</v>
      </c>
      <c r="AU78" s="52" t="s">
        <v>1493</v>
      </c>
      <c r="AV78" s="52" t="s">
        <v>2050</v>
      </c>
    </row>
    <row r="79" spans="1:48">
      <c r="A79" s="52" t="s">
        <v>1255</v>
      </c>
      <c r="B79" s="52" t="s">
        <v>1494</v>
      </c>
      <c r="C79" s="52" t="s">
        <v>1495</v>
      </c>
      <c r="D79" s="52" t="s">
        <v>1670</v>
      </c>
      <c r="G79" s="52" t="s">
        <v>1844</v>
      </c>
      <c r="H79" s="52" t="s">
        <v>982</v>
      </c>
      <c r="I79" s="52" t="s">
        <v>27</v>
      </c>
      <c r="J79" s="52" t="s">
        <v>28</v>
      </c>
      <c r="L79" s="52" t="s">
        <v>27</v>
      </c>
      <c r="M79" s="52" t="s">
        <v>1752</v>
      </c>
      <c r="N79" s="54">
        <v>180501</v>
      </c>
      <c r="O79" s="52" t="s">
        <v>30</v>
      </c>
      <c r="P79" s="52" t="s">
        <v>1704</v>
      </c>
      <c r="Q79" s="52" t="s">
        <v>1705</v>
      </c>
      <c r="R79" s="52" t="s">
        <v>1725</v>
      </c>
      <c r="S79" s="52" t="s">
        <v>1726</v>
      </c>
      <c r="Z79" s="52" t="s">
        <v>2051</v>
      </c>
      <c r="AA79" s="52" t="s">
        <v>2052</v>
      </c>
      <c r="AB79" s="52" t="s">
        <v>1925</v>
      </c>
      <c r="AC79" s="52" t="s">
        <v>1926</v>
      </c>
      <c r="AD79" s="52" t="s">
        <v>1759</v>
      </c>
      <c r="AE79" s="52" t="s">
        <v>1760</v>
      </c>
      <c r="AF79" s="52" t="s">
        <v>2053</v>
      </c>
      <c r="AG79" s="52" t="s">
        <v>32</v>
      </c>
      <c r="AH79" s="54">
        <v>2566</v>
      </c>
      <c r="AI79" s="52" t="s">
        <v>1462</v>
      </c>
      <c r="AJ79" s="52" t="s">
        <v>1314</v>
      </c>
      <c r="AK79" s="55">
        <v>138750</v>
      </c>
      <c r="AL79" s="55">
        <v>138750</v>
      </c>
      <c r="AM79" s="52" t="s">
        <v>1259</v>
      </c>
      <c r="AN79" s="52" t="s">
        <v>222</v>
      </c>
      <c r="AO79" s="52" t="s">
        <v>178</v>
      </c>
      <c r="AQ79" s="52" t="s">
        <v>801</v>
      </c>
      <c r="AR79" s="52" t="s">
        <v>835</v>
      </c>
      <c r="AS79" s="52" t="s">
        <v>343</v>
      </c>
      <c r="AT79" s="52" t="s">
        <v>1019</v>
      </c>
      <c r="AU79" s="52" t="s">
        <v>1496</v>
      </c>
      <c r="AV79" s="52" t="s">
        <v>2054</v>
      </c>
    </row>
    <row r="80" spans="1:48">
      <c r="A80" s="52" t="s">
        <v>2055</v>
      </c>
      <c r="B80" s="52" t="s">
        <v>1497</v>
      </c>
      <c r="C80" s="52" t="s">
        <v>1492</v>
      </c>
      <c r="D80" s="52" t="s">
        <v>1670</v>
      </c>
      <c r="G80" s="52" t="s">
        <v>1696</v>
      </c>
      <c r="H80" s="52" t="s">
        <v>1697</v>
      </c>
      <c r="I80" s="52" t="s">
        <v>27</v>
      </c>
      <c r="J80" s="52" t="s">
        <v>122</v>
      </c>
      <c r="L80" s="52" t="s">
        <v>27</v>
      </c>
      <c r="M80" s="52" t="s">
        <v>1752</v>
      </c>
      <c r="N80" s="54">
        <v>180501</v>
      </c>
      <c r="O80" s="52" t="s">
        <v>30</v>
      </c>
      <c r="P80" s="52" t="s">
        <v>1753</v>
      </c>
      <c r="Q80" s="52" t="s">
        <v>1754</v>
      </c>
      <c r="R80" s="52" t="s">
        <v>1755</v>
      </c>
      <c r="S80" s="52" t="s">
        <v>1756</v>
      </c>
      <c r="AB80" s="52" t="s">
        <v>1925</v>
      </c>
      <c r="AC80" s="52" t="s">
        <v>1926</v>
      </c>
      <c r="AD80" s="52" t="s">
        <v>1759</v>
      </c>
      <c r="AE80" s="52" t="s">
        <v>1760</v>
      </c>
      <c r="AF80" s="52" t="s">
        <v>2056</v>
      </c>
      <c r="AG80" s="52" t="s">
        <v>32</v>
      </c>
      <c r="AH80" s="54">
        <v>2566</v>
      </c>
      <c r="AI80" s="52" t="s">
        <v>1462</v>
      </c>
      <c r="AJ80" s="52" t="s">
        <v>776</v>
      </c>
      <c r="AK80" s="55">
        <v>274500</v>
      </c>
      <c r="AL80" s="55">
        <v>274500</v>
      </c>
      <c r="AM80" s="52" t="s">
        <v>1498</v>
      </c>
      <c r="AN80" s="52" t="s">
        <v>222</v>
      </c>
      <c r="AO80" s="52" t="s">
        <v>178</v>
      </c>
      <c r="AQ80" s="52" t="s">
        <v>805</v>
      </c>
      <c r="AR80" s="52" t="s">
        <v>1892</v>
      </c>
      <c r="AS80" s="52" t="s">
        <v>403</v>
      </c>
      <c r="AT80" s="52" t="s">
        <v>1279</v>
      </c>
      <c r="AU80" s="52" t="s">
        <v>1499</v>
      </c>
      <c r="AV80" s="52" t="s">
        <v>2057</v>
      </c>
    </row>
    <row r="81" spans="1:48">
      <c r="A81" s="52" t="s">
        <v>527</v>
      </c>
      <c r="B81" s="52" t="s">
        <v>1500</v>
      </c>
      <c r="C81" s="52" t="s">
        <v>1501</v>
      </c>
      <c r="D81" s="52" t="s">
        <v>1670</v>
      </c>
      <c r="H81" s="52" t="s">
        <v>982</v>
      </c>
      <c r="I81" s="52" t="s">
        <v>27</v>
      </c>
      <c r="J81" s="52" t="s">
        <v>28</v>
      </c>
      <c r="L81" s="52" t="s">
        <v>27</v>
      </c>
      <c r="M81" s="52" t="s">
        <v>1752</v>
      </c>
      <c r="N81" s="54">
        <v>180501</v>
      </c>
      <c r="O81" s="52" t="s">
        <v>30</v>
      </c>
      <c r="P81" s="52" t="s">
        <v>1753</v>
      </c>
      <c r="Q81" s="52" t="s">
        <v>1754</v>
      </c>
      <c r="R81" s="52" t="s">
        <v>1755</v>
      </c>
      <c r="S81" s="52" t="s">
        <v>1756</v>
      </c>
      <c r="AB81" s="52" t="s">
        <v>1925</v>
      </c>
      <c r="AC81" s="52" t="s">
        <v>1926</v>
      </c>
      <c r="AD81" s="52" t="s">
        <v>1759</v>
      </c>
      <c r="AE81" s="52" t="s">
        <v>1760</v>
      </c>
      <c r="AF81" s="52" t="s">
        <v>2058</v>
      </c>
      <c r="AG81" s="52" t="s">
        <v>32</v>
      </c>
      <c r="AH81" s="54">
        <v>2566</v>
      </c>
      <c r="AI81" s="52" t="s">
        <v>1462</v>
      </c>
      <c r="AJ81" s="52" t="s">
        <v>776</v>
      </c>
      <c r="AK81" s="55">
        <v>803000</v>
      </c>
      <c r="AL81" s="55">
        <v>803000</v>
      </c>
      <c r="AM81" s="52" t="s">
        <v>531</v>
      </c>
      <c r="AN81" s="52" t="s">
        <v>222</v>
      </c>
      <c r="AO81" s="52" t="s">
        <v>178</v>
      </c>
      <c r="AQ81" s="52" t="s">
        <v>805</v>
      </c>
      <c r="AR81" s="52" t="s">
        <v>1892</v>
      </c>
      <c r="AS81" s="52" t="s">
        <v>403</v>
      </c>
      <c r="AT81" s="52" t="s">
        <v>1279</v>
      </c>
      <c r="AU81" s="52" t="s">
        <v>1502</v>
      </c>
      <c r="AV81" s="52" t="s">
        <v>2059</v>
      </c>
    </row>
    <row r="82" spans="1:48">
      <c r="A82" s="52" t="s">
        <v>2060</v>
      </c>
      <c r="B82" s="52" t="s">
        <v>1503</v>
      </c>
      <c r="C82" s="52" t="s">
        <v>1504</v>
      </c>
      <c r="D82" s="52" t="s">
        <v>1670</v>
      </c>
      <c r="G82" s="52" t="s">
        <v>1696</v>
      </c>
      <c r="H82" s="52" t="s">
        <v>1697</v>
      </c>
      <c r="I82" s="52" t="s">
        <v>27</v>
      </c>
      <c r="J82" s="52" t="s">
        <v>28</v>
      </c>
      <c r="L82" s="52" t="s">
        <v>27</v>
      </c>
      <c r="M82" s="52" t="s">
        <v>1752</v>
      </c>
      <c r="N82" s="54">
        <v>180501</v>
      </c>
      <c r="O82" s="52" t="s">
        <v>30</v>
      </c>
      <c r="P82" s="52" t="s">
        <v>1753</v>
      </c>
      <c r="Q82" s="52" t="s">
        <v>1754</v>
      </c>
      <c r="R82" s="52" t="s">
        <v>1755</v>
      </c>
      <c r="S82" s="52" t="s">
        <v>1756</v>
      </c>
      <c r="AB82" s="52" t="s">
        <v>1925</v>
      </c>
      <c r="AC82" s="52" t="s">
        <v>1926</v>
      </c>
      <c r="AD82" s="52" t="s">
        <v>1759</v>
      </c>
      <c r="AE82" s="52" t="s">
        <v>1760</v>
      </c>
      <c r="AF82" s="52" t="s">
        <v>2061</v>
      </c>
      <c r="AG82" s="52" t="s">
        <v>32</v>
      </c>
      <c r="AH82" s="54">
        <v>2566</v>
      </c>
      <c r="AI82" s="52" t="s">
        <v>170</v>
      </c>
      <c r="AJ82" s="52" t="s">
        <v>776</v>
      </c>
      <c r="AK82" s="55">
        <v>551000</v>
      </c>
      <c r="AL82" s="55">
        <v>551000</v>
      </c>
      <c r="AM82" s="52" t="s">
        <v>1505</v>
      </c>
      <c r="AN82" s="52" t="s">
        <v>222</v>
      </c>
      <c r="AO82" s="52" t="s">
        <v>178</v>
      </c>
      <c r="AQ82" s="52" t="s">
        <v>801</v>
      </c>
      <c r="AR82" s="52" t="s">
        <v>835</v>
      </c>
      <c r="AS82" s="52" t="s">
        <v>343</v>
      </c>
      <c r="AT82" s="52" t="s">
        <v>1019</v>
      </c>
      <c r="AU82" s="52" t="s">
        <v>1506</v>
      </c>
      <c r="AV82" s="52" t="s">
        <v>2062</v>
      </c>
    </row>
    <row r="83" spans="1:48">
      <c r="A83" s="52" t="s">
        <v>2063</v>
      </c>
      <c r="B83" s="52" t="s">
        <v>1507</v>
      </c>
      <c r="C83" s="52" t="s">
        <v>1508</v>
      </c>
      <c r="D83" s="52" t="s">
        <v>1670</v>
      </c>
      <c r="G83" s="52" t="s">
        <v>1844</v>
      </c>
      <c r="H83" s="52" t="s">
        <v>982</v>
      </c>
      <c r="I83" s="52" t="s">
        <v>27</v>
      </c>
      <c r="J83" s="52" t="s">
        <v>28</v>
      </c>
      <c r="L83" s="52" t="s">
        <v>27</v>
      </c>
      <c r="M83" s="52" t="s">
        <v>1752</v>
      </c>
      <c r="N83" s="54">
        <v>180501</v>
      </c>
      <c r="O83" s="52" t="s">
        <v>30</v>
      </c>
      <c r="AB83" s="52" t="s">
        <v>2064</v>
      </c>
      <c r="AC83" s="52" t="s">
        <v>2065</v>
      </c>
      <c r="AF83" s="52" t="s">
        <v>2066</v>
      </c>
      <c r="AG83" s="52" t="s">
        <v>32</v>
      </c>
      <c r="AH83" s="54">
        <v>2566</v>
      </c>
      <c r="AI83" s="52" t="s">
        <v>1509</v>
      </c>
      <c r="AJ83" s="52" t="s">
        <v>776</v>
      </c>
      <c r="AK83" s="55">
        <v>9500</v>
      </c>
      <c r="AL83" s="55">
        <v>9500</v>
      </c>
      <c r="AM83" s="52" t="s">
        <v>1510</v>
      </c>
      <c r="AN83" s="52" t="s">
        <v>269</v>
      </c>
      <c r="AO83" s="52" t="s">
        <v>178</v>
      </c>
      <c r="AQ83" s="52" t="s">
        <v>801</v>
      </c>
      <c r="AR83" s="52" t="s">
        <v>835</v>
      </c>
      <c r="AS83" s="52" t="s">
        <v>343</v>
      </c>
      <c r="AT83" s="52" t="s">
        <v>1019</v>
      </c>
      <c r="AU83" s="52" t="s">
        <v>1511</v>
      </c>
      <c r="AV83" s="52" t="s">
        <v>2067</v>
      </c>
    </row>
  </sheetData>
  <autoFilter ref="A2:AW83" xr:uid="{00000000-0009-0000-0000-00000E000000}">
    <filterColumn colId="41">
      <filters>
        <filter val="ข้อเสนอโครงการสำคัญ 2566 ที่ผ่านเข้ารอบ"/>
      </filters>
    </filterColumn>
  </autoFilter>
  <mergeCells count="1">
    <mergeCell ref="A1:AW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192"/>
  <sheetViews>
    <sheetView zoomScale="55" zoomScaleNormal="55" workbookViewId="0">
      <selection sqref="A1:L1"/>
    </sheetView>
  </sheetViews>
  <sheetFormatPr defaultRowHeight="14.4"/>
  <cols>
    <col min="1" max="1" width="33.6640625" customWidth="1"/>
    <col min="2" max="3" width="54" customWidth="1"/>
    <col min="4" max="4" width="28.44140625" customWidth="1"/>
    <col min="5" max="5" width="27" customWidth="1"/>
    <col min="6" max="8" width="54" customWidth="1"/>
    <col min="9" max="9" width="27" customWidth="1"/>
    <col min="10" max="10" width="16.109375" customWidth="1"/>
    <col min="11" max="11" width="20.33203125" customWidth="1"/>
    <col min="12" max="12" width="38.33203125" customWidth="1"/>
  </cols>
  <sheetData>
    <row r="1" spans="1:12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</row>
    <row r="2" spans="1:12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953</v>
      </c>
    </row>
    <row r="3" spans="1:12" ht="15" thickBot="1">
      <c r="A3" t="s">
        <v>25</v>
      </c>
      <c r="B3" t="s">
        <v>26</v>
      </c>
      <c r="C3" t="s">
        <v>28</v>
      </c>
      <c r="D3" t="s">
        <v>33</v>
      </c>
      <c r="E3" t="s">
        <v>34</v>
      </c>
      <c r="F3" t="s">
        <v>35</v>
      </c>
      <c r="G3" t="s">
        <v>36</v>
      </c>
      <c r="H3" t="s">
        <v>37</v>
      </c>
      <c r="L3" s="4" t="s">
        <v>26</v>
      </c>
    </row>
    <row r="4" spans="1:12" ht="15" thickBot="1">
      <c r="A4" t="s">
        <v>39</v>
      </c>
      <c r="B4" t="s">
        <v>40</v>
      </c>
      <c r="C4" t="s">
        <v>28</v>
      </c>
      <c r="D4" t="s">
        <v>43</v>
      </c>
      <c r="E4" t="s">
        <v>44</v>
      </c>
      <c r="F4" t="s">
        <v>45</v>
      </c>
      <c r="G4" t="s">
        <v>46</v>
      </c>
      <c r="H4" t="s">
        <v>47</v>
      </c>
      <c r="L4" s="5" t="s">
        <v>40</v>
      </c>
    </row>
    <row r="5" spans="1:12" ht="15" thickBot="1">
      <c r="A5" t="s">
        <v>49</v>
      </c>
      <c r="B5" t="s">
        <v>50</v>
      </c>
      <c r="C5" t="s">
        <v>28</v>
      </c>
      <c r="D5" t="s">
        <v>43</v>
      </c>
      <c r="E5" t="s">
        <v>52</v>
      </c>
      <c r="F5" t="s">
        <v>53</v>
      </c>
      <c r="G5" t="s">
        <v>36</v>
      </c>
      <c r="H5" t="s">
        <v>37</v>
      </c>
      <c r="L5" s="5" t="s">
        <v>50</v>
      </c>
    </row>
    <row r="6" spans="1:12" ht="15" thickBot="1">
      <c r="A6" t="s">
        <v>55</v>
      </c>
      <c r="B6" t="s">
        <v>56</v>
      </c>
      <c r="C6" t="s">
        <v>28</v>
      </c>
      <c r="D6" t="s">
        <v>43</v>
      </c>
      <c r="E6" t="s">
        <v>58</v>
      </c>
      <c r="F6" t="s">
        <v>59</v>
      </c>
      <c r="G6" t="s">
        <v>36</v>
      </c>
      <c r="H6" t="s">
        <v>37</v>
      </c>
      <c r="L6" s="5" t="s">
        <v>56</v>
      </c>
    </row>
    <row r="7" spans="1:12" ht="15" thickBot="1">
      <c r="A7" t="s">
        <v>61</v>
      </c>
      <c r="B7" t="s">
        <v>62</v>
      </c>
      <c r="C7" t="s">
        <v>28</v>
      </c>
      <c r="D7" t="s">
        <v>33</v>
      </c>
      <c r="E7" t="s">
        <v>64</v>
      </c>
      <c r="F7" t="s">
        <v>65</v>
      </c>
      <c r="G7" t="s">
        <v>36</v>
      </c>
      <c r="H7" t="s">
        <v>37</v>
      </c>
      <c r="L7" s="5" t="s">
        <v>62</v>
      </c>
    </row>
    <row r="8" spans="1:12" ht="15" thickBot="1">
      <c r="A8" t="s">
        <v>66</v>
      </c>
      <c r="B8" t="s">
        <v>67</v>
      </c>
      <c r="C8" t="s">
        <v>28</v>
      </c>
      <c r="D8" t="s">
        <v>44</v>
      </c>
      <c r="E8" t="s">
        <v>64</v>
      </c>
      <c r="F8" t="s">
        <v>53</v>
      </c>
      <c r="G8" t="s">
        <v>36</v>
      </c>
      <c r="H8" t="s">
        <v>37</v>
      </c>
      <c r="L8" s="5" t="s">
        <v>67</v>
      </c>
    </row>
    <row r="9" spans="1:12" ht="15" thickBot="1">
      <c r="A9" t="s">
        <v>70</v>
      </c>
      <c r="B9" t="s">
        <v>71</v>
      </c>
      <c r="C9" t="s">
        <v>28</v>
      </c>
      <c r="D9" t="s">
        <v>73</v>
      </c>
      <c r="E9" t="s">
        <v>74</v>
      </c>
      <c r="F9" t="s">
        <v>75</v>
      </c>
      <c r="G9" t="s">
        <v>76</v>
      </c>
      <c r="H9" t="s">
        <v>77</v>
      </c>
      <c r="L9" s="5" t="s">
        <v>71</v>
      </c>
    </row>
    <row r="10" spans="1:12" ht="15" thickBot="1">
      <c r="A10" t="s">
        <v>79</v>
      </c>
      <c r="B10" t="s">
        <v>80</v>
      </c>
      <c r="C10" t="s">
        <v>28</v>
      </c>
      <c r="D10" t="s">
        <v>33</v>
      </c>
      <c r="E10" t="s">
        <v>82</v>
      </c>
      <c r="F10" t="s">
        <v>83</v>
      </c>
      <c r="G10" t="s">
        <v>84</v>
      </c>
      <c r="H10" t="s">
        <v>37</v>
      </c>
      <c r="L10" s="5" t="s">
        <v>80</v>
      </c>
    </row>
    <row r="11" spans="1:12" ht="15" thickBot="1">
      <c r="A11" t="s">
        <v>86</v>
      </c>
      <c r="B11" t="s">
        <v>87</v>
      </c>
      <c r="C11" t="s">
        <v>28</v>
      </c>
      <c r="D11" t="s">
        <v>89</v>
      </c>
      <c r="E11" t="s">
        <v>64</v>
      </c>
      <c r="F11" t="s">
        <v>90</v>
      </c>
      <c r="G11" t="s">
        <v>91</v>
      </c>
      <c r="H11" t="s">
        <v>37</v>
      </c>
      <c r="L11" s="5" t="s">
        <v>87</v>
      </c>
    </row>
    <row r="12" spans="1:12" ht="15" thickBot="1">
      <c r="A12" t="s">
        <v>93</v>
      </c>
      <c r="B12" t="s">
        <v>94</v>
      </c>
      <c r="C12" t="s">
        <v>28</v>
      </c>
      <c r="D12" t="s">
        <v>33</v>
      </c>
      <c r="E12" t="s">
        <v>34</v>
      </c>
      <c r="F12" t="s">
        <v>96</v>
      </c>
      <c r="G12" t="s">
        <v>36</v>
      </c>
      <c r="H12" t="s">
        <v>37</v>
      </c>
      <c r="L12" s="5" t="s">
        <v>94</v>
      </c>
    </row>
    <row r="13" spans="1:12" ht="15" thickBot="1">
      <c r="A13" t="s">
        <v>98</v>
      </c>
      <c r="B13" t="s">
        <v>99</v>
      </c>
      <c r="C13" t="s">
        <v>28</v>
      </c>
      <c r="D13" t="s">
        <v>33</v>
      </c>
      <c r="E13" t="s">
        <v>101</v>
      </c>
      <c r="F13" t="s">
        <v>102</v>
      </c>
      <c r="G13" t="s">
        <v>103</v>
      </c>
      <c r="H13" t="s">
        <v>104</v>
      </c>
      <c r="L13" s="5" t="s">
        <v>99</v>
      </c>
    </row>
    <row r="14" spans="1:12" ht="15" thickBot="1">
      <c r="A14" t="s">
        <v>106</v>
      </c>
      <c r="B14" t="s">
        <v>107</v>
      </c>
      <c r="C14" t="s">
        <v>28</v>
      </c>
      <c r="D14" t="s">
        <v>33</v>
      </c>
      <c r="E14" t="s">
        <v>109</v>
      </c>
      <c r="F14" t="s">
        <v>110</v>
      </c>
      <c r="G14" t="s">
        <v>111</v>
      </c>
      <c r="H14" t="s">
        <v>37</v>
      </c>
      <c r="L14" s="5" t="s">
        <v>107</v>
      </c>
    </row>
    <row r="15" spans="1:12" ht="15" thickBot="1">
      <c r="A15" t="s">
        <v>113</v>
      </c>
      <c r="B15" t="s">
        <v>114</v>
      </c>
      <c r="C15" t="s">
        <v>28</v>
      </c>
      <c r="D15" t="s">
        <v>44</v>
      </c>
      <c r="E15" t="s">
        <v>34</v>
      </c>
      <c r="F15" t="s">
        <v>116</v>
      </c>
      <c r="G15" t="s">
        <v>117</v>
      </c>
      <c r="H15" t="s">
        <v>118</v>
      </c>
      <c r="L15" s="5" t="s">
        <v>114</v>
      </c>
    </row>
    <row r="16" spans="1:12" ht="15" thickBot="1">
      <c r="A16" t="s">
        <v>120</v>
      </c>
      <c r="B16" t="s">
        <v>121</v>
      </c>
      <c r="C16" t="s">
        <v>122</v>
      </c>
      <c r="D16" t="s">
        <v>101</v>
      </c>
      <c r="E16" t="s">
        <v>124</v>
      </c>
      <c r="F16" t="s">
        <v>125</v>
      </c>
      <c r="G16" t="s">
        <v>126</v>
      </c>
      <c r="H16" t="s">
        <v>127</v>
      </c>
      <c r="L16" s="5" t="s">
        <v>121</v>
      </c>
    </row>
    <row r="17" spans="1:12" ht="15" thickBot="1">
      <c r="A17" t="s">
        <v>129</v>
      </c>
      <c r="B17" t="s">
        <v>130</v>
      </c>
      <c r="C17" t="s">
        <v>28</v>
      </c>
      <c r="D17" t="s">
        <v>132</v>
      </c>
      <c r="E17" t="s">
        <v>58</v>
      </c>
      <c r="F17" t="s">
        <v>133</v>
      </c>
      <c r="G17" t="s">
        <v>46</v>
      </c>
      <c r="H17" t="s">
        <v>47</v>
      </c>
      <c r="L17" s="5" t="s">
        <v>954</v>
      </c>
    </row>
    <row r="18" spans="1:12" ht="15" thickBot="1">
      <c r="A18" t="s">
        <v>135</v>
      </c>
      <c r="B18" t="s">
        <v>136</v>
      </c>
      <c r="C18" t="s">
        <v>122</v>
      </c>
      <c r="D18" t="s">
        <v>138</v>
      </c>
      <c r="E18" t="s">
        <v>139</v>
      </c>
      <c r="F18" t="s">
        <v>140</v>
      </c>
      <c r="G18" t="s">
        <v>141</v>
      </c>
      <c r="H18" t="s">
        <v>118</v>
      </c>
      <c r="L18" s="5" t="s">
        <v>955</v>
      </c>
    </row>
    <row r="19" spans="1:12" ht="15" thickBot="1">
      <c r="A19" t="s">
        <v>143</v>
      </c>
      <c r="B19" t="s">
        <v>144</v>
      </c>
      <c r="C19" t="s">
        <v>28</v>
      </c>
      <c r="D19" t="s">
        <v>44</v>
      </c>
      <c r="E19" t="s">
        <v>34</v>
      </c>
      <c r="F19" t="s">
        <v>146</v>
      </c>
      <c r="G19" t="s">
        <v>147</v>
      </c>
      <c r="H19" t="s">
        <v>118</v>
      </c>
      <c r="L19" s="5" t="s">
        <v>144</v>
      </c>
    </row>
    <row r="20" spans="1:12" ht="15" thickBot="1">
      <c r="A20" t="s">
        <v>149</v>
      </c>
      <c r="B20" t="s">
        <v>150</v>
      </c>
      <c r="C20" t="s">
        <v>151</v>
      </c>
      <c r="D20" t="s">
        <v>44</v>
      </c>
      <c r="E20" t="s">
        <v>34</v>
      </c>
      <c r="F20" t="s">
        <v>153</v>
      </c>
      <c r="G20" t="s">
        <v>154</v>
      </c>
      <c r="H20" t="s">
        <v>155</v>
      </c>
      <c r="L20" s="5" t="s">
        <v>150</v>
      </c>
    </row>
    <row r="21" spans="1:12" ht="15" thickBot="1">
      <c r="A21" t="s">
        <v>157</v>
      </c>
      <c r="B21" t="s">
        <v>158</v>
      </c>
      <c r="C21" t="s">
        <v>28</v>
      </c>
      <c r="D21" t="s">
        <v>160</v>
      </c>
      <c r="E21" t="s">
        <v>160</v>
      </c>
      <c r="F21" t="s">
        <v>161</v>
      </c>
      <c r="G21" t="s">
        <v>162</v>
      </c>
      <c r="H21" t="s">
        <v>118</v>
      </c>
      <c r="L21" s="5" t="s">
        <v>158</v>
      </c>
    </row>
    <row r="22" spans="1:12" ht="15" thickBot="1">
      <c r="A22" t="s">
        <v>163</v>
      </c>
      <c r="B22" t="s">
        <v>164</v>
      </c>
      <c r="C22" t="s">
        <v>28</v>
      </c>
      <c r="D22" t="s">
        <v>166</v>
      </c>
      <c r="E22" t="s">
        <v>82</v>
      </c>
      <c r="F22" t="s">
        <v>90</v>
      </c>
      <c r="G22" t="s">
        <v>91</v>
      </c>
      <c r="H22" t="s">
        <v>37</v>
      </c>
      <c r="L22" s="5" t="s">
        <v>164</v>
      </c>
    </row>
    <row r="23" spans="1:12" ht="15" thickBot="1">
      <c r="A23" t="s">
        <v>167</v>
      </c>
      <c r="B23" t="s">
        <v>168</v>
      </c>
      <c r="C23" t="s">
        <v>28</v>
      </c>
      <c r="D23" t="s">
        <v>166</v>
      </c>
      <c r="E23" t="s">
        <v>170</v>
      </c>
      <c r="F23" t="s">
        <v>90</v>
      </c>
      <c r="G23" t="s">
        <v>91</v>
      </c>
      <c r="H23" t="s">
        <v>37</v>
      </c>
      <c r="L23" s="5" t="s">
        <v>168</v>
      </c>
    </row>
    <row r="24" spans="1:12" ht="15" thickBot="1">
      <c r="A24" t="s">
        <v>172</v>
      </c>
      <c r="B24" t="s">
        <v>173</v>
      </c>
      <c r="C24" t="s">
        <v>174</v>
      </c>
      <c r="D24" t="s">
        <v>160</v>
      </c>
      <c r="E24" t="s">
        <v>34</v>
      </c>
      <c r="F24" t="s">
        <v>176</v>
      </c>
      <c r="G24" t="s">
        <v>177</v>
      </c>
      <c r="H24" t="s">
        <v>178</v>
      </c>
      <c r="L24" s="5" t="s">
        <v>173</v>
      </c>
    </row>
    <row r="25" spans="1:12" ht="15" thickBot="1">
      <c r="A25" t="s">
        <v>180</v>
      </c>
      <c r="B25" t="s">
        <v>181</v>
      </c>
      <c r="C25" t="s">
        <v>28</v>
      </c>
      <c r="D25" t="s">
        <v>58</v>
      </c>
      <c r="E25" t="s">
        <v>109</v>
      </c>
      <c r="F25" t="s">
        <v>183</v>
      </c>
      <c r="G25" t="s">
        <v>184</v>
      </c>
      <c r="H25" t="s">
        <v>118</v>
      </c>
      <c r="L25" s="5" t="s">
        <v>181</v>
      </c>
    </row>
    <row r="26" spans="1:12" ht="15" thickBot="1">
      <c r="A26" t="s">
        <v>186</v>
      </c>
      <c r="B26" t="s">
        <v>187</v>
      </c>
      <c r="C26" t="s">
        <v>174</v>
      </c>
      <c r="D26" t="s">
        <v>189</v>
      </c>
      <c r="E26" t="s">
        <v>74</v>
      </c>
      <c r="F26" t="s">
        <v>190</v>
      </c>
      <c r="G26" t="s">
        <v>191</v>
      </c>
      <c r="H26" t="s">
        <v>192</v>
      </c>
      <c r="L26" s="5" t="s">
        <v>187</v>
      </c>
    </row>
    <row r="27" spans="1:12" ht="15" thickBot="1">
      <c r="A27" t="s">
        <v>194</v>
      </c>
      <c r="B27" t="s">
        <v>195</v>
      </c>
      <c r="C27" t="s">
        <v>28</v>
      </c>
      <c r="D27" t="s">
        <v>58</v>
      </c>
      <c r="E27" t="s">
        <v>109</v>
      </c>
      <c r="F27" t="s">
        <v>197</v>
      </c>
      <c r="G27" t="s">
        <v>147</v>
      </c>
      <c r="H27" t="s">
        <v>118</v>
      </c>
      <c r="L27" s="5" t="s">
        <v>195</v>
      </c>
    </row>
    <row r="28" spans="1:12" ht="15" thickBot="1">
      <c r="A28" t="s">
        <v>198</v>
      </c>
      <c r="B28" t="s">
        <v>199</v>
      </c>
      <c r="C28" t="s">
        <v>28</v>
      </c>
      <c r="D28" t="s">
        <v>58</v>
      </c>
      <c r="E28" t="s">
        <v>64</v>
      </c>
      <c r="F28" t="s">
        <v>96</v>
      </c>
      <c r="G28" t="s">
        <v>36</v>
      </c>
      <c r="H28" t="s">
        <v>37</v>
      </c>
      <c r="L28" s="5" t="s">
        <v>199</v>
      </c>
    </row>
    <row r="29" spans="1:12" ht="15" thickBot="1">
      <c r="A29" t="s">
        <v>201</v>
      </c>
      <c r="B29" t="s">
        <v>202</v>
      </c>
      <c r="C29" t="s">
        <v>28</v>
      </c>
      <c r="D29" t="s">
        <v>58</v>
      </c>
      <c r="E29" t="s">
        <v>109</v>
      </c>
      <c r="F29" t="s">
        <v>35</v>
      </c>
      <c r="G29" t="s">
        <v>36</v>
      </c>
      <c r="H29" t="s">
        <v>37</v>
      </c>
      <c r="L29" s="5" t="s">
        <v>202</v>
      </c>
    </row>
    <row r="30" spans="1:12" ht="15" thickBot="1">
      <c r="A30" t="s">
        <v>204</v>
      </c>
      <c r="B30" t="s">
        <v>205</v>
      </c>
      <c r="C30" t="s">
        <v>28</v>
      </c>
      <c r="D30" t="s">
        <v>207</v>
      </c>
      <c r="E30" t="s">
        <v>208</v>
      </c>
      <c r="F30" t="s">
        <v>59</v>
      </c>
      <c r="G30" t="s">
        <v>36</v>
      </c>
      <c r="H30" t="s">
        <v>37</v>
      </c>
      <c r="L30" s="5" t="s">
        <v>205</v>
      </c>
    </row>
    <row r="31" spans="1:12" ht="15" thickBot="1">
      <c r="A31" t="s">
        <v>210</v>
      </c>
      <c r="B31" t="s">
        <v>211</v>
      </c>
      <c r="C31" t="s">
        <v>151</v>
      </c>
      <c r="D31" t="s">
        <v>58</v>
      </c>
      <c r="E31" t="s">
        <v>109</v>
      </c>
      <c r="G31" t="s">
        <v>214</v>
      </c>
      <c r="H31" t="s">
        <v>215</v>
      </c>
      <c r="L31" s="5" t="s">
        <v>211</v>
      </c>
    </row>
    <row r="32" spans="1:12" ht="15" thickBot="1">
      <c r="A32" t="s">
        <v>217</v>
      </c>
      <c r="B32" t="s">
        <v>218</v>
      </c>
      <c r="C32" t="s">
        <v>28</v>
      </c>
      <c r="D32" t="s">
        <v>44</v>
      </c>
      <c r="E32" t="s">
        <v>34</v>
      </c>
      <c r="F32" t="s">
        <v>221</v>
      </c>
      <c r="G32" t="s">
        <v>222</v>
      </c>
      <c r="H32" t="s">
        <v>178</v>
      </c>
      <c r="L32" s="5" t="s">
        <v>218</v>
      </c>
    </row>
    <row r="33" spans="1:12" ht="15" thickBot="1">
      <c r="A33" t="s">
        <v>223</v>
      </c>
      <c r="B33" t="s">
        <v>224</v>
      </c>
      <c r="C33" t="s">
        <v>28</v>
      </c>
      <c r="D33" t="s">
        <v>58</v>
      </c>
      <c r="E33" t="s">
        <v>109</v>
      </c>
      <c r="F33" t="s">
        <v>116</v>
      </c>
      <c r="G33" t="s">
        <v>117</v>
      </c>
      <c r="H33" t="s">
        <v>118</v>
      </c>
      <c r="L33" s="5" t="s">
        <v>224</v>
      </c>
    </row>
    <row r="34" spans="1:12" ht="15" thickBot="1">
      <c r="A34" t="s">
        <v>226</v>
      </c>
      <c r="B34" t="s">
        <v>227</v>
      </c>
      <c r="C34" t="s">
        <v>28</v>
      </c>
      <c r="D34" t="s">
        <v>58</v>
      </c>
      <c r="E34" t="s">
        <v>109</v>
      </c>
      <c r="F34" t="s">
        <v>116</v>
      </c>
      <c r="G34" t="s">
        <v>117</v>
      </c>
      <c r="H34" t="s">
        <v>118</v>
      </c>
      <c r="L34" s="5" t="s">
        <v>227</v>
      </c>
    </row>
    <row r="35" spans="1:12" ht="15" thickBot="1">
      <c r="A35" t="s">
        <v>230</v>
      </c>
      <c r="B35" t="s">
        <v>231</v>
      </c>
      <c r="C35" t="s">
        <v>28</v>
      </c>
      <c r="D35" t="s">
        <v>233</v>
      </c>
      <c r="E35" t="s">
        <v>234</v>
      </c>
      <c r="G35" t="s">
        <v>235</v>
      </c>
      <c r="H35" t="s">
        <v>215</v>
      </c>
      <c r="L35" s="5" t="s">
        <v>231</v>
      </c>
    </row>
    <row r="36" spans="1:12" ht="15" thickBot="1">
      <c r="A36" t="s">
        <v>236</v>
      </c>
      <c r="B36" t="s">
        <v>237</v>
      </c>
      <c r="C36" t="s">
        <v>28</v>
      </c>
      <c r="D36" t="s">
        <v>58</v>
      </c>
      <c r="E36" t="s">
        <v>109</v>
      </c>
      <c r="F36" t="s">
        <v>221</v>
      </c>
      <c r="G36" t="s">
        <v>222</v>
      </c>
      <c r="H36" t="s">
        <v>178</v>
      </c>
      <c r="L36" s="5" t="s">
        <v>237</v>
      </c>
    </row>
    <row r="37" spans="1:12" ht="15" thickBot="1">
      <c r="A37" t="s">
        <v>240</v>
      </c>
      <c r="B37" t="s">
        <v>241</v>
      </c>
      <c r="C37" t="s">
        <v>28</v>
      </c>
      <c r="D37" t="s">
        <v>58</v>
      </c>
      <c r="E37" t="s">
        <v>109</v>
      </c>
      <c r="F37" t="s">
        <v>243</v>
      </c>
      <c r="G37" t="s">
        <v>244</v>
      </c>
      <c r="H37" t="s">
        <v>37</v>
      </c>
      <c r="L37" s="5" t="s">
        <v>241</v>
      </c>
    </row>
    <row r="38" spans="1:12" ht="15" thickBot="1">
      <c r="A38" t="s">
        <v>245</v>
      </c>
      <c r="B38" t="s">
        <v>246</v>
      </c>
      <c r="C38" t="s">
        <v>28</v>
      </c>
      <c r="D38" t="s">
        <v>44</v>
      </c>
      <c r="E38" t="s">
        <v>34</v>
      </c>
      <c r="F38" t="s">
        <v>221</v>
      </c>
      <c r="G38" t="s">
        <v>222</v>
      </c>
      <c r="H38" t="s">
        <v>178</v>
      </c>
      <c r="L38" s="5" t="s">
        <v>246</v>
      </c>
    </row>
    <row r="39" spans="1:12" ht="15" thickBot="1">
      <c r="A39" t="s">
        <v>249</v>
      </c>
      <c r="B39" t="s">
        <v>250</v>
      </c>
      <c r="C39" t="s">
        <v>28</v>
      </c>
      <c r="D39" t="s">
        <v>58</v>
      </c>
      <c r="E39" t="s">
        <v>109</v>
      </c>
      <c r="F39" t="s">
        <v>252</v>
      </c>
      <c r="G39" t="s">
        <v>244</v>
      </c>
      <c r="H39" t="s">
        <v>37</v>
      </c>
      <c r="L39" s="5" t="s">
        <v>250</v>
      </c>
    </row>
    <row r="40" spans="1:12" ht="15" thickBot="1">
      <c r="A40" t="s">
        <v>254</v>
      </c>
      <c r="B40" t="s">
        <v>255</v>
      </c>
      <c r="C40" t="s">
        <v>28</v>
      </c>
      <c r="D40" t="s">
        <v>58</v>
      </c>
      <c r="E40" t="s">
        <v>109</v>
      </c>
      <c r="F40" t="s">
        <v>257</v>
      </c>
      <c r="G40" t="s">
        <v>244</v>
      </c>
      <c r="H40" t="s">
        <v>37</v>
      </c>
      <c r="L40" s="5" t="s">
        <v>255</v>
      </c>
    </row>
    <row r="41" spans="1:12" ht="15" thickBot="1">
      <c r="A41" t="s">
        <v>259</v>
      </c>
      <c r="B41" t="s">
        <v>260</v>
      </c>
      <c r="C41" t="s">
        <v>28</v>
      </c>
      <c r="D41" t="s">
        <v>58</v>
      </c>
      <c r="E41" t="s">
        <v>64</v>
      </c>
      <c r="F41" t="s">
        <v>262</v>
      </c>
      <c r="G41" t="s">
        <v>263</v>
      </c>
      <c r="H41" t="s">
        <v>77</v>
      </c>
      <c r="L41" s="5" t="s">
        <v>260</v>
      </c>
    </row>
    <row r="42" spans="1:12" ht="15" thickBot="1">
      <c r="A42" t="s">
        <v>265</v>
      </c>
      <c r="B42" t="s">
        <v>266</v>
      </c>
      <c r="C42" t="s">
        <v>28</v>
      </c>
      <c r="D42" t="s">
        <v>58</v>
      </c>
      <c r="E42" t="s">
        <v>109</v>
      </c>
      <c r="F42" t="s">
        <v>268</v>
      </c>
      <c r="G42" t="s">
        <v>269</v>
      </c>
      <c r="H42" t="s">
        <v>178</v>
      </c>
      <c r="L42" s="5" t="s">
        <v>266</v>
      </c>
    </row>
    <row r="43" spans="1:12" ht="15" thickBot="1">
      <c r="A43" t="s">
        <v>271</v>
      </c>
      <c r="B43" t="s">
        <v>272</v>
      </c>
      <c r="C43" t="s">
        <v>28</v>
      </c>
      <c r="D43" t="s">
        <v>58</v>
      </c>
      <c r="E43" t="s">
        <v>109</v>
      </c>
      <c r="F43" t="s">
        <v>274</v>
      </c>
      <c r="G43" t="s">
        <v>269</v>
      </c>
      <c r="H43" t="s">
        <v>178</v>
      </c>
      <c r="L43" s="5" t="s">
        <v>272</v>
      </c>
    </row>
    <row r="44" spans="1:12" ht="15" thickBot="1">
      <c r="A44" t="s">
        <v>276</v>
      </c>
      <c r="B44" t="s">
        <v>277</v>
      </c>
      <c r="C44" t="s">
        <v>28</v>
      </c>
      <c r="D44" t="s">
        <v>58</v>
      </c>
      <c r="E44" t="s">
        <v>109</v>
      </c>
      <c r="F44" t="s">
        <v>279</v>
      </c>
      <c r="G44" t="s">
        <v>280</v>
      </c>
      <c r="H44" t="s">
        <v>118</v>
      </c>
      <c r="L44" s="5" t="s">
        <v>277</v>
      </c>
    </row>
    <row r="45" spans="1:12" ht="15" thickBot="1">
      <c r="A45" t="s">
        <v>282</v>
      </c>
      <c r="B45" t="s">
        <v>283</v>
      </c>
      <c r="C45" t="s">
        <v>28</v>
      </c>
      <c r="D45" t="s">
        <v>58</v>
      </c>
      <c r="E45" t="s">
        <v>109</v>
      </c>
      <c r="F45" t="s">
        <v>285</v>
      </c>
      <c r="G45" t="s">
        <v>244</v>
      </c>
      <c r="H45" t="s">
        <v>37</v>
      </c>
      <c r="L45" s="5" t="s">
        <v>283</v>
      </c>
    </row>
    <row r="46" spans="1:12" ht="15" thickBot="1">
      <c r="A46" t="s">
        <v>287</v>
      </c>
      <c r="B46" t="s">
        <v>288</v>
      </c>
      <c r="C46" t="s">
        <v>28</v>
      </c>
      <c r="D46" t="s">
        <v>189</v>
      </c>
      <c r="E46" t="s">
        <v>109</v>
      </c>
      <c r="F46" t="s">
        <v>290</v>
      </c>
      <c r="G46" t="s">
        <v>244</v>
      </c>
      <c r="H46" t="s">
        <v>37</v>
      </c>
      <c r="L46" s="5" t="s">
        <v>288</v>
      </c>
    </row>
    <row r="47" spans="1:12" ht="15" thickBot="1">
      <c r="A47" t="s">
        <v>292</v>
      </c>
      <c r="B47" t="s">
        <v>293</v>
      </c>
      <c r="C47" t="s">
        <v>28</v>
      </c>
      <c r="D47" t="s">
        <v>58</v>
      </c>
      <c r="E47" t="s">
        <v>109</v>
      </c>
      <c r="F47" t="s">
        <v>295</v>
      </c>
      <c r="G47" t="s">
        <v>295</v>
      </c>
      <c r="H47" t="s">
        <v>118</v>
      </c>
      <c r="L47" s="5" t="s">
        <v>293</v>
      </c>
    </row>
    <row r="48" spans="1:12" ht="15" thickBot="1">
      <c r="A48" t="s">
        <v>297</v>
      </c>
      <c r="B48" t="s">
        <v>298</v>
      </c>
      <c r="C48" t="s">
        <v>28</v>
      </c>
      <c r="D48" t="s">
        <v>58</v>
      </c>
      <c r="E48" t="s">
        <v>109</v>
      </c>
      <c r="F48" t="s">
        <v>300</v>
      </c>
      <c r="G48" t="s">
        <v>301</v>
      </c>
      <c r="H48" t="s">
        <v>302</v>
      </c>
      <c r="L48" s="5" t="s">
        <v>298</v>
      </c>
    </row>
    <row r="49" spans="1:12" ht="15" thickBot="1">
      <c r="A49" t="s">
        <v>304</v>
      </c>
      <c r="B49" t="s">
        <v>305</v>
      </c>
      <c r="C49" t="s">
        <v>28</v>
      </c>
      <c r="D49" t="s">
        <v>307</v>
      </c>
      <c r="E49" t="s">
        <v>208</v>
      </c>
      <c r="F49" t="s">
        <v>308</v>
      </c>
      <c r="G49" t="s">
        <v>309</v>
      </c>
      <c r="H49" t="s">
        <v>302</v>
      </c>
      <c r="L49" s="5" t="s">
        <v>956</v>
      </c>
    </row>
    <row r="50" spans="1:12" ht="15" thickBot="1">
      <c r="A50" t="s">
        <v>310</v>
      </c>
      <c r="B50" t="s">
        <v>311</v>
      </c>
      <c r="C50" t="s">
        <v>28</v>
      </c>
      <c r="D50" t="s">
        <v>307</v>
      </c>
      <c r="E50" t="s">
        <v>208</v>
      </c>
      <c r="F50" t="s">
        <v>308</v>
      </c>
      <c r="G50" t="s">
        <v>309</v>
      </c>
      <c r="H50" t="s">
        <v>302</v>
      </c>
      <c r="L50" s="5" t="s">
        <v>957</v>
      </c>
    </row>
    <row r="51" spans="1:12" ht="15" thickBot="1">
      <c r="A51" t="s">
        <v>314</v>
      </c>
      <c r="B51" t="s">
        <v>315</v>
      </c>
      <c r="C51" t="s">
        <v>28</v>
      </c>
      <c r="D51" t="s">
        <v>207</v>
      </c>
      <c r="E51" t="s">
        <v>109</v>
      </c>
      <c r="F51" t="s">
        <v>317</v>
      </c>
      <c r="G51" t="s">
        <v>244</v>
      </c>
      <c r="H51" t="s">
        <v>37</v>
      </c>
      <c r="L51" s="5" t="s">
        <v>315</v>
      </c>
    </row>
    <row r="52" spans="1:12" ht="15" thickBot="1">
      <c r="A52" t="s">
        <v>319</v>
      </c>
      <c r="B52" t="s">
        <v>320</v>
      </c>
      <c r="C52" t="s">
        <v>28</v>
      </c>
      <c r="D52" t="s">
        <v>74</v>
      </c>
      <c r="E52" t="s">
        <v>109</v>
      </c>
      <c r="F52" t="s">
        <v>322</v>
      </c>
      <c r="G52" t="s">
        <v>323</v>
      </c>
      <c r="H52" t="s">
        <v>37</v>
      </c>
      <c r="L52" s="5" t="s">
        <v>320</v>
      </c>
    </row>
    <row r="53" spans="1:12" ht="15" thickBot="1">
      <c r="A53" t="s">
        <v>325</v>
      </c>
      <c r="B53" t="s">
        <v>326</v>
      </c>
      <c r="C53" t="s">
        <v>28</v>
      </c>
      <c r="D53" t="s">
        <v>74</v>
      </c>
      <c r="E53" t="s">
        <v>109</v>
      </c>
      <c r="F53" t="s">
        <v>328</v>
      </c>
      <c r="G53" t="s">
        <v>323</v>
      </c>
      <c r="H53" t="s">
        <v>37</v>
      </c>
      <c r="L53" s="5" t="s">
        <v>326</v>
      </c>
    </row>
    <row r="54" spans="1:12" ht="15" thickBot="1">
      <c r="A54" t="s">
        <v>330</v>
      </c>
      <c r="B54" t="s">
        <v>331</v>
      </c>
      <c r="C54" t="s">
        <v>28</v>
      </c>
      <c r="D54" t="s">
        <v>74</v>
      </c>
      <c r="E54" t="s">
        <v>109</v>
      </c>
      <c r="F54" t="s">
        <v>333</v>
      </c>
      <c r="G54" t="s">
        <v>323</v>
      </c>
      <c r="H54" t="s">
        <v>37</v>
      </c>
      <c r="L54" s="5" t="s">
        <v>331</v>
      </c>
    </row>
    <row r="55" spans="1:12" ht="15" thickBot="1">
      <c r="A55" t="s">
        <v>335</v>
      </c>
      <c r="B55" t="s">
        <v>320</v>
      </c>
      <c r="C55" t="s">
        <v>28</v>
      </c>
      <c r="D55" t="s">
        <v>74</v>
      </c>
      <c r="E55" t="s">
        <v>109</v>
      </c>
      <c r="F55" t="s">
        <v>337</v>
      </c>
      <c r="G55" t="s">
        <v>323</v>
      </c>
      <c r="H55" t="s">
        <v>37</v>
      </c>
      <c r="L55" s="5" t="s">
        <v>320</v>
      </c>
    </row>
    <row r="56" spans="1:12" ht="15" thickBot="1">
      <c r="A56" t="s">
        <v>339</v>
      </c>
      <c r="B56" t="s">
        <v>340</v>
      </c>
      <c r="C56" t="s">
        <v>28</v>
      </c>
      <c r="D56" t="s">
        <v>74</v>
      </c>
      <c r="E56" t="s">
        <v>109</v>
      </c>
      <c r="F56" t="s">
        <v>342</v>
      </c>
      <c r="G56" t="s">
        <v>222</v>
      </c>
      <c r="H56" t="s">
        <v>178</v>
      </c>
      <c r="J56" t="s">
        <v>343</v>
      </c>
      <c r="K56" t="s">
        <v>344</v>
      </c>
      <c r="L56" s="5" t="s">
        <v>340</v>
      </c>
    </row>
    <row r="57" spans="1:12" ht="15" thickBot="1">
      <c r="A57" t="s">
        <v>345</v>
      </c>
      <c r="B57" t="s">
        <v>346</v>
      </c>
      <c r="C57" t="s">
        <v>28</v>
      </c>
      <c r="D57" t="s">
        <v>58</v>
      </c>
      <c r="E57" t="s">
        <v>109</v>
      </c>
      <c r="F57" t="s">
        <v>221</v>
      </c>
      <c r="G57" t="s">
        <v>222</v>
      </c>
      <c r="H57" t="s">
        <v>178</v>
      </c>
      <c r="L57" s="5" t="s">
        <v>346</v>
      </c>
    </row>
    <row r="58" spans="1:12" ht="15" thickBot="1">
      <c r="A58" t="s">
        <v>349</v>
      </c>
      <c r="B58" t="s">
        <v>350</v>
      </c>
      <c r="C58" t="s">
        <v>28</v>
      </c>
      <c r="D58" t="s">
        <v>207</v>
      </c>
      <c r="E58" t="s">
        <v>109</v>
      </c>
      <c r="F58" t="s">
        <v>352</v>
      </c>
      <c r="G58" t="s">
        <v>222</v>
      </c>
      <c r="H58" t="s">
        <v>178</v>
      </c>
      <c r="L58" s="5" t="s">
        <v>350</v>
      </c>
    </row>
    <row r="59" spans="1:12" ht="15" thickBot="1">
      <c r="A59" t="s">
        <v>354</v>
      </c>
      <c r="B59" t="s">
        <v>355</v>
      </c>
      <c r="C59" t="s">
        <v>28</v>
      </c>
      <c r="D59" t="s">
        <v>357</v>
      </c>
      <c r="E59" t="s">
        <v>109</v>
      </c>
      <c r="F59" t="s">
        <v>358</v>
      </c>
      <c r="G59" t="s">
        <v>222</v>
      </c>
      <c r="H59" t="s">
        <v>178</v>
      </c>
      <c r="L59" s="5" t="s">
        <v>355</v>
      </c>
    </row>
    <row r="60" spans="1:12" ht="15" thickBot="1">
      <c r="A60" t="s">
        <v>360</v>
      </c>
      <c r="B60" t="s">
        <v>361</v>
      </c>
      <c r="C60" t="s">
        <v>28</v>
      </c>
      <c r="D60" t="s">
        <v>58</v>
      </c>
      <c r="E60" t="s">
        <v>357</v>
      </c>
      <c r="F60" t="s">
        <v>363</v>
      </c>
      <c r="G60" t="s">
        <v>222</v>
      </c>
      <c r="H60" t="s">
        <v>178</v>
      </c>
      <c r="L60" s="5" t="s">
        <v>361</v>
      </c>
    </row>
    <row r="61" spans="1:12" ht="15" thickBot="1">
      <c r="A61" t="s">
        <v>365</v>
      </c>
      <c r="B61" t="s">
        <v>366</v>
      </c>
      <c r="C61" t="s">
        <v>28</v>
      </c>
      <c r="D61" t="s">
        <v>368</v>
      </c>
      <c r="E61" t="s">
        <v>109</v>
      </c>
      <c r="F61" t="s">
        <v>369</v>
      </c>
      <c r="G61" t="s">
        <v>222</v>
      </c>
      <c r="H61" t="s">
        <v>178</v>
      </c>
      <c r="L61" s="5" t="s">
        <v>366</v>
      </c>
    </row>
    <row r="62" spans="1:12" ht="15" thickBot="1">
      <c r="A62" t="s">
        <v>371</v>
      </c>
      <c r="B62" t="s">
        <v>372</v>
      </c>
      <c r="C62" t="s">
        <v>28</v>
      </c>
      <c r="D62" t="s">
        <v>233</v>
      </c>
      <c r="E62" t="s">
        <v>109</v>
      </c>
      <c r="F62" t="s">
        <v>374</v>
      </c>
      <c r="G62" t="s">
        <v>222</v>
      </c>
      <c r="H62" t="s">
        <v>178</v>
      </c>
      <c r="L62" s="5" t="s">
        <v>372</v>
      </c>
    </row>
    <row r="63" spans="1:12" ht="15" thickBot="1">
      <c r="A63" t="s">
        <v>376</v>
      </c>
      <c r="B63" t="s">
        <v>377</v>
      </c>
      <c r="C63" t="s">
        <v>28</v>
      </c>
      <c r="D63" t="s">
        <v>58</v>
      </c>
      <c r="E63" t="s">
        <v>109</v>
      </c>
      <c r="F63" t="s">
        <v>379</v>
      </c>
      <c r="G63" t="s">
        <v>222</v>
      </c>
      <c r="H63" t="s">
        <v>178</v>
      </c>
      <c r="L63" s="5" t="s">
        <v>377</v>
      </c>
    </row>
    <row r="64" spans="1:12" ht="15" thickBot="1">
      <c r="A64" t="s">
        <v>381</v>
      </c>
      <c r="B64" t="s">
        <v>382</v>
      </c>
      <c r="C64" t="s">
        <v>28</v>
      </c>
      <c r="D64" t="s">
        <v>58</v>
      </c>
      <c r="E64" t="s">
        <v>109</v>
      </c>
      <c r="F64" t="s">
        <v>384</v>
      </c>
      <c r="G64" t="s">
        <v>222</v>
      </c>
      <c r="H64" t="s">
        <v>178</v>
      </c>
      <c r="L64" s="5" t="s">
        <v>382</v>
      </c>
    </row>
    <row r="65" spans="1:12" ht="15" thickBot="1">
      <c r="A65" t="s">
        <v>386</v>
      </c>
      <c r="B65" t="s">
        <v>387</v>
      </c>
      <c r="C65" t="s">
        <v>28</v>
      </c>
      <c r="D65" t="s">
        <v>389</v>
      </c>
      <c r="E65" t="s">
        <v>207</v>
      </c>
      <c r="F65" t="s">
        <v>390</v>
      </c>
      <c r="G65" t="s">
        <v>222</v>
      </c>
      <c r="H65" t="s">
        <v>178</v>
      </c>
      <c r="J65" t="s">
        <v>343</v>
      </c>
      <c r="K65" t="s">
        <v>391</v>
      </c>
      <c r="L65" s="5" t="s">
        <v>387</v>
      </c>
    </row>
    <row r="66" spans="1:12" ht="15" thickBot="1">
      <c r="A66" t="s">
        <v>393</v>
      </c>
      <c r="B66" t="s">
        <v>237</v>
      </c>
      <c r="C66" t="s">
        <v>28</v>
      </c>
      <c r="D66" t="s">
        <v>58</v>
      </c>
      <c r="E66" t="s">
        <v>109</v>
      </c>
      <c r="F66" t="s">
        <v>395</v>
      </c>
      <c r="G66" t="s">
        <v>222</v>
      </c>
      <c r="H66" t="s">
        <v>178</v>
      </c>
      <c r="J66" t="s">
        <v>343</v>
      </c>
      <c r="K66" t="s">
        <v>391</v>
      </c>
      <c r="L66" s="5" t="s">
        <v>237</v>
      </c>
    </row>
    <row r="67" spans="1:12" ht="15" hidden="1" thickBot="1">
      <c r="A67" t="s">
        <v>397</v>
      </c>
      <c r="B67" t="s">
        <v>398</v>
      </c>
      <c r="C67" t="s">
        <v>28</v>
      </c>
      <c r="D67" t="s">
        <v>400</v>
      </c>
      <c r="E67" t="s">
        <v>401</v>
      </c>
      <c r="F67" t="s">
        <v>45</v>
      </c>
      <c r="G67" t="s">
        <v>36</v>
      </c>
      <c r="H67" t="s">
        <v>37</v>
      </c>
      <c r="I67" t="s">
        <v>402</v>
      </c>
      <c r="J67" t="s">
        <v>403</v>
      </c>
      <c r="K67" t="s">
        <v>404</v>
      </c>
      <c r="L67" s="5" t="s">
        <v>398</v>
      </c>
    </row>
    <row r="68" spans="1:12" ht="15" hidden="1" thickBot="1">
      <c r="A68" t="s">
        <v>405</v>
      </c>
      <c r="B68" t="s">
        <v>406</v>
      </c>
      <c r="C68" t="s">
        <v>28</v>
      </c>
      <c r="D68" t="s">
        <v>408</v>
      </c>
      <c r="E68" t="s">
        <v>64</v>
      </c>
      <c r="F68" t="s">
        <v>45</v>
      </c>
      <c r="G68" t="s">
        <v>36</v>
      </c>
      <c r="H68" t="s">
        <v>37</v>
      </c>
      <c r="I68" t="s">
        <v>409</v>
      </c>
      <c r="J68" t="s">
        <v>410</v>
      </c>
      <c r="K68" t="s">
        <v>411</v>
      </c>
      <c r="L68" s="5" t="s">
        <v>406</v>
      </c>
    </row>
    <row r="69" spans="1:12" ht="15" hidden="1" thickBot="1">
      <c r="A69" t="s">
        <v>413</v>
      </c>
      <c r="B69" t="s">
        <v>414</v>
      </c>
      <c r="C69" t="s">
        <v>28</v>
      </c>
      <c r="D69" t="s">
        <v>408</v>
      </c>
      <c r="E69" t="s">
        <v>64</v>
      </c>
      <c r="F69" t="s">
        <v>416</v>
      </c>
      <c r="G69" t="s">
        <v>147</v>
      </c>
      <c r="H69" t="s">
        <v>118</v>
      </c>
      <c r="I69" t="s">
        <v>409</v>
      </c>
      <c r="J69" t="s">
        <v>410</v>
      </c>
      <c r="K69" t="s">
        <v>417</v>
      </c>
      <c r="L69" s="5" t="s">
        <v>414</v>
      </c>
    </row>
    <row r="70" spans="1:12" ht="15" hidden="1" thickBot="1">
      <c r="A70" t="s">
        <v>418</v>
      </c>
      <c r="B70" t="s">
        <v>199</v>
      </c>
      <c r="C70" t="s">
        <v>28</v>
      </c>
      <c r="D70" t="s">
        <v>408</v>
      </c>
      <c r="E70" t="s">
        <v>64</v>
      </c>
      <c r="F70" t="s">
        <v>45</v>
      </c>
      <c r="G70" t="s">
        <v>36</v>
      </c>
      <c r="H70" t="s">
        <v>37</v>
      </c>
      <c r="I70" t="s">
        <v>402</v>
      </c>
      <c r="J70" t="s">
        <v>420</v>
      </c>
      <c r="K70" t="s">
        <v>421</v>
      </c>
      <c r="L70" s="5" t="s">
        <v>199</v>
      </c>
    </row>
    <row r="71" spans="1:12" ht="15" hidden="1" thickBot="1">
      <c r="A71" t="s">
        <v>422</v>
      </c>
      <c r="B71" t="s">
        <v>423</v>
      </c>
      <c r="C71" t="s">
        <v>28</v>
      </c>
      <c r="D71" t="s">
        <v>408</v>
      </c>
      <c r="E71" t="s">
        <v>64</v>
      </c>
      <c r="F71" t="s">
        <v>45</v>
      </c>
      <c r="G71" t="s">
        <v>36</v>
      </c>
      <c r="H71" t="s">
        <v>37</v>
      </c>
      <c r="I71" t="s">
        <v>402</v>
      </c>
      <c r="J71" t="s">
        <v>420</v>
      </c>
      <c r="K71" t="s">
        <v>425</v>
      </c>
      <c r="L71" s="5" t="s">
        <v>423</v>
      </c>
    </row>
    <row r="72" spans="1:12" ht="15" hidden="1" thickBot="1">
      <c r="A72" t="s">
        <v>426</v>
      </c>
      <c r="B72" t="s">
        <v>427</v>
      </c>
      <c r="C72" t="s">
        <v>28</v>
      </c>
      <c r="D72" t="s">
        <v>170</v>
      </c>
      <c r="E72" t="s">
        <v>429</v>
      </c>
      <c r="F72" t="s">
        <v>416</v>
      </c>
      <c r="G72" t="s">
        <v>147</v>
      </c>
      <c r="H72" t="s">
        <v>118</v>
      </c>
      <c r="I72" t="s">
        <v>402</v>
      </c>
      <c r="J72" t="s">
        <v>403</v>
      </c>
      <c r="K72" t="s">
        <v>404</v>
      </c>
      <c r="L72" s="5" t="s">
        <v>427</v>
      </c>
    </row>
    <row r="73" spans="1:12" ht="15" hidden="1" thickBot="1">
      <c r="A73" t="s">
        <v>431</v>
      </c>
      <c r="B73" t="s">
        <v>432</v>
      </c>
      <c r="C73" t="s">
        <v>28</v>
      </c>
      <c r="D73" t="s">
        <v>408</v>
      </c>
      <c r="E73" t="s">
        <v>64</v>
      </c>
      <c r="F73" t="s">
        <v>45</v>
      </c>
      <c r="G73" t="s">
        <v>84</v>
      </c>
      <c r="H73" t="s">
        <v>37</v>
      </c>
      <c r="I73" t="s">
        <v>402</v>
      </c>
      <c r="J73" t="s">
        <v>343</v>
      </c>
      <c r="K73" t="s">
        <v>344</v>
      </c>
      <c r="L73" s="5" t="s">
        <v>432</v>
      </c>
    </row>
    <row r="74" spans="1:12" ht="15" hidden="1" thickBot="1">
      <c r="A74" t="s">
        <v>434</v>
      </c>
      <c r="B74" t="s">
        <v>80</v>
      </c>
      <c r="C74" t="s">
        <v>28</v>
      </c>
      <c r="D74" t="s">
        <v>408</v>
      </c>
      <c r="E74" t="s">
        <v>64</v>
      </c>
      <c r="F74" t="s">
        <v>45</v>
      </c>
      <c r="G74" t="s">
        <v>84</v>
      </c>
      <c r="H74" t="s">
        <v>37</v>
      </c>
      <c r="I74" t="s">
        <v>402</v>
      </c>
      <c r="J74" t="s">
        <v>343</v>
      </c>
      <c r="K74" t="s">
        <v>344</v>
      </c>
      <c r="L74" s="5" t="s">
        <v>80</v>
      </c>
    </row>
    <row r="75" spans="1:12" ht="15" hidden="1" thickBot="1">
      <c r="A75" t="s">
        <v>436</v>
      </c>
      <c r="B75" t="s">
        <v>437</v>
      </c>
      <c r="C75" t="s">
        <v>28</v>
      </c>
      <c r="D75" t="s">
        <v>408</v>
      </c>
      <c r="E75" t="s">
        <v>64</v>
      </c>
      <c r="F75" t="s">
        <v>140</v>
      </c>
      <c r="G75" t="s">
        <v>141</v>
      </c>
      <c r="H75" t="s">
        <v>118</v>
      </c>
      <c r="I75" t="s">
        <v>402</v>
      </c>
      <c r="J75" t="s">
        <v>343</v>
      </c>
      <c r="K75" t="s">
        <v>344</v>
      </c>
      <c r="L75" s="5" t="s">
        <v>437</v>
      </c>
    </row>
    <row r="76" spans="1:12" ht="15" hidden="1" thickBot="1">
      <c r="A76" t="s">
        <v>440</v>
      </c>
      <c r="B76" t="s">
        <v>441</v>
      </c>
      <c r="C76" t="s">
        <v>28</v>
      </c>
      <c r="D76" t="s">
        <v>408</v>
      </c>
      <c r="E76" t="s">
        <v>64</v>
      </c>
      <c r="F76" t="s">
        <v>45</v>
      </c>
      <c r="G76" t="s">
        <v>244</v>
      </c>
      <c r="H76" t="s">
        <v>37</v>
      </c>
      <c r="I76" t="s">
        <v>402</v>
      </c>
      <c r="J76" t="s">
        <v>410</v>
      </c>
      <c r="K76" t="s">
        <v>411</v>
      </c>
      <c r="L76" s="5" t="s">
        <v>441</v>
      </c>
    </row>
    <row r="77" spans="1:12" ht="15" hidden="1" thickBot="1">
      <c r="A77" t="s">
        <v>443</v>
      </c>
      <c r="B77" t="s">
        <v>444</v>
      </c>
      <c r="C77" t="s">
        <v>28</v>
      </c>
      <c r="D77" t="s">
        <v>408</v>
      </c>
      <c r="E77" t="s">
        <v>64</v>
      </c>
      <c r="F77" t="s">
        <v>45</v>
      </c>
      <c r="G77" t="s">
        <v>36</v>
      </c>
      <c r="H77" t="s">
        <v>37</v>
      </c>
      <c r="I77" t="s">
        <v>402</v>
      </c>
      <c r="J77" t="s">
        <v>403</v>
      </c>
      <c r="K77" t="s">
        <v>446</v>
      </c>
      <c r="L77" s="5" t="s">
        <v>444</v>
      </c>
    </row>
    <row r="78" spans="1:12" ht="15" thickBot="1">
      <c r="A78" t="s">
        <v>448</v>
      </c>
      <c r="B78" t="s">
        <v>449</v>
      </c>
      <c r="C78" t="s">
        <v>174</v>
      </c>
      <c r="D78" t="s">
        <v>233</v>
      </c>
      <c r="E78" t="s">
        <v>109</v>
      </c>
      <c r="F78" t="s">
        <v>451</v>
      </c>
      <c r="G78" t="s">
        <v>269</v>
      </c>
      <c r="H78" t="s">
        <v>178</v>
      </c>
      <c r="J78" t="s">
        <v>343</v>
      </c>
      <c r="K78" t="s">
        <v>344</v>
      </c>
      <c r="L78" s="5" t="s">
        <v>449</v>
      </c>
    </row>
    <row r="79" spans="1:12" ht="15" thickBot="1">
      <c r="A79" t="s">
        <v>453</v>
      </c>
      <c r="B79" t="s">
        <v>454</v>
      </c>
      <c r="C79" t="s">
        <v>28</v>
      </c>
      <c r="D79" t="s">
        <v>456</v>
      </c>
      <c r="E79" t="s">
        <v>456</v>
      </c>
      <c r="F79" t="s">
        <v>457</v>
      </c>
      <c r="G79" t="s">
        <v>222</v>
      </c>
      <c r="H79" t="s">
        <v>178</v>
      </c>
      <c r="J79" t="s">
        <v>343</v>
      </c>
      <c r="K79" t="s">
        <v>344</v>
      </c>
      <c r="L79" s="5" t="s">
        <v>454</v>
      </c>
    </row>
    <row r="80" spans="1:12" ht="15" thickBot="1">
      <c r="A80" t="s">
        <v>459</v>
      </c>
      <c r="B80" t="s">
        <v>460</v>
      </c>
      <c r="C80" t="s">
        <v>28</v>
      </c>
      <c r="D80" t="s">
        <v>58</v>
      </c>
      <c r="E80" t="s">
        <v>109</v>
      </c>
      <c r="F80" t="s">
        <v>462</v>
      </c>
      <c r="G80" t="s">
        <v>222</v>
      </c>
      <c r="H80" t="s">
        <v>178</v>
      </c>
      <c r="J80" t="s">
        <v>403</v>
      </c>
      <c r="K80" t="s">
        <v>463</v>
      </c>
      <c r="L80" s="5" t="s">
        <v>958</v>
      </c>
    </row>
    <row r="81" spans="1:12" ht="15" thickBot="1">
      <c r="A81" t="s">
        <v>465</v>
      </c>
      <c r="B81" t="s">
        <v>466</v>
      </c>
      <c r="C81" t="s">
        <v>122</v>
      </c>
      <c r="D81" t="s">
        <v>207</v>
      </c>
      <c r="E81" t="s">
        <v>109</v>
      </c>
      <c r="F81" t="s">
        <v>468</v>
      </c>
      <c r="G81" t="s">
        <v>222</v>
      </c>
      <c r="H81" t="s">
        <v>178</v>
      </c>
      <c r="J81" t="s">
        <v>343</v>
      </c>
      <c r="K81" t="s">
        <v>344</v>
      </c>
      <c r="L81" s="5" t="s">
        <v>959</v>
      </c>
    </row>
    <row r="82" spans="1:12" ht="15" thickBot="1">
      <c r="A82" t="s">
        <v>469</v>
      </c>
      <c r="B82" t="s">
        <v>470</v>
      </c>
      <c r="C82" t="s">
        <v>28</v>
      </c>
      <c r="D82" t="s">
        <v>58</v>
      </c>
      <c r="E82" t="s">
        <v>109</v>
      </c>
      <c r="F82" t="s">
        <v>379</v>
      </c>
      <c r="G82" t="s">
        <v>222</v>
      </c>
      <c r="H82" t="s">
        <v>178</v>
      </c>
      <c r="J82" t="s">
        <v>420</v>
      </c>
      <c r="K82" t="s">
        <v>472</v>
      </c>
      <c r="L82" s="5" t="s">
        <v>470</v>
      </c>
    </row>
    <row r="83" spans="1:12" ht="15" thickBot="1">
      <c r="A83" t="s">
        <v>474</v>
      </c>
      <c r="B83" t="s">
        <v>475</v>
      </c>
      <c r="C83" t="s">
        <v>28</v>
      </c>
      <c r="D83" t="s">
        <v>357</v>
      </c>
      <c r="E83" t="s">
        <v>109</v>
      </c>
      <c r="F83" t="s">
        <v>477</v>
      </c>
      <c r="G83" t="s">
        <v>222</v>
      </c>
      <c r="H83" t="s">
        <v>178</v>
      </c>
      <c r="J83" t="s">
        <v>343</v>
      </c>
      <c r="K83" t="s">
        <v>344</v>
      </c>
      <c r="L83" s="5" t="s">
        <v>475</v>
      </c>
    </row>
    <row r="84" spans="1:12" ht="15" thickBot="1">
      <c r="A84" t="s">
        <v>479</v>
      </c>
      <c r="B84" t="s">
        <v>480</v>
      </c>
      <c r="C84" t="s">
        <v>28</v>
      </c>
      <c r="D84" t="s">
        <v>34</v>
      </c>
      <c r="E84" t="s">
        <v>166</v>
      </c>
      <c r="F84" t="s">
        <v>482</v>
      </c>
      <c r="G84" t="s">
        <v>222</v>
      </c>
      <c r="H84" t="s">
        <v>178</v>
      </c>
      <c r="J84" t="s">
        <v>403</v>
      </c>
      <c r="K84" t="s">
        <v>483</v>
      </c>
      <c r="L84" s="5" t="s">
        <v>480</v>
      </c>
    </row>
    <row r="85" spans="1:12" ht="15" thickBot="1">
      <c r="A85" t="s">
        <v>485</v>
      </c>
      <c r="B85" t="s">
        <v>486</v>
      </c>
      <c r="C85" t="s">
        <v>28</v>
      </c>
      <c r="D85" t="s">
        <v>233</v>
      </c>
      <c r="E85" t="s">
        <v>109</v>
      </c>
      <c r="F85" t="s">
        <v>488</v>
      </c>
      <c r="G85" t="s">
        <v>222</v>
      </c>
      <c r="H85" t="s">
        <v>178</v>
      </c>
      <c r="J85" t="s">
        <v>343</v>
      </c>
      <c r="K85" t="s">
        <v>344</v>
      </c>
      <c r="L85" s="5" t="s">
        <v>486</v>
      </c>
    </row>
    <row r="86" spans="1:12" ht="15" thickBot="1">
      <c r="A86" t="s">
        <v>490</v>
      </c>
      <c r="B86" t="s">
        <v>491</v>
      </c>
      <c r="C86" t="s">
        <v>28</v>
      </c>
      <c r="D86" t="s">
        <v>233</v>
      </c>
      <c r="E86" t="s">
        <v>109</v>
      </c>
      <c r="F86" t="s">
        <v>493</v>
      </c>
      <c r="G86" t="s">
        <v>222</v>
      </c>
      <c r="H86" t="s">
        <v>178</v>
      </c>
      <c r="J86" t="s">
        <v>343</v>
      </c>
      <c r="K86" t="s">
        <v>344</v>
      </c>
      <c r="L86" s="5" t="s">
        <v>960</v>
      </c>
    </row>
    <row r="87" spans="1:12" ht="15" thickBot="1">
      <c r="A87" t="s">
        <v>495</v>
      </c>
      <c r="B87" t="s">
        <v>486</v>
      </c>
      <c r="C87" t="s">
        <v>28</v>
      </c>
      <c r="D87" t="s">
        <v>58</v>
      </c>
      <c r="E87" t="s">
        <v>109</v>
      </c>
      <c r="F87" t="s">
        <v>497</v>
      </c>
      <c r="G87" t="s">
        <v>222</v>
      </c>
      <c r="H87" t="s">
        <v>178</v>
      </c>
      <c r="J87" t="s">
        <v>343</v>
      </c>
      <c r="K87" t="s">
        <v>344</v>
      </c>
      <c r="L87" s="5" t="s">
        <v>486</v>
      </c>
    </row>
    <row r="88" spans="1:12" ht="15" thickBot="1">
      <c r="A88" t="s">
        <v>499</v>
      </c>
      <c r="B88" t="s">
        <v>500</v>
      </c>
      <c r="C88" t="s">
        <v>28</v>
      </c>
      <c r="D88" t="s">
        <v>58</v>
      </c>
      <c r="E88" t="s">
        <v>189</v>
      </c>
      <c r="F88" t="s">
        <v>502</v>
      </c>
      <c r="G88" t="s">
        <v>222</v>
      </c>
      <c r="H88" t="s">
        <v>178</v>
      </c>
      <c r="J88" t="s">
        <v>343</v>
      </c>
      <c r="K88" t="s">
        <v>344</v>
      </c>
      <c r="L88" s="5" t="s">
        <v>500</v>
      </c>
    </row>
    <row r="89" spans="1:12" ht="15" thickBot="1">
      <c r="A89" t="s">
        <v>504</v>
      </c>
      <c r="B89" t="s">
        <v>505</v>
      </c>
      <c r="C89" t="s">
        <v>28</v>
      </c>
      <c r="D89" t="s">
        <v>58</v>
      </c>
      <c r="E89" t="s">
        <v>109</v>
      </c>
      <c r="F89" t="s">
        <v>507</v>
      </c>
      <c r="G89" t="s">
        <v>222</v>
      </c>
      <c r="H89" t="s">
        <v>178</v>
      </c>
      <c r="J89" t="s">
        <v>343</v>
      </c>
      <c r="K89" t="s">
        <v>344</v>
      </c>
      <c r="L89" s="5" t="s">
        <v>505</v>
      </c>
    </row>
    <row r="90" spans="1:12" ht="15" thickBot="1">
      <c r="A90" t="s">
        <v>509</v>
      </c>
      <c r="B90" t="s">
        <v>510</v>
      </c>
      <c r="C90" t="s">
        <v>174</v>
      </c>
      <c r="D90" t="s">
        <v>233</v>
      </c>
      <c r="E90" t="s">
        <v>512</v>
      </c>
      <c r="F90" t="s">
        <v>513</v>
      </c>
      <c r="G90" t="s">
        <v>514</v>
      </c>
      <c r="H90" t="s">
        <v>118</v>
      </c>
      <c r="J90" t="s">
        <v>343</v>
      </c>
      <c r="K90" t="s">
        <v>515</v>
      </c>
      <c r="L90" s="5" t="s">
        <v>510</v>
      </c>
    </row>
    <row r="91" spans="1:12" ht="15" thickBot="1">
      <c r="A91" t="s">
        <v>517</v>
      </c>
      <c r="B91" t="s">
        <v>237</v>
      </c>
      <c r="C91" t="s">
        <v>28</v>
      </c>
      <c r="D91" t="s">
        <v>357</v>
      </c>
      <c r="E91" t="s">
        <v>109</v>
      </c>
      <c r="F91" t="s">
        <v>519</v>
      </c>
      <c r="G91" t="s">
        <v>222</v>
      </c>
      <c r="H91" t="s">
        <v>178</v>
      </c>
      <c r="J91" t="s">
        <v>403</v>
      </c>
      <c r="K91" t="s">
        <v>483</v>
      </c>
      <c r="L91" s="5" t="s">
        <v>237</v>
      </c>
    </row>
    <row r="92" spans="1:12" ht="15" thickBot="1">
      <c r="A92" t="s">
        <v>521</v>
      </c>
      <c r="B92" t="s">
        <v>486</v>
      </c>
      <c r="C92" t="s">
        <v>28</v>
      </c>
      <c r="D92" t="s">
        <v>207</v>
      </c>
      <c r="E92" t="s">
        <v>109</v>
      </c>
      <c r="F92" t="s">
        <v>523</v>
      </c>
      <c r="G92" t="s">
        <v>222</v>
      </c>
      <c r="H92" t="s">
        <v>178</v>
      </c>
      <c r="J92" t="s">
        <v>343</v>
      </c>
      <c r="K92" t="s">
        <v>344</v>
      </c>
      <c r="L92" s="5" t="s">
        <v>486</v>
      </c>
    </row>
    <row r="93" spans="1:12" ht="15" thickBot="1">
      <c r="A93" t="s">
        <v>524</v>
      </c>
      <c r="B93" t="s">
        <v>525</v>
      </c>
      <c r="C93" t="s">
        <v>28</v>
      </c>
      <c r="D93" t="s">
        <v>368</v>
      </c>
      <c r="E93" t="s">
        <v>109</v>
      </c>
      <c r="F93" t="s">
        <v>519</v>
      </c>
      <c r="G93" t="s">
        <v>222</v>
      </c>
      <c r="H93" t="s">
        <v>178</v>
      </c>
      <c r="J93" t="s">
        <v>403</v>
      </c>
      <c r="K93" t="s">
        <v>483</v>
      </c>
      <c r="L93" s="5" t="s">
        <v>525</v>
      </c>
    </row>
    <row r="94" spans="1:12" ht="15" thickBot="1">
      <c r="A94" t="s">
        <v>528</v>
      </c>
      <c r="B94" t="s">
        <v>529</v>
      </c>
      <c r="C94" t="s">
        <v>28</v>
      </c>
      <c r="D94" t="s">
        <v>233</v>
      </c>
      <c r="E94" t="s">
        <v>109</v>
      </c>
      <c r="F94" t="s">
        <v>531</v>
      </c>
      <c r="G94" t="s">
        <v>222</v>
      </c>
      <c r="H94" t="s">
        <v>178</v>
      </c>
      <c r="J94" t="s">
        <v>343</v>
      </c>
      <c r="K94" t="s">
        <v>515</v>
      </c>
      <c r="L94" s="5" t="s">
        <v>529</v>
      </c>
    </row>
    <row r="95" spans="1:12" ht="15" thickBot="1">
      <c r="A95" t="s">
        <v>533</v>
      </c>
      <c r="B95" t="s">
        <v>534</v>
      </c>
      <c r="C95" t="s">
        <v>28</v>
      </c>
      <c r="D95" t="s">
        <v>456</v>
      </c>
      <c r="E95" t="s">
        <v>109</v>
      </c>
      <c r="F95" t="s">
        <v>536</v>
      </c>
      <c r="G95" t="s">
        <v>222</v>
      </c>
      <c r="H95" t="s">
        <v>178</v>
      </c>
      <c r="J95" t="s">
        <v>343</v>
      </c>
      <c r="K95" t="s">
        <v>344</v>
      </c>
      <c r="L95" s="5" t="s">
        <v>961</v>
      </c>
    </row>
    <row r="96" spans="1:12" ht="15" thickBot="1">
      <c r="A96" t="s">
        <v>538</v>
      </c>
      <c r="B96" t="s">
        <v>539</v>
      </c>
      <c r="C96" t="s">
        <v>28</v>
      </c>
      <c r="D96" t="s">
        <v>109</v>
      </c>
      <c r="E96" t="s">
        <v>109</v>
      </c>
      <c r="F96" t="s">
        <v>541</v>
      </c>
      <c r="G96" t="s">
        <v>269</v>
      </c>
      <c r="H96" t="s">
        <v>178</v>
      </c>
      <c r="J96" t="s">
        <v>403</v>
      </c>
      <c r="K96" t="s">
        <v>463</v>
      </c>
      <c r="L96" s="5" t="s">
        <v>539</v>
      </c>
    </row>
    <row r="97" spans="1:12" ht="15" thickBot="1">
      <c r="A97" t="s">
        <v>543</v>
      </c>
      <c r="B97" t="s">
        <v>544</v>
      </c>
      <c r="C97" t="s">
        <v>28</v>
      </c>
      <c r="D97" t="s">
        <v>58</v>
      </c>
      <c r="E97" t="s">
        <v>109</v>
      </c>
      <c r="F97" t="s">
        <v>546</v>
      </c>
      <c r="G97" t="s">
        <v>222</v>
      </c>
      <c r="H97" t="s">
        <v>178</v>
      </c>
      <c r="J97" t="s">
        <v>343</v>
      </c>
      <c r="K97" t="s">
        <v>515</v>
      </c>
      <c r="L97" s="5" t="s">
        <v>544</v>
      </c>
    </row>
    <row r="98" spans="1:12" ht="15" thickBot="1">
      <c r="A98" t="s">
        <v>547</v>
      </c>
      <c r="B98" t="s">
        <v>548</v>
      </c>
      <c r="C98" t="s">
        <v>28</v>
      </c>
      <c r="D98" t="s">
        <v>109</v>
      </c>
      <c r="E98" t="s">
        <v>109</v>
      </c>
      <c r="F98" t="s">
        <v>395</v>
      </c>
      <c r="G98" t="s">
        <v>222</v>
      </c>
      <c r="H98" t="s">
        <v>178</v>
      </c>
      <c r="J98" t="s">
        <v>403</v>
      </c>
      <c r="K98" t="s">
        <v>550</v>
      </c>
      <c r="L98" s="5" t="s">
        <v>548</v>
      </c>
    </row>
    <row r="99" spans="1:12" ht="15" thickBot="1">
      <c r="A99" t="s">
        <v>552</v>
      </c>
      <c r="B99" t="s">
        <v>237</v>
      </c>
      <c r="C99" t="s">
        <v>28</v>
      </c>
      <c r="D99" t="s">
        <v>357</v>
      </c>
      <c r="E99" t="s">
        <v>109</v>
      </c>
      <c r="F99" t="s">
        <v>554</v>
      </c>
      <c r="G99" t="s">
        <v>222</v>
      </c>
      <c r="H99" t="s">
        <v>178</v>
      </c>
      <c r="J99" t="s">
        <v>343</v>
      </c>
      <c r="K99" t="s">
        <v>344</v>
      </c>
      <c r="L99" s="5" t="s">
        <v>237</v>
      </c>
    </row>
    <row r="100" spans="1:12" ht="15" thickBot="1">
      <c r="A100" t="s">
        <v>556</v>
      </c>
      <c r="B100" t="s">
        <v>557</v>
      </c>
      <c r="C100" t="s">
        <v>28</v>
      </c>
      <c r="D100" t="s">
        <v>357</v>
      </c>
      <c r="E100" t="s">
        <v>109</v>
      </c>
      <c r="F100" t="s">
        <v>559</v>
      </c>
      <c r="G100" t="s">
        <v>222</v>
      </c>
      <c r="H100" t="s">
        <v>178</v>
      </c>
      <c r="J100" t="s">
        <v>410</v>
      </c>
      <c r="K100" t="s">
        <v>411</v>
      </c>
      <c r="L100" s="5" t="s">
        <v>557</v>
      </c>
    </row>
    <row r="101" spans="1:12" ht="15" thickBot="1">
      <c r="A101" t="s">
        <v>561</v>
      </c>
      <c r="B101" t="s">
        <v>562</v>
      </c>
      <c r="C101" t="s">
        <v>28</v>
      </c>
      <c r="D101" t="s">
        <v>109</v>
      </c>
      <c r="E101" t="s">
        <v>109</v>
      </c>
      <c r="F101" t="s">
        <v>564</v>
      </c>
      <c r="G101" t="s">
        <v>222</v>
      </c>
      <c r="H101" t="s">
        <v>178</v>
      </c>
      <c r="J101" t="s">
        <v>343</v>
      </c>
      <c r="K101" t="s">
        <v>344</v>
      </c>
      <c r="L101" s="5" t="s">
        <v>562</v>
      </c>
    </row>
    <row r="102" spans="1:12" ht="15" thickBot="1">
      <c r="A102" t="s">
        <v>566</v>
      </c>
      <c r="B102" t="s">
        <v>355</v>
      </c>
      <c r="C102" t="s">
        <v>28</v>
      </c>
      <c r="D102" t="s">
        <v>58</v>
      </c>
      <c r="E102" t="s">
        <v>109</v>
      </c>
      <c r="F102" t="s">
        <v>568</v>
      </c>
      <c r="G102" t="s">
        <v>222</v>
      </c>
      <c r="H102" t="s">
        <v>178</v>
      </c>
      <c r="J102" t="s">
        <v>343</v>
      </c>
      <c r="K102" t="s">
        <v>344</v>
      </c>
      <c r="L102" s="5" t="s">
        <v>355</v>
      </c>
    </row>
    <row r="103" spans="1:12" ht="15" thickBot="1">
      <c r="A103" t="s">
        <v>570</v>
      </c>
      <c r="B103" t="s">
        <v>571</v>
      </c>
      <c r="C103" t="s">
        <v>28</v>
      </c>
      <c r="D103" t="s">
        <v>233</v>
      </c>
      <c r="E103" t="s">
        <v>109</v>
      </c>
      <c r="F103" t="s">
        <v>573</v>
      </c>
      <c r="G103" t="s">
        <v>222</v>
      </c>
      <c r="H103" t="s">
        <v>178</v>
      </c>
      <c r="J103" t="s">
        <v>343</v>
      </c>
      <c r="K103" t="s">
        <v>344</v>
      </c>
      <c r="L103" s="5" t="s">
        <v>571</v>
      </c>
    </row>
    <row r="104" spans="1:12" ht="15" thickBot="1">
      <c r="A104" t="s">
        <v>575</v>
      </c>
      <c r="B104" t="s">
        <v>576</v>
      </c>
      <c r="C104" t="s">
        <v>28</v>
      </c>
      <c r="D104" t="s">
        <v>58</v>
      </c>
      <c r="E104" t="s">
        <v>109</v>
      </c>
      <c r="F104" t="s">
        <v>578</v>
      </c>
      <c r="G104" t="s">
        <v>222</v>
      </c>
      <c r="H104" t="s">
        <v>178</v>
      </c>
      <c r="J104" t="s">
        <v>343</v>
      </c>
      <c r="K104" t="s">
        <v>344</v>
      </c>
      <c r="L104" s="5" t="s">
        <v>576</v>
      </c>
    </row>
    <row r="105" spans="1:12" ht="15" thickBot="1">
      <c r="A105" t="s">
        <v>580</v>
      </c>
      <c r="B105" t="s">
        <v>500</v>
      </c>
      <c r="C105" t="s">
        <v>28</v>
      </c>
      <c r="D105" t="s">
        <v>233</v>
      </c>
      <c r="E105" t="s">
        <v>109</v>
      </c>
      <c r="F105" t="s">
        <v>582</v>
      </c>
      <c r="G105" t="s">
        <v>222</v>
      </c>
      <c r="H105" t="s">
        <v>178</v>
      </c>
      <c r="J105" t="s">
        <v>343</v>
      </c>
      <c r="K105" t="s">
        <v>344</v>
      </c>
      <c r="L105" s="5" t="s">
        <v>500</v>
      </c>
    </row>
    <row r="106" spans="1:12" ht="15" thickBot="1">
      <c r="A106" t="s">
        <v>584</v>
      </c>
      <c r="B106" t="s">
        <v>486</v>
      </c>
      <c r="C106" t="s">
        <v>28</v>
      </c>
      <c r="D106" t="s">
        <v>307</v>
      </c>
      <c r="E106" t="s">
        <v>109</v>
      </c>
      <c r="F106" t="s">
        <v>586</v>
      </c>
      <c r="G106" t="s">
        <v>222</v>
      </c>
      <c r="H106" t="s">
        <v>178</v>
      </c>
      <c r="J106" t="s">
        <v>343</v>
      </c>
      <c r="K106" t="s">
        <v>344</v>
      </c>
      <c r="L106" s="5" t="s">
        <v>486</v>
      </c>
    </row>
    <row r="107" spans="1:12" ht="15" hidden="1" thickBot="1">
      <c r="A107" t="s">
        <v>587</v>
      </c>
      <c r="B107" t="s">
        <v>414</v>
      </c>
      <c r="C107" t="s">
        <v>28</v>
      </c>
      <c r="D107" t="s">
        <v>408</v>
      </c>
      <c r="E107" t="s">
        <v>64</v>
      </c>
      <c r="F107" t="s">
        <v>146</v>
      </c>
      <c r="G107" t="s">
        <v>147</v>
      </c>
      <c r="H107" t="s">
        <v>118</v>
      </c>
      <c r="I107" t="s">
        <v>589</v>
      </c>
      <c r="J107" t="s">
        <v>410</v>
      </c>
      <c r="K107" t="s">
        <v>417</v>
      </c>
      <c r="L107" s="5" t="s">
        <v>414</v>
      </c>
    </row>
    <row r="108" spans="1:12" ht="15" thickBot="1">
      <c r="A108" t="s">
        <v>591</v>
      </c>
      <c r="B108" t="s">
        <v>592</v>
      </c>
      <c r="C108" t="s">
        <v>28</v>
      </c>
      <c r="D108" t="s">
        <v>208</v>
      </c>
      <c r="E108" t="s">
        <v>82</v>
      </c>
      <c r="F108" t="s">
        <v>594</v>
      </c>
      <c r="G108" t="s">
        <v>244</v>
      </c>
      <c r="H108" t="s">
        <v>37</v>
      </c>
      <c r="J108" t="s">
        <v>343</v>
      </c>
      <c r="K108" t="s">
        <v>344</v>
      </c>
      <c r="L108" s="5" t="s">
        <v>592</v>
      </c>
    </row>
    <row r="109" spans="1:12" ht="15" thickBot="1">
      <c r="A109" t="s">
        <v>595</v>
      </c>
      <c r="B109" t="s">
        <v>596</v>
      </c>
      <c r="C109" t="s">
        <v>28</v>
      </c>
      <c r="D109" t="s">
        <v>166</v>
      </c>
      <c r="E109" t="s">
        <v>598</v>
      </c>
      <c r="F109" t="s">
        <v>59</v>
      </c>
      <c r="G109" t="s">
        <v>36</v>
      </c>
      <c r="H109" t="s">
        <v>37</v>
      </c>
      <c r="J109" t="s">
        <v>410</v>
      </c>
      <c r="K109" t="s">
        <v>417</v>
      </c>
      <c r="L109" s="5" t="s">
        <v>596</v>
      </c>
    </row>
    <row r="110" spans="1:12" ht="15" thickBot="1">
      <c r="A110" t="s">
        <v>599</v>
      </c>
      <c r="B110" t="s">
        <v>600</v>
      </c>
      <c r="C110" t="s">
        <v>28</v>
      </c>
      <c r="D110" t="s">
        <v>602</v>
      </c>
      <c r="E110" t="s">
        <v>603</v>
      </c>
      <c r="F110" t="s">
        <v>59</v>
      </c>
      <c r="G110" t="s">
        <v>36</v>
      </c>
      <c r="H110" t="s">
        <v>37</v>
      </c>
      <c r="J110" t="s">
        <v>410</v>
      </c>
      <c r="K110" t="s">
        <v>417</v>
      </c>
      <c r="L110" s="5" t="s">
        <v>600</v>
      </c>
    </row>
    <row r="111" spans="1:12" ht="15" thickBot="1">
      <c r="A111" t="s">
        <v>604</v>
      </c>
      <c r="B111" t="s">
        <v>605</v>
      </c>
      <c r="C111" t="s">
        <v>28</v>
      </c>
      <c r="D111" t="s">
        <v>208</v>
      </c>
      <c r="E111" t="s">
        <v>82</v>
      </c>
      <c r="F111" t="s">
        <v>594</v>
      </c>
      <c r="G111" t="s">
        <v>244</v>
      </c>
      <c r="H111" t="s">
        <v>37</v>
      </c>
      <c r="J111" t="s">
        <v>343</v>
      </c>
      <c r="K111" t="s">
        <v>391</v>
      </c>
      <c r="L111" s="5" t="s">
        <v>605</v>
      </c>
    </row>
    <row r="112" spans="1:12" ht="15" thickBot="1">
      <c r="A112" t="s">
        <v>607</v>
      </c>
      <c r="B112" t="s">
        <v>608</v>
      </c>
      <c r="C112" t="s">
        <v>28</v>
      </c>
      <c r="D112" t="s">
        <v>166</v>
      </c>
      <c r="E112" t="s">
        <v>82</v>
      </c>
      <c r="F112" t="s">
        <v>35</v>
      </c>
      <c r="G112" t="s">
        <v>36</v>
      </c>
      <c r="H112" t="s">
        <v>37</v>
      </c>
      <c r="J112" t="s">
        <v>343</v>
      </c>
      <c r="K112" t="s">
        <v>344</v>
      </c>
      <c r="L112" s="5" t="s">
        <v>608</v>
      </c>
    </row>
    <row r="113" spans="1:12" ht="15" hidden="1" thickBot="1">
      <c r="A113" t="s">
        <v>610</v>
      </c>
      <c r="B113" t="s">
        <v>406</v>
      </c>
      <c r="C113" t="s">
        <v>28</v>
      </c>
      <c r="D113" t="s">
        <v>408</v>
      </c>
      <c r="E113" t="s">
        <v>64</v>
      </c>
      <c r="F113" t="s">
        <v>45</v>
      </c>
      <c r="G113" t="s">
        <v>36</v>
      </c>
      <c r="H113" t="s">
        <v>37</v>
      </c>
      <c r="I113" t="s">
        <v>589</v>
      </c>
      <c r="J113" t="s">
        <v>410</v>
      </c>
      <c r="K113" t="s">
        <v>411</v>
      </c>
      <c r="L113" s="5" t="s">
        <v>406</v>
      </c>
    </row>
    <row r="114" spans="1:12" ht="15" thickBot="1">
      <c r="A114" t="s">
        <v>612</v>
      </c>
      <c r="B114" t="s">
        <v>26</v>
      </c>
      <c r="C114" t="s">
        <v>28</v>
      </c>
      <c r="D114" t="s">
        <v>166</v>
      </c>
      <c r="E114" t="s">
        <v>82</v>
      </c>
      <c r="F114" t="s">
        <v>35</v>
      </c>
      <c r="G114" t="s">
        <v>36</v>
      </c>
      <c r="H114" t="s">
        <v>37</v>
      </c>
      <c r="J114" t="s">
        <v>403</v>
      </c>
      <c r="K114" t="s">
        <v>446</v>
      </c>
      <c r="L114" s="5" t="s">
        <v>26</v>
      </c>
    </row>
    <row r="115" spans="1:12" ht="15" thickBot="1">
      <c r="A115" t="s">
        <v>615</v>
      </c>
      <c r="B115" t="s">
        <v>616</v>
      </c>
      <c r="C115" t="s">
        <v>28</v>
      </c>
      <c r="D115" t="s">
        <v>166</v>
      </c>
      <c r="E115" t="s">
        <v>82</v>
      </c>
      <c r="G115" t="s">
        <v>618</v>
      </c>
      <c r="H115" t="s">
        <v>215</v>
      </c>
      <c r="J115" t="s">
        <v>343</v>
      </c>
      <c r="K115" t="s">
        <v>515</v>
      </c>
      <c r="L115" s="5" t="s">
        <v>616</v>
      </c>
    </row>
    <row r="116" spans="1:12" ht="15" thickBot="1">
      <c r="A116" t="s">
        <v>619</v>
      </c>
      <c r="B116" t="s">
        <v>620</v>
      </c>
      <c r="C116" t="s">
        <v>28</v>
      </c>
      <c r="D116" t="s">
        <v>602</v>
      </c>
      <c r="E116" t="s">
        <v>82</v>
      </c>
      <c r="F116" t="s">
        <v>45</v>
      </c>
      <c r="G116" t="s">
        <v>36</v>
      </c>
      <c r="H116" t="s">
        <v>37</v>
      </c>
      <c r="J116" t="s">
        <v>410</v>
      </c>
      <c r="K116" t="s">
        <v>417</v>
      </c>
      <c r="L116" s="5" t="s">
        <v>620</v>
      </c>
    </row>
    <row r="117" spans="1:12" ht="15" thickBot="1">
      <c r="A117" t="s">
        <v>622</v>
      </c>
      <c r="B117" t="s">
        <v>623</v>
      </c>
      <c r="C117" t="s">
        <v>28</v>
      </c>
      <c r="D117" t="s">
        <v>166</v>
      </c>
      <c r="E117" t="s">
        <v>82</v>
      </c>
      <c r="F117" t="s">
        <v>274</v>
      </c>
      <c r="G117" t="s">
        <v>269</v>
      </c>
      <c r="H117" t="s">
        <v>178</v>
      </c>
      <c r="J117" t="s">
        <v>410</v>
      </c>
      <c r="K117" t="s">
        <v>417</v>
      </c>
      <c r="L117" s="5" t="s">
        <v>623</v>
      </c>
    </row>
    <row r="118" spans="1:12" ht="15" thickBot="1">
      <c r="A118" t="s">
        <v>626</v>
      </c>
      <c r="B118" t="s">
        <v>627</v>
      </c>
      <c r="C118" t="s">
        <v>28</v>
      </c>
      <c r="D118" t="s">
        <v>166</v>
      </c>
      <c r="E118" t="s">
        <v>82</v>
      </c>
      <c r="F118" t="s">
        <v>629</v>
      </c>
      <c r="G118" t="s">
        <v>244</v>
      </c>
      <c r="H118" t="s">
        <v>37</v>
      </c>
      <c r="J118" t="s">
        <v>343</v>
      </c>
      <c r="K118" t="s">
        <v>344</v>
      </c>
      <c r="L118" s="5" t="s">
        <v>627</v>
      </c>
    </row>
    <row r="119" spans="1:12" ht="15" thickBot="1">
      <c r="A119" t="s">
        <v>630</v>
      </c>
      <c r="B119" t="s">
        <v>631</v>
      </c>
      <c r="C119" t="s">
        <v>28</v>
      </c>
      <c r="D119" t="s">
        <v>166</v>
      </c>
      <c r="E119" t="s">
        <v>82</v>
      </c>
      <c r="F119" t="s">
        <v>333</v>
      </c>
      <c r="G119" t="s">
        <v>323</v>
      </c>
      <c r="H119" t="s">
        <v>37</v>
      </c>
      <c r="J119" t="s">
        <v>420</v>
      </c>
      <c r="K119" t="s">
        <v>472</v>
      </c>
      <c r="L119" s="5" t="s">
        <v>631</v>
      </c>
    </row>
    <row r="120" spans="1:12" ht="15" thickBot="1">
      <c r="A120" t="s">
        <v>634</v>
      </c>
      <c r="B120" t="s">
        <v>635</v>
      </c>
      <c r="C120" t="s">
        <v>28</v>
      </c>
      <c r="D120" t="s">
        <v>166</v>
      </c>
      <c r="E120" t="s">
        <v>82</v>
      </c>
      <c r="F120" t="s">
        <v>637</v>
      </c>
      <c r="G120" t="s">
        <v>638</v>
      </c>
      <c r="H120" t="s">
        <v>37</v>
      </c>
      <c r="J120" t="s">
        <v>343</v>
      </c>
      <c r="K120" t="s">
        <v>344</v>
      </c>
      <c r="L120" s="5" t="s">
        <v>635</v>
      </c>
    </row>
    <row r="121" spans="1:12" ht="15" thickBot="1">
      <c r="A121" t="s">
        <v>640</v>
      </c>
      <c r="B121" t="s">
        <v>641</v>
      </c>
      <c r="C121" t="s">
        <v>28</v>
      </c>
      <c r="D121" t="s">
        <v>166</v>
      </c>
      <c r="E121" t="s">
        <v>82</v>
      </c>
      <c r="F121" t="s">
        <v>643</v>
      </c>
      <c r="G121" t="s">
        <v>244</v>
      </c>
      <c r="H121" t="s">
        <v>37</v>
      </c>
      <c r="J121" t="s">
        <v>403</v>
      </c>
      <c r="K121" t="s">
        <v>463</v>
      </c>
      <c r="L121" s="5" t="s">
        <v>641</v>
      </c>
    </row>
    <row r="122" spans="1:12" ht="15" thickBot="1">
      <c r="A122" t="s">
        <v>644</v>
      </c>
      <c r="B122" t="s">
        <v>645</v>
      </c>
      <c r="C122" t="s">
        <v>28</v>
      </c>
      <c r="D122" t="s">
        <v>166</v>
      </c>
      <c r="E122" t="s">
        <v>82</v>
      </c>
      <c r="F122" t="s">
        <v>295</v>
      </c>
      <c r="G122" t="s">
        <v>295</v>
      </c>
      <c r="H122" t="s">
        <v>118</v>
      </c>
      <c r="J122" t="s">
        <v>403</v>
      </c>
      <c r="K122" t="s">
        <v>483</v>
      </c>
      <c r="L122" s="5" t="s">
        <v>645</v>
      </c>
    </row>
    <row r="123" spans="1:12" ht="15" thickBot="1">
      <c r="A123" t="s">
        <v>647</v>
      </c>
      <c r="B123" t="s">
        <v>648</v>
      </c>
      <c r="C123" t="s">
        <v>28</v>
      </c>
      <c r="D123" t="s">
        <v>166</v>
      </c>
      <c r="E123" t="s">
        <v>82</v>
      </c>
      <c r="F123" t="s">
        <v>337</v>
      </c>
      <c r="G123" t="s">
        <v>323</v>
      </c>
      <c r="H123" t="s">
        <v>37</v>
      </c>
      <c r="J123" t="s">
        <v>343</v>
      </c>
      <c r="K123" t="s">
        <v>344</v>
      </c>
      <c r="L123" s="5" t="s">
        <v>648</v>
      </c>
    </row>
    <row r="124" spans="1:12" ht="15" thickBot="1">
      <c r="A124" t="s">
        <v>651</v>
      </c>
      <c r="B124" t="s">
        <v>652</v>
      </c>
      <c r="C124" t="s">
        <v>122</v>
      </c>
      <c r="D124" t="s">
        <v>166</v>
      </c>
      <c r="E124" t="s">
        <v>82</v>
      </c>
      <c r="F124" t="s">
        <v>654</v>
      </c>
      <c r="G124" t="s">
        <v>222</v>
      </c>
      <c r="H124" t="s">
        <v>178</v>
      </c>
      <c r="J124" t="s">
        <v>420</v>
      </c>
      <c r="K124" t="s">
        <v>655</v>
      </c>
      <c r="L124" s="5" t="s">
        <v>652</v>
      </c>
    </row>
    <row r="125" spans="1:12" ht="15" thickBot="1">
      <c r="A125" t="s">
        <v>657</v>
      </c>
      <c r="B125" t="s">
        <v>658</v>
      </c>
      <c r="C125" t="s">
        <v>151</v>
      </c>
      <c r="D125" t="s">
        <v>166</v>
      </c>
      <c r="E125" t="s">
        <v>82</v>
      </c>
      <c r="F125" t="s">
        <v>660</v>
      </c>
      <c r="G125" t="s">
        <v>244</v>
      </c>
      <c r="H125" t="s">
        <v>37</v>
      </c>
      <c r="J125" t="s">
        <v>410</v>
      </c>
      <c r="K125" t="s">
        <v>411</v>
      </c>
      <c r="L125" s="5" t="s">
        <v>658</v>
      </c>
    </row>
    <row r="126" spans="1:12" ht="15" thickBot="1">
      <c r="A126" t="s">
        <v>662</v>
      </c>
      <c r="B126" t="s">
        <v>663</v>
      </c>
      <c r="C126" t="s">
        <v>28</v>
      </c>
      <c r="D126" t="s">
        <v>166</v>
      </c>
      <c r="E126" t="s">
        <v>82</v>
      </c>
      <c r="F126" t="s">
        <v>665</v>
      </c>
      <c r="G126" t="s">
        <v>666</v>
      </c>
      <c r="H126" t="s">
        <v>118</v>
      </c>
      <c r="J126" t="s">
        <v>403</v>
      </c>
      <c r="K126" t="s">
        <v>550</v>
      </c>
      <c r="L126" s="5" t="s">
        <v>663</v>
      </c>
    </row>
    <row r="127" spans="1:12" ht="15" thickBot="1">
      <c r="A127" t="s">
        <v>668</v>
      </c>
      <c r="B127" t="s">
        <v>669</v>
      </c>
      <c r="C127" t="s">
        <v>28</v>
      </c>
      <c r="D127" t="s">
        <v>166</v>
      </c>
      <c r="E127" t="s">
        <v>82</v>
      </c>
      <c r="F127" t="s">
        <v>671</v>
      </c>
      <c r="G127" t="s">
        <v>244</v>
      </c>
      <c r="H127" t="s">
        <v>37</v>
      </c>
      <c r="J127" t="s">
        <v>343</v>
      </c>
      <c r="K127" t="s">
        <v>344</v>
      </c>
      <c r="L127" s="5" t="s">
        <v>669</v>
      </c>
    </row>
    <row r="128" spans="1:12" ht="15" thickBot="1">
      <c r="A128" t="s">
        <v>673</v>
      </c>
      <c r="B128" t="s">
        <v>669</v>
      </c>
      <c r="C128" t="s">
        <v>28</v>
      </c>
      <c r="D128" t="s">
        <v>166</v>
      </c>
      <c r="E128" t="s">
        <v>82</v>
      </c>
      <c r="F128" t="s">
        <v>675</v>
      </c>
      <c r="G128" t="s">
        <v>244</v>
      </c>
      <c r="H128" t="s">
        <v>37</v>
      </c>
      <c r="J128" t="s">
        <v>410</v>
      </c>
      <c r="K128" t="s">
        <v>411</v>
      </c>
      <c r="L128" s="5" t="s">
        <v>669</v>
      </c>
    </row>
    <row r="129" spans="1:12" ht="15" thickBot="1">
      <c r="A129" t="s">
        <v>676</v>
      </c>
      <c r="B129" t="s">
        <v>677</v>
      </c>
      <c r="C129" t="s">
        <v>28</v>
      </c>
      <c r="D129" t="s">
        <v>166</v>
      </c>
      <c r="E129" t="s">
        <v>82</v>
      </c>
      <c r="F129" t="s">
        <v>317</v>
      </c>
      <c r="G129" t="s">
        <v>244</v>
      </c>
      <c r="H129" t="s">
        <v>37</v>
      </c>
      <c r="J129" t="s">
        <v>403</v>
      </c>
      <c r="K129" t="s">
        <v>483</v>
      </c>
      <c r="L129" s="5" t="s">
        <v>677</v>
      </c>
    </row>
    <row r="130" spans="1:12" ht="15" thickBot="1">
      <c r="A130" t="s">
        <v>679</v>
      </c>
      <c r="B130" t="s">
        <v>680</v>
      </c>
      <c r="C130" t="s">
        <v>28</v>
      </c>
      <c r="D130" t="s">
        <v>166</v>
      </c>
      <c r="E130" t="s">
        <v>82</v>
      </c>
      <c r="F130" t="s">
        <v>317</v>
      </c>
      <c r="G130" t="s">
        <v>244</v>
      </c>
      <c r="H130" t="s">
        <v>37</v>
      </c>
      <c r="J130" t="s">
        <v>410</v>
      </c>
      <c r="K130" t="s">
        <v>411</v>
      </c>
      <c r="L130" s="5" t="s">
        <v>680</v>
      </c>
    </row>
    <row r="131" spans="1:12" ht="15" thickBot="1">
      <c r="A131" t="s">
        <v>682</v>
      </c>
      <c r="B131" t="s">
        <v>107</v>
      </c>
      <c r="C131" t="s">
        <v>28</v>
      </c>
      <c r="D131" t="s">
        <v>166</v>
      </c>
      <c r="E131" t="s">
        <v>82</v>
      </c>
      <c r="F131" t="s">
        <v>110</v>
      </c>
      <c r="G131" t="s">
        <v>111</v>
      </c>
      <c r="H131" t="s">
        <v>37</v>
      </c>
      <c r="J131" t="s">
        <v>403</v>
      </c>
      <c r="K131" t="s">
        <v>446</v>
      </c>
      <c r="L131" s="5" t="s">
        <v>107</v>
      </c>
    </row>
    <row r="132" spans="1:12" ht="15" thickBot="1">
      <c r="A132" t="s">
        <v>685</v>
      </c>
      <c r="B132" t="s">
        <v>686</v>
      </c>
      <c r="C132" t="s">
        <v>28</v>
      </c>
      <c r="D132" t="s">
        <v>166</v>
      </c>
      <c r="E132" t="s">
        <v>234</v>
      </c>
      <c r="F132" t="s">
        <v>688</v>
      </c>
      <c r="G132" t="s">
        <v>244</v>
      </c>
      <c r="H132" t="s">
        <v>37</v>
      </c>
      <c r="J132" t="s">
        <v>420</v>
      </c>
      <c r="K132" t="s">
        <v>472</v>
      </c>
      <c r="L132" s="5" t="s">
        <v>686</v>
      </c>
    </row>
    <row r="133" spans="1:12" ht="15" thickBot="1">
      <c r="A133" t="s">
        <v>690</v>
      </c>
      <c r="B133" t="s">
        <v>691</v>
      </c>
      <c r="C133" t="s">
        <v>28</v>
      </c>
      <c r="D133" t="s">
        <v>693</v>
      </c>
      <c r="E133" t="s">
        <v>82</v>
      </c>
      <c r="F133" t="s">
        <v>694</v>
      </c>
      <c r="G133" t="s">
        <v>244</v>
      </c>
      <c r="H133" t="s">
        <v>37</v>
      </c>
      <c r="J133" t="s">
        <v>420</v>
      </c>
      <c r="K133" t="s">
        <v>472</v>
      </c>
      <c r="L133" s="5" t="s">
        <v>691</v>
      </c>
    </row>
    <row r="134" spans="1:12" ht="15" thickBot="1">
      <c r="A134" t="s">
        <v>696</v>
      </c>
      <c r="B134" t="s">
        <v>697</v>
      </c>
      <c r="C134" t="s">
        <v>28</v>
      </c>
      <c r="D134" t="s">
        <v>166</v>
      </c>
      <c r="E134" t="s">
        <v>82</v>
      </c>
      <c r="F134" t="s">
        <v>699</v>
      </c>
      <c r="G134" t="s">
        <v>84</v>
      </c>
      <c r="H134" t="s">
        <v>37</v>
      </c>
      <c r="J134" t="s">
        <v>343</v>
      </c>
      <c r="K134" t="s">
        <v>344</v>
      </c>
      <c r="L134" s="5" t="s">
        <v>697</v>
      </c>
    </row>
    <row r="135" spans="1:12" ht="15" thickBot="1">
      <c r="A135" t="s">
        <v>700</v>
      </c>
      <c r="B135" t="s">
        <v>701</v>
      </c>
      <c r="C135" t="s">
        <v>28</v>
      </c>
      <c r="D135" t="s">
        <v>703</v>
      </c>
      <c r="E135" t="s">
        <v>82</v>
      </c>
      <c r="F135" t="s">
        <v>671</v>
      </c>
      <c r="G135" t="s">
        <v>244</v>
      </c>
      <c r="H135" t="s">
        <v>37</v>
      </c>
      <c r="J135" t="s">
        <v>410</v>
      </c>
      <c r="K135" t="s">
        <v>704</v>
      </c>
      <c r="L135" s="5" t="s">
        <v>701</v>
      </c>
    </row>
    <row r="136" spans="1:12" ht="15" thickBot="1">
      <c r="A136" t="s">
        <v>706</v>
      </c>
      <c r="B136" t="s">
        <v>707</v>
      </c>
      <c r="C136" t="s">
        <v>28</v>
      </c>
      <c r="D136" t="s">
        <v>166</v>
      </c>
      <c r="E136" t="s">
        <v>82</v>
      </c>
      <c r="F136" t="s">
        <v>709</v>
      </c>
      <c r="G136" t="s">
        <v>269</v>
      </c>
      <c r="H136" t="s">
        <v>178</v>
      </c>
      <c r="J136" t="s">
        <v>343</v>
      </c>
      <c r="K136" t="s">
        <v>344</v>
      </c>
      <c r="L136" s="5" t="s">
        <v>707</v>
      </c>
    </row>
    <row r="137" spans="1:12" ht="15" thickBot="1">
      <c r="A137" t="s">
        <v>711</v>
      </c>
      <c r="B137" t="s">
        <v>712</v>
      </c>
      <c r="C137" t="s">
        <v>28</v>
      </c>
      <c r="D137" t="s">
        <v>166</v>
      </c>
      <c r="E137" t="s">
        <v>602</v>
      </c>
      <c r="F137" t="s">
        <v>714</v>
      </c>
      <c r="G137" t="s">
        <v>269</v>
      </c>
      <c r="H137" t="s">
        <v>178</v>
      </c>
      <c r="J137" t="s">
        <v>403</v>
      </c>
      <c r="K137" t="s">
        <v>483</v>
      </c>
      <c r="L137" s="5" t="s">
        <v>962</v>
      </c>
    </row>
    <row r="138" spans="1:12" ht="15" thickBot="1">
      <c r="A138" t="s">
        <v>716</v>
      </c>
      <c r="B138" t="s">
        <v>717</v>
      </c>
      <c r="C138" t="s">
        <v>28</v>
      </c>
      <c r="D138" t="s">
        <v>719</v>
      </c>
      <c r="E138" t="s">
        <v>703</v>
      </c>
      <c r="F138" t="s">
        <v>720</v>
      </c>
      <c r="G138" t="s">
        <v>244</v>
      </c>
      <c r="H138" t="s">
        <v>37</v>
      </c>
      <c r="J138" t="s">
        <v>410</v>
      </c>
      <c r="K138" t="s">
        <v>704</v>
      </c>
      <c r="L138" s="5" t="s">
        <v>717</v>
      </c>
    </row>
    <row r="139" spans="1:12" ht="15" thickBot="1">
      <c r="A139" t="s">
        <v>721</v>
      </c>
      <c r="B139" t="s">
        <v>722</v>
      </c>
      <c r="C139" t="s">
        <v>28</v>
      </c>
      <c r="D139" t="s">
        <v>719</v>
      </c>
      <c r="E139" t="s">
        <v>703</v>
      </c>
      <c r="F139" t="s">
        <v>720</v>
      </c>
      <c r="G139" t="s">
        <v>244</v>
      </c>
      <c r="H139" t="s">
        <v>37</v>
      </c>
      <c r="J139" t="s">
        <v>343</v>
      </c>
      <c r="K139" t="s">
        <v>344</v>
      </c>
      <c r="L139" s="5" t="s">
        <v>722</v>
      </c>
    </row>
    <row r="140" spans="1:12" ht="15" thickBot="1">
      <c r="A140" t="s">
        <v>724</v>
      </c>
      <c r="B140" t="s">
        <v>725</v>
      </c>
      <c r="C140" t="s">
        <v>28</v>
      </c>
      <c r="D140" t="s">
        <v>719</v>
      </c>
      <c r="E140" t="s">
        <v>703</v>
      </c>
      <c r="F140" t="s">
        <v>720</v>
      </c>
      <c r="G140" t="s">
        <v>244</v>
      </c>
      <c r="H140" t="s">
        <v>37</v>
      </c>
      <c r="J140" t="s">
        <v>343</v>
      </c>
      <c r="K140" t="s">
        <v>344</v>
      </c>
      <c r="L140" s="5" t="s">
        <v>725</v>
      </c>
    </row>
    <row r="141" spans="1:12" ht="15" thickBot="1">
      <c r="A141" t="s">
        <v>728</v>
      </c>
      <c r="B141" t="s">
        <v>729</v>
      </c>
      <c r="C141" t="s">
        <v>28</v>
      </c>
      <c r="D141" t="s">
        <v>719</v>
      </c>
      <c r="E141" t="s">
        <v>598</v>
      </c>
      <c r="F141" t="s">
        <v>731</v>
      </c>
      <c r="G141" t="s">
        <v>244</v>
      </c>
      <c r="H141" t="s">
        <v>37</v>
      </c>
      <c r="J141" t="s">
        <v>343</v>
      </c>
      <c r="K141" t="s">
        <v>344</v>
      </c>
      <c r="L141" s="5" t="s">
        <v>729</v>
      </c>
    </row>
    <row r="142" spans="1:12" ht="15" thickBot="1">
      <c r="A142" t="s">
        <v>733</v>
      </c>
      <c r="B142" t="s">
        <v>734</v>
      </c>
      <c r="C142" t="s">
        <v>28</v>
      </c>
      <c r="D142" t="s">
        <v>166</v>
      </c>
      <c r="E142" t="s">
        <v>82</v>
      </c>
      <c r="F142" t="s">
        <v>736</v>
      </c>
      <c r="G142" t="s">
        <v>244</v>
      </c>
      <c r="H142" t="s">
        <v>37</v>
      </c>
      <c r="J142" t="s">
        <v>343</v>
      </c>
      <c r="K142" t="s">
        <v>344</v>
      </c>
      <c r="L142" s="5" t="s">
        <v>734</v>
      </c>
    </row>
    <row r="143" spans="1:12" ht="15" thickBot="1">
      <c r="A143" t="s">
        <v>737</v>
      </c>
      <c r="B143" t="s">
        <v>738</v>
      </c>
      <c r="C143" t="s">
        <v>28</v>
      </c>
      <c r="D143" t="s">
        <v>719</v>
      </c>
      <c r="E143" t="s">
        <v>82</v>
      </c>
      <c r="F143" t="s">
        <v>374</v>
      </c>
      <c r="G143" t="s">
        <v>222</v>
      </c>
      <c r="H143" t="s">
        <v>178</v>
      </c>
      <c r="J143" t="s">
        <v>343</v>
      </c>
      <c r="K143" t="s">
        <v>391</v>
      </c>
      <c r="L143" s="5" t="s">
        <v>738</v>
      </c>
    </row>
    <row r="144" spans="1:12" ht="15" thickBot="1">
      <c r="A144" t="s">
        <v>741</v>
      </c>
      <c r="B144" t="s">
        <v>742</v>
      </c>
      <c r="C144" t="s">
        <v>28</v>
      </c>
      <c r="D144" t="s">
        <v>693</v>
      </c>
      <c r="E144" t="s">
        <v>82</v>
      </c>
      <c r="F144" t="s">
        <v>745</v>
      </c>
      <c r="G144" t="s">
        <v>244</v>
      </c>
      <c r="H144" t="s">
        <v>37</v>
      </c>
      <c r="J144" t="s">
        <v>343</v>
      </c>
      <c r="K144" t="s">
        <v>344</v>
      </c>
      <c r="L144" s="5" t="s">
        <v>742</v>
      </c>
    </row>
    <row r="145" spans="1:12" ht="15" thickBot="1">
      <c r="A145" t="s">
        <v>746</v>
      </c>
      <c r="B145" t="s">
        <v>747</v>
      </c>
      <c r="C145" t="s">
        <v>28</v>
      </c>
      <c r="D145" t="s">
        <v>598</v>
      </c>
      <c r="E145" t="s">
        <v>82</v>
      </c>
      <c r="F145" t="s">
        <v>379</v>
      </c>
      <c r="G145" t="s">
        <v>222</v>
      </c>
      <c r="H145" t="s">
        <v>178</v>
      </c>
      <c r="J145" t="s">
        <v>343</v>
      </c>
      <c r="K145" t="s">
        <v>344</v>
      </c>
      <c r="L145" s="5" t="s">
        <v>747</v>
      </c>
    </row>
    <row r="146" spans="1:12" ht="15" thickBot="1">
      <c r="A146" t="s">
        <v>750</v>
      </c>
      <c r="B146" t="s">
        <v>751</v>
      </c>
      <c r="C146" t="s">
        <v>28</v>
      </c>
      <c r="D146" t="s">
        <v>703</v>
      </c>
      <c r="E146" t="s">
        <v>598</v>
      </c>
      <c r="F146" t="s">
        <v>753</v>
      </c>
      <c r="G146" t="s">
        <v>222</v>
      </c>
      <c r="H146" t="s">
        <v>178</v>
      </c>
      <c r="J146" t="s">
        <v>343</v>
      </c>
      <c r="K146" t="s">
        <v>344</v>
      </c>
      <c r="L146" s="5" t="s">
        <v>751</v>
      </c>
    </row>
    <row r="147" spans="1:12" ht="15" thickBot="1">
      <c r="A147" t="s">
        <v>755</v>
      </c>
      <c r="B147" t="s">
        <v>756</v>
      </c>
      <c r="C147" t="s">
        <v>28</v>
      </c>
      <c r="D147" t="s">
        <v>598</v>
      </c>
      <c r="E147" t="s">
        <v>82</v>
      </c>
      <c r="F147" t="s">
        <v>758</v>
      </c>
      <c r="G147" t="s">
        <v>222</v>
      </c>
      <c r="H147" t="s">
        <v>178</v>
      </c>
      <c r="J147" t="s">
        <v>343</v>
      </c>
      <c r="K147" t="s">
        <v>391</v>
      </c>
      <c r="L147" s="5" t="s">
        <v>756</v>
      </c>
    </row>
    <row r="148" spans="1:12" ht="15" thickBot="1">
      <c r="A148" t="s">
        <v>760</v>
      </c>
      <c r="B148" t="s">
        <v>761</v>
      </c>
      <c r="C148" t="s">
        <v>28</v>
      </c>
      <c r="D148" t="s">
        <v>166</v>
      </c>
      <c r="E148" t="s">
        <v>82</v>
      </c>
      <c r="F148" t="s">
        <v>763</v>
      </c>
      <c r="G148" t="s">
        <v>46</v>
      </c>
      <c r="H148" t="s">
        <v>47</v>
      </c>
      <c r="J148" t="s">
        <v>410</v>
      </c>
      <c r="K148" t="s">
        <v>764</v>
      </c>
      <c r="L148" s="5" t="s">
        <v>761</v>
      </c>
    </row>
    <row r="149" spans="1:12" ht="15" thickBot="1">
      <c r="A149" t="s">
        <v>765</v>
      </c>
      <c r="B149" t="s">
        <v>766</v>
      </c>
      <c r="C149" t="s">
        <v>28</v>
      </c>
      <c r="D149" t="s">
        <v>166</v>
      </c>
      <c r="E149" t="s">
        <v>82</v>
      </c>
      <c r="F149" t="s">
        <v>763</v>
      </c>
      <c r="G149" t="s">
        <v>46</v>
      </c>
      <c r="H149" t="s">
        <v>47</v>
      </c>
      <c r="J149" t="s">
        <v>410</v>
      </c>
      <c r="K149" t="s">
        <v>768</v>
      </c>
      <c r="L149" s="5" t="s">
        <v>766</v>
      </c>
    </row>
    <row r="150" spans="1:12" ht="15" thickBot="1">
      <c r="A150" t="s">
        <v>769</v>
      </c>
      <c r="B150" t="s">
        <v>770</v>
      </c>
      <c r="C150" t="s">
        <v>28</v>
      </c>
      <c r="D150" t="s">
        <v>772</v>
      </c>
      <c r="E150" t="s">
        <v>82</v>
      </c>
      <c r="F150" t="s">
        <v>395</v>
      </c>
      <c r="G150" t="s">
        <v>222</v>
      </c>
      <c r="H150" t="s">
        <v>178</v>
      </c>
      <c r="J150" t="s">
        <v>343</v>
      </c>
      <c r="K150" t="s">
        <v>344</v>
      </c>
      <c r="L150" s="5" t="s">
        <v>770</v>
      </c>
    </row>
    <row r="151" spans="1:12" ht="15" thickBot="1">
      <c r="A151" t="s">
        <v>773</v>
      </c>
      <c r="B151" t="s">
        <v>774</v>
      </c>
      <c r="C151" t="s">
        <v>28</v>
      </c>
      <c r="D151" t="s">
        <v>170</v>
      </c>
      <c r="E151" t="s">
        <v>776</v>
      </c>
      <c r="F151" t="s">
        <v>45</v>
      </c>
      <c r="G151" t="s">
        <v>36</v>
      </c>
      <c r="H151" t="s">
        <v>37</v>
      </c>
      <c r="I151" t="s">
        <v>777</v>
      </c>
      <c r="J151" t="s">
        <v>778</v>
      </c>
      <c r="K151" t="s">
        <v>779</v>
      </c>
      <c r="L151" s="5" t="s">
        <v>774</v>
      </c>
    </row>
    <row r="152" spans="1:12" ht="15" thickBot="1">
      <c r="A152" t="s">
        <v>780</v>
      </c>
      <c r="B152" t="s">
        <v>781</v>
      </c>
      <c r="C152" t="s">
        <v>122</v>
      </c>
      <c r="D152" t="s">
        <v>598</v>
      </c>
      <c r="E152" t="s">
        <v>82</v>
      </c>
      <c r="F152" t="s">
        <v>468</v>
      </c>
      <c r="G152" t="s">
        <v>222</v>
      </c>
      <c r="H152" t="s">
        <v>178</v>
      </c>
      <c r="J152" t="s">
        <v>343</v>
      </c>
      <c r="K152" t="s">
        <v>344</v>
      </c>
      <c r="L152" s="5" t="s">
        <v>963</v>
      </c>
    </row>
    <row r="153" spans="1:12" ht="15" thickBot="1">
      <c r="A153" t="s">
        <v>783</v>
      </c>
      <c r="B153" t="s">
        <v>784</v>
      </c>
      <c r="C153" t="s">
        <v>28</v>
      </c>
      <c r="D153" t="s">
        <v>170</v>
      </c>
      <c r="E153" t="s">
        <v>776</v>
      </c>
      <c r="F153" t="s">
        <v>83</v>
      </c>
      <c r="G153" t="s">
        <v>84</v>
      </c>
      <c r="H153" t="s">
        <v>37</v>
      </c>
      <c r="I153" t="s">
        <v>777</v>
      </c>
      <c r="J153" t="s">
        <v>786</v>
      </c>
      <c r="K153" t="s">
        <v>787</v>
      </c>
      <c r="L153" s="5" t="s">
        <v>784</v>
      </c>
    </row>
    <row r="154" spans="1:12" ht="15" hidden="1" thickBot="1">
      <c r="A154" t="s">
        <v>788</v>
      </c>
      <c r="B154" t="s">
        <v>789</v>
      </c>
      <c r="C154" t="s">
        <v>28</v>
      </c>
      <c r="D154" t="s">
        <v>170</v>
      </c>
      <c r="E154" t="s">
        <v>776</v>
      </c>
      <c r="F154" t="s">
        <v>83</v>
      </c>
      <c r="G154" t="s">
        <v>84</v>
      </c>
      <c r="H154" t="s">
        <v>37</v>
      </c>
      <c r="I154" t="s">
        <v>791</v>
      </c>
      <c r="J154" t="s">
        <v>786</v>
      </c>
      <c r="K154" t="s">
        <v>787</v>
      </c>
      <c r="L154" s="5" t="s">
        <v>789</v>
      </c>
    </row>
    <row r="155" spans="1:12" ht="15" hidden="1" thickBot="1">
      <c r="A155" t="s">
        <v>792</v>
      </c>
      <c r="B155" t="s">
        <v>793</v>
      </c>
      <c r="C155" t="s">
        <v>28</v>
      </c>
      <c r="D155" t="s">
        <v>170</v>
      </c>
      <c r="E155" t="s">
        <v>776</v>
      </c>
      <c r="F155" t="s">
        <v>35</v>
      </c>
      <c r="G155" t="s">
        <v>36</v>
      </c>
      <c r="H155" t="s">
        <v>37</v>
      </c>
      <c r="I155" t="s">
        <v>791</v>
      </c>
      <c r="J155" t="s">
        <v>778</v>
      </c>
      <c r="K155" t="s">
        <v>795</v>
      </c>
      <c r="L155" s="5" t="s">
        <v>793</v>
      </c>
    </row>
    <row r="156" spans="1:12" ht="15" hidden="1" thickBot="1">
      <c r="A156" t="s">
        <v>797</v>
      </c>
      <c r="B156" t="s">
        <v>798</v>
      </c>
      <c r="C156" t="s">
        <v>28</v>
      </c>
      <c r="D156" t="s">
        <v>170</v>
      </c>
      <c r="E156" t="s">
        <v>776</v>
      </c>
      <c r="F156" t="s">
        <v>800</v>
      </c>
      <c r="G156" t="s">
        <v>244</v>
      </c>
      <c r="H156" t="s">
        <v>37</v>
      </c>
      <c r="I156" t="s">
        <v>791</v>
      </c>
      <c r="J156" t="s">
        <v>801</v>
      </c>
      <c r="K156" t="s">
        <v>802</v>
      </c>
      <c r="L156" s="5" t="s">
        <v>798</v>
      </c>
    </row>
    <row r="157" spans="1:12" ht="15" hidden="1" thickBot="1">
      <c r="A157" t="s">
        <v>803</v>
      </c>
      <c r="B157" t="s">
        <v>199</v>
      </c>
      <c r="C157" t="s">
        <v>28</v>
      </c>
      <c r="D157" t="s">
        <v>170</v>
      </c>
      <c r="E157" t="s">
        <v>776</v>
      </c>
      <c r="F157" t="s">
        <v>96</v>
      </c>
      <c r="G157" t="s">
        <v>36</v>
      </c>
      <c r="H157" t="s">
        <v>37</v>
      </c>
      <c r="I157" t="s">
        <v>791</v>
      </c>
      <c r="J157" t="s">
        <v>805</v>
      </c>
      <c r="K157" t="s">
        <v>806</v>
      </c>
      <c r="L157" s="5" t="s">
        <v>199</v>
      </c>
    </row>
    <row r="158" spans="1:12" ht="15" hidden="1" thickBot="1">
      <c r="A158" t="s">
        <v>808</v>
      </c>
      <c r="B158" t="s">
        <v>809</v>
      </c>
      <c r="C158" t="s">
        <v>28</v>
      </c>
      <c r="D158" t="s">
        <v>170</v>
      </c>
      <c r="E158" t="s">
        <v>776</v>
      </c>
      <c r="F158" t="s">
        <v>811</v>
      </c>
      <c r="G158" t="s">
        <v>147</v>
      </c>
      <c r="H158" t="s">
        <v>118</v>
      </c>
      <c r="I158" t="s">
        <v>791</v>
      </c>
      <c r="J158" t="s">
        <v>778</v>
      </c>
      <c r="K158" t="s">
        <v>795</v>
      </c>
      <c r="L158" s="5" t="s">
        <v>809</v>
      </c>
    </row>
    <row r="159" spans="1:12" ht="15" hidden="1" thickBot="1">
      <c r="A159" t="s">
        <v>813</v>
      </c>
      <c r="B159" t="s">
        <v>814</v>
      </c>
      <c r="C159" t="s">
        <v>28</v>
      </c>
      <c r="D159" t="s">
        <v>170</v>
      </c>
      <c r="E159" t="s">
        <v>776</v>
      </c>
      <c r="F159" t="s">
        <v>816</v>
      </c>
      <c r="G159" t="s">
        <v>817</v>
      </c>
      <c r="H159" t="s">
        <v>118</v>
      </c>
      <c r="I159" t="s">
        <v>791</v>
      </c>
      <c r="J159" t="s">
        <v>786</v>
      </c>
      <c r="K159" t="s">
        <v>818</v>
      </c>
      <c r="L159" s="5" t="s">
        <v>814</v>
      </c>
    </row>
    <row r="160" spans="1:12" ht="15" hidden="1" thickBot="1">
      <c r="A160" t="s">
        <v>820</v>
      </c>
      <c r="B160" t="s">
        <v>821</v>
      </c>
      <c r="C160" t="s">
        <v>28</v>
      </c>
      <c r="D160" t="s">
        <v>170</v>
      </c>
      <c r="E160" t="s">
        <v>823</v>
      </c>
      <c r="F160" t="s">
        <v>824</v>
      </c>
      <c r="G160" t="s">
        <v>825</v>
      </c>
      <c r="H160" t="s">
        <v>118</v>
      </c>
      <c r="I160" t="s">
        <v>791</v>
      </c>
      <c r="J160" t="s">
        <v>778</v>
      </c>
      <c r="K160" t="s">
        <v>826</v>
      </c>
      <c r="L160" s="5" t="s">
        <v>821</v>
      </c>
    </row>
    <row r="161" spans="1:12" ht="15" hidden="1" thickBot="1">
      <c r="A161" t="s">
        <v>827</v>
      </c>
      <c r="B161" t="s">
        <v>828</v>
      </c>
      <c r="C161" t="s">
        <v>28</v>
      </c>
      <c r="D161" t="s">
        <v>170</v>
      </c>
      <c r="E161" t="s">
        <v>776</v>
      </c>
      <c r="F161" t="s">
        <v>824</v>
      </c>
      <c r="G161" t="s">
        <v>825</v>
      </c>
      <c r="H161" t="s">
        <v>118</v>
      </c>
      <c r="I161" t="s">
        <v>791</v>
      </c>
      <c r="J161" t="s">
        <v>801</v>
      </c>
      <c r="K161" t="s">
        <v>802</v>
      </c>
      <c r="L161" s="5" t="s">
        <v>828</v>
      </c>
    </row>
    <row r="162" spans="1:12" ht="15" hidden="1" thickBot="1">
      <c r="A162" t="s">
        <v>831</v>
      </c>
      <c r="B162" t="s">
        <v>832</v>
      </c>
      <c r="C162" t="s">
        <v>28</v>
      </c>
      <c r="D162" t="s">
        <v>408</v>
      </c>
      <c r="E162" t="s">
        <v>64</v>
      </c>
      <c r="F162" t="s">
        <v>816</v>
      </c>
      <c r="G162" t="s">
        <v>834</v>
      </c>
      <c r="H162" t="s">
        <v>118</v>
      </c>
      <c r="I162" t="s">
        <v>791</v>
      </c>
      <c r="J162" t="s">
        <v>801</v>
      </c>
      <c r="K162" t="s">
        <v>835</v>
      </c>
      <c r="L162" s="5" t="s">
        <v>832</v>
      </c>
    </row>
    <row r="163" spans="1:12" ht="15" thickBot="1">
      <c r="A163" t="s">
        <v>836</v>
      </c>
      <c r="B163" t="s">
        <v>837</v>
      </c>
      <c r="C163" t="s">
        <v>28</v>
      </c>
      <c r="D163" t="s">
        <v>512</v>
      </c>
      <c r="E163" t="s">
        <v>82</v>
      </c>
      <c r="F163" t="s">
        <v>564</v>
      </c>
      <c r="G163" t="s">
        <v>222</v>
      </c>
      <c r="H163" t="s">
        <v>178</v>
      </c>
      <c r="J163" t="s">
        <v>343</v>
      </c>
      <c r="K163" t="s">
        <v>344</v>
      </c>
      <c r="L163" s="5" t="s">
        <v>964</v>
      </c>
    </row>
    <row r="164" spans="1:12" ht="15" thickBot="1">
      <c r="A164" t="s">
        <v>840</v>
      </c>
      <c r="B164" t="s">
        <v>841</v>
      </c>
      <c r="C164" t="s">
        <v>28</v>
      </c>
      <c r="D164" t="s">
        <v>512</v>
      </c>
      <c r="E164" t="s">
        <v>82</v>
      </c>
      <c r="F164" t="s">
        <v>843</v>
      </c>
      <c r="G164" t="s">
        <v>222</v>
      </c>
      <c r="H164" t="s">
        <v>178</v>
      </c>
      <c r="J164" t="s">
        <v>343</v>
      </c>
      <c r="K164" t="s">
        <v>344</v>
      </c>
      <c r="L164" s="5" t="s">
        <v>841</v>
      </c>
    </row>
    <row r="165" spans="1:12" ht="15" thickBot="1">
      <c r="A165" t="s">
        <v>845</v>
      </c>
      <c r="B165" t="s">
        <v>846</v>
      </c>
      <c r="C165" t="s">
        <v>122</v>
      </c>
      <c r="D165" t="s">
        <v>408</v>
      </c>
      <c r="E165" t="s">
        <v>64</v>
      </c>
      <c r="F165" t="s">
        <v>848</v>
      </c>
      <c r="G165" t="s">
        <v>638</v>
      </c>
      <c r="H165" t="s">
        <v>37</v>
      </c>
      <c r="J165" t="s">
        <v>410</v>
      </c>
      <c r="K165" t="s">
        <v>768</v>
      </c>
      <c r="L165" s="5" t="s">
        <v>846</v>
      </c>
    </row>
    <row r="166" spans="1:12" ht="15" thickBot="1">
      <c r="A166" t="s">
        <v>849</v>
      </c>
      <c r="B166" t="s">
        <v>850</v>
      </c>
      <c r="C166" t="s">
        <v>28</v>
      </c>
      <c r="D166" t="s">
        <v>598</v>
      </c>
      <c r="E166" t="s">
        <v>82</v>
      </c>
      <c r="F166" t="s">
        <v>559</v>
      </c>
      <c r="G166" t="s">
        <v>222</v>
      </c>
      <c r="H166" t="s">
        <v>178</v>
      </c>
      <c r="J166" t="s">
        <v>410</v>
      </c>
      <c r="K166" t="s">
        <v>411</v>
      </c>
      <c r="L166" s="5" t="s">
        <v>850</v>
      </c>
    </row>
    <row r="167" spans="1:12" ht="15" thickBot="1">
      <c r="A167" t="s">
        <v>853</v>
      </c>
      <c r="B167" t="s">
        <v>854</v>
      </c>
      <c r="C167" t="s">
        <v>28</v>
      </c>
      <c r="D167" t="s">
        <v>408</v>
      </c>
      <c r="E167" t="s">
        <v>64</v>
      </c>
      <c r="F167" t="s">
        <v>856</v>
      </c>
      <c r="G167" t="s">
        <v>857</v>
      </c>
      <c r="H167" t="s">
        <v>302</v>
      </c>
      <c r="J167" t="s">
        <v>403</v>
      </c>
      <c r="K167" t="s">
        <v>858</v>
      </c>
      <c r="L167" s="5" t="s">
        <v>854</v>
      </c>
    </row>
    <row r="168" spans="1:12" ht="15" thickBot="1">
      <c r="A168" t="s">
        <v>859</v>
      </c>
      <c r="B168" t="s">
        <v>860</v>
      </c>
      <c r="C168" t="s">
        <v>28</v>
      </c>
      <c r="D168" t="s">
        <v>408</v>
      </c>
      <c r="E168" t="s">
        <v>64</v>
      </c>
      <c r="F168" t="s">
        <v>45</v>
      </c>
      <c r="G168" t="s">
        <v>36</v>
      </c>
      <c r="H168" t="s">
        <v>37</v>
      </c>
      <c r="J168" t="s">
        <v>410</v>
      </c>
      <c r="K168" t="s">
        <v>411</v>
      </c>
      <c r="L168" s="5" t="s">
        <v>860</v>
      </c>
    </row>
    <row r="169" spans="1:12" ht="15" thickBot="1">
      <c r="A169" t="s">
        <v>862</v>
      </c>
      <c r="B169" t="s">
        <v>863</v>
      </c>
      <c r="C169" t="s">
        <v>28</v>
      </c>
      <c r="D169" t="s">
        <v>865</v>
      </c>
      <c r="E169" t="s">
        <v>64</v>
      </c>
      <c r="F169" t="s">
        <v>53</v>
      </c>
      <c r="G169" t="s">
        <v>36</v>
      </c>
      <c r="H169" t="s">
        <v>37</v>
      </c>
      <c r="J169" t="s">
        <v>403</v>
      </c>
      <c r="K169" t="s">
        <v>550</v>
      </c>
      <c r="L169" s="5" t="s">
        <v>863</v>
      </c>
    </row>
    <row r="170" spans="1:12" ht="15" thickBot="1">
      <c r="A170" t="s">
        <v>866</v>
      </c>
      <c r="B170" t="s">
        <v>867</v>
      </c>
      <c r="C170" t="s">
        <v>28</v>
      </c>
      <c r="D170" t="s">
        <v>408</v>
      </c>
      <c r="E170" t="s">
        <v>64</v>
      </c>
      <c r="F170" t="s">
        <v>594</v>
      </c>
      <c r="G170" t="s">
        <v>244</v>
      </c>
      <c r="H170" t="s">
        <v>37</v>
      </c>
      <c r="J170" t="s">
        <v>343</v>
      </c>
      <c r="K170" t="s">
        <v>344</v>
      </c>
      <c r="L170" s="5" t="s">
        <v>867</v>
      </c>
    </row>
    <row r="171" spans="1:12" ht="15" thickBot="1">
      <c r="A171" t="s">
        <v>870</v>
      </c>
      <c r="B171" t="s">
        <v>871</v>
      </c>
      <c r="C171" t="s">
        <v>28</v>
      </c>
      <c r="D171" t="s">
        <v>408</v>
      </c>
      <c r="E171" t="s">
        <v>64</v>
      </c>
      <c r="F171" t="s">
        <v>873</v>
      </c>
      <c r="G171" t="s">
        <v>874</v>
      </c>
      <c r="H171" t="s">
        <v>127</v>
      </c>
      <c r="J171" t="s">
        <v>410</v>
      </c>
      <c r="K171" t="s">
        <v>768</v>
      </c>
      <c r="L171" s="5" t="s">
        <v>871</v>
      </c>
    </row>
    <row r="172" spans="1:12" ht="15" thickBot="1">
      <c r="A172" t="s">
        <v>875</v>
      </c>
      <c r="B172" t="s">
        <v>26</v>
      </c>
      <c r="C172" t="s">
        <v>28</v>
      </c>
      <c r="D172" t="s">
        <v>408</v>
      </c>
      <c r="E172" t="s">
        <v>64</v>
      </c>
      <c r="F172" t="s">
        <v>877</v>
      </c>
      <c r="G172" t="s">
        <v>36</v>
      </c>
      <c r="H172" t="s">
        <v>37</v>
      </c>
      <c r="J172" t="s">
        <v>410</v>
      </c>
      <c r="K172" t="s">
        <v>764</v>
      </c>
      <c r="L172" s="5" t="s">
        <v>26</v>
      </c>
    </row>
    <row r="173" spans="1:12" ht="15" thickBot="1">
      <c r="A173" t="s">
        <v>878</v>
      </c>
      <c r="B173" t="s">
        <v>879</v>
      </c>
      <c r="C173" t="s">
        <v>28</v>
      </c>
      <c r="D173" t="s">
        <v>408</v>
      </c>
      <c r="E173" t="s">
        <v>64</v>
      </c>
      <c r="F173" t="s">
        <v>295</v>
      </c>
      <c r="G173" t="s">
        <v>295</v>
      </c>
      <c r="H173" t="s">
        <v>118</v>
      </c>
      <c r="J173" t="s">
        <v>403</v>
      </c>
      <c r="K173" t="s">
        <v>483</v>
      </c>
      <c r="L173" s="5" t="s">
        <v>879</v>
      </c>
    </row>
    <row r="174" spans="1:12" ht="15" thickBot="1">
      <c r="A174" t="s">
        <v>882</v>
      </c>
      <c r="B174" t="s">
        <v>883</v>
      </c>
      <c r="C174" t="s">
        <v>884</v>
      </c>
      <c r="D174" t="s">
        <v>400</v>
      </c>
      <c r="E174" t="s">
        <v>64</v>
      </c>
      <c r="F174" t="s">
        <v>886</v>
      </c>
      <c r="G174" t="s">
        <v>244</v>
      </c>
      <c r="H174" t="s">
        <v>37</v>
      </c>
      <c r="J174" t="s">
        <v>420</v>
      </c>
      <c r="K174" t="s">
        <v>425</v>
      </c>
      <c r="L174" s="5" t="s">
        <v>883</v>
      </c>
    </row>
    <row r="175" spans="1:12" ht="15" thickBot="1">
      <c r="A175" t="s">
        <v>888</v>
      </c>
      <c r="B175" t="s">
        <v>889</v>
      </c>
      <c r="C175" t="s">
        <v>28</v>
      </c>
      <c r="D175" t="s">
        <v>166</v>
      </c>
      <c r="E175" t="s">
        <v>82</v>
      </c>
      <c r="F175" t="s">
        <v>891</v>
      </c>
      <c r="G175" t="s">
        <v>857</v>
      </c>
      <c r="H175" t="s">
        <v>302</v>
      </c>
      <c r="J175" t="s">
        <v>343</v>
      </c>
      <c r="K175" t="s">
        <v>344</v>
      </c>
      <c r="L175" s="5" t="s">
        <v>889</v>
      </c>
    </row>
    <row r="176" spans="1:12" ht="15" thickBot="1">
      <c r="A176" t="s">
        <v>892</v>
      </c>
      <c r="B176" t="s">
        <v>241</v>
      </c>
      <c r="C176" t="s">
        <v>28</v>
      </c>
      <c r="D176" t="s">
        <v>400</v>
      </c>
      <c r="E176" t="s">
        <v>64</v>
      </c>
      <c r="F176" t="s">
        <v>886</v>
      </c>
      <c r="G176" t="s">
        <v>244</v>
      </c>
      <c r="H176" t="s">
        <v>37</v>
      </c>
      <c r="J176" t="s">
        <v>403</v>
      </c>
      <c r="K176" t="s">
        <v>463</v>
      </c>
      <c r="L176" s="5" t="s">
        <v>241</v>
      </c>
    </row>
    <row r="177" spans="1:12" ht="15" thickBot="1">
      <c r="A177" t="s">
        <v>895</v>
      </c>
      <c r="B177" t="s">
        <v>896</v>
      </c>
      <c r="C177" t="s">
        <v>28</v>
      </c>
      <c r="D177" t="s">
        <v>408</v>
      </c>
      <c r="E177" t="s">
        <v>64</v>
      </c>
      <c r="F177" t="s">
        <v>898</v>
      </c>
      <c r="G177" t="s">
        <v>84</v>
      </c>
      <c r="H177" t="s">
        <v>37</v>
      </c>
      <c r="J177" t="s">
        <v>343</v>
      </c>
      <c r="K177" t="s">
        <v>344</v>
      </c>
      <c r="L177" s="5" t="s">
        <v>896</v>
      </c>
    </row>
    <row r="178" spans="1:12" ht="15" thickBot="1">
      <c r="A178" t="s">
        <v>899</v>
      </c>
      <c r="B178" t="s">
        <v>272</v>
      </c>
      <c r="C178" t="s">
        <v>28</v>
      </c>
      <c r="D178" t="s">
        <v>865</v>
      </c>
      <c r="E178" t="s">
        <v>64</v>
      </c>
      <c r="F178" t="s">
        <v>274</v>
      </c>
      <c r="G178" t="s">
        <v>269</v>
      </c>
      <c r="H178" t="s">
        <v>178</v>
      </c>
      <c r="J178" t="s">
        <v>403</v>
      </c>
      <c r="K178" t="s">
        <v>463</v>
      </c>
      <c r="L178" s="5" t="s">
        <v>272</v>
      </c>
    </row>
    <row r="179" spans="1:12" ht="15" thickBot="1">
      <c r="A179" t="s">
        <v>901</v>
      </c>
      <c r="B179" t="s">
        <v>902</v>
      </c>
      <c r="C179" t="s">
        <v>28</v>
      </c>
      <c r="D179" t="s">
        <v>408</v>
      </c>
      <c r="E179" t="s">
        <v>64</v>
      </c>
      <c r="F179" t="s">
        <v>675</v>
      </c>
      <c r="G179" t="s">
        <v>244</v>
      </c>
      <c r="H179" t="s">
        <v>37</v>
      </c>
      <c r="J179" t="s">
        <v>410</v>
      </c>
      <c r="K179" t="s">
        <v>411</v>
      </c>
      <c r="L179" s="5" t="s">
        <v>902</v>
      </c>
    </row>
    <row r="180" spans="1:12" ht="15" thickBot="1">
      <c r="A180" t="s">
        <v>904</v>
      </c>
      <c r="B180" t="s">
        <v>905</v>
      </c>
      <c r="C180" t="s">
        <v>28</v>
      </c>
      <c r="D180" t="s">
        <v>865</v>
      </c>
      <c r="E180" t="s">
        <v>52</v>
      </c>
      <c r="F180" t="s">
        <v>877</v>
      </c>
      <c r="G180" t="s">
        <v>36</v>
      </c>
      <c r="H180" t="s">
        <v>37</v>
      </c>
      <c r="J180" t="s">
        <v>403</v>
      </c>
      <c r="K180" t="s">
        <v>550</v>
      </c>
      <c r="L180" s="5" t="s">
        <v>905</v>
      </c>
    </row>
    <row r="181" spans="1:12" ht="15" thickBot="1">
      <c r="A181" t="s">
        <v>907</v>
      </c>
      <c r="B181" t="s">
        <v>908</v>
      </c>
      <c r="C181" t="s">
        <v>28</v>
      </c>
      <c r="D181" t="s">
        <v>408</v>
      </c>
      <c r="E181" t="s">
        <v>64</v>
      </c>
      <c r="F181" t="s">
        <v>699</v>
      </c>
      <c r="G181" t="s">
        <v>84</v>
      </c>
      <c r="H181" t="s">
        <v>37</v>
      </c>
      <c r="J181" t="s">
        <v>343</v>
      </c>
      <c r="K181" t="s">
        <v>344</v>
      </c>
      <c r="L181" s="5" t="s">
        <v>908</v>
      </c>
    </row>
    <row r="182" spans="1:12" ht="15" thickBot="1">
      <c r="A182" t="s">
        <v>910</v>
      </c>
      <c r="B182" t="s">
        <v>911</v>
      </c>
      <c r="C182" t="s">
        <v>28</v>
      </c>
      <c r="D182" t="s">
        <v>408</v>
      </c>
      <c r="E182" t="s">
        <v>64</v>
      </c>
      <c r="F182" t="s">
        <v>699</v>
      </c>
      <c r="G182" t="s">
        <v>84</v>
      </c>
      <c r="H182" t="s">
        <v>37</v>
      </c>
      <c r="J182" t="s">
        <v>343</v>
      </c>
      <c r="K182" t="s">
        <v>344</v>
      </c>
      <c r="L182" s="5" t="s">
        <v>911</v>
      </c>
    </row>
    <row r="183" spans="1:12" ht="15" thickBot="1">
      <c r="A183" t="s">
        <v>913</v>
      </c>
      <c r="B183" t="s">
        <v>107</v>
      </c>
      <c r="C183" t="s">
        <v>28</v>
      </c>
      <c r="D183" t="s">
        <v>408</v>
      </c>
      <c r="E183" t="s">
        <v>64</v>
      </c>
      <c r="F183" t="s">
        <v>915</v>
      </c>
      <c r="G183" t="s">
        <v>111</v>
      </c>
      <c r="H183" t="s">
        <v>37</v>
      </c>
      <c r="J183" t="s">
        <v>403</v>
      </c>
      <c r="K183" t="s">
        <v>446</v>
      </c>
      <c r="L183" s="5" t="s">
        <v>107</v>
      </c>
    </row>
    <row r="184" spans="1:12" ht="15" thickBot="1">
      <c r="A184" t="s">
        <v>916</v>
      </c>
      <c r="B184" t="s">
        <v>917</v>
      </c>
      <c r="C184" t="s">
        <v>28</v>
      </c>
      <c r="D184" t="s">
        <v>408</v>
      </c>
      <c r="E184" t="s">
        <v>64</v>
      </c>
      <c r="F184" t="s">
        <v>720</v>
      </c>
      <c r="G184" t="s">
        <v>244</v>
      </c>
      <c r="H184" t="s">
        <v>37</v>
      </c>
      <c r="J184" t="s">
        <v>410</v>
      </c>
      <c r="K184" t="s">
        <v>704</v>
      </c>
      <c r="L184" s="5" t="s">
        <v>917</v>
      </c>
    </row>
    <row r="185" spans="1:12" ht="15" thickBot="1">
      <c r="A185" t="s">
        <v>919</v>
      </c>
      <c r="B185" t="s">
        <v>920</v>
      </c>
      <c r="C185" t="s">
        <v>28</v>
      </c>
      <c r="D185" t="s">
        <v>408</v>
      </c>
      <c r="E185" t="s">
        <v>64</v>
      </c>
      <c r="F185" t="s">
        <v>736</v>
      </c>
      <c r="G185" t="s">
        <v>244</v>
      </c>
      <c r="H185" t="s">
        <v>37</v>
      </c>
      <c r="J185" t="s">
        <v>410</v>
      </c>
      <c r="K185" t="s">
        <v>417</v>
      </c>
      <c r="L185" s="5" t="s">
        <v>920</v>
      </c>
    </row>
    <row r="186" spans="1:12" ht="15" thickBot="1">
      <c r="A186" t="s">
        <v>922</v>
      </c>
      <c r="B186" t="s">
        <v>923</v>
      </c>
      <c r="C186" t="s">
        <v>28</v>
      </c>
      <c r="D186" t="s">
        <v>408</v>
      </c>
      <c r="E186" t="s">
        <v>64</v>
      </c>
      <c r="F186" t="s">
        <v>83</v>
      </c>
      <c r="G186" t="s">
        <v>84</v>
      </c>
      <c r="H186" t="s">
        <v>37</v>
      </c>
      <c r="J186" t="s">
        <v>403</v>
      </c>
      <c r="K186" t="s">
        <v>550</v>
      </c>
      <c r="L186" s="5" t="s">
        <v>923</v>
      </c>
    </row>
    <row r="187" spans="1:12" ht="15" thickBot="1">
      <c r="A187" t="s">
        <v>926</v>
      </c>
      <c r="B187" t="s">
        <v>927</v>
      </c>
      <c r="C187" t="s">
        <v>28</v>
      </c>
      <c r="D187" t="s">
        <v>408</v>
      </c>
      <c r="E187" t="s">
        <v>64</v>
      </c>
      <c r="F187" t="s">
        <v>929</v>
      </c>
      <c r="G187" t="s">
        <v>84</v>
      </c>
      <c r="H187" t="s">
        <v>37</v>
      </c>
      <c r="J187" t="s">
        <v>343</v>
      </c>
      <c r="K187" t="s">
        <v>344</v>
      </c>
      <c r="L187" s="5" t="s">
        <v>927</v>
      </c>
    </row>
    <row r="188" spans="1:12" ht="15" thickBot="1">
      <c r="A188" t="s">
        <v>930</v>
      </c>
      <c r="B188" t="s">
        <v>931</v>
      </c>
      <c r="C188" t="s">
        <v>28</v>
      </c>
      <c r="D188" t="s">
        <v>408</v>
      </c>
      <c r="E188" t="s">
        <v>64</v>
      </c>
      <c r="F188" t="s">
        <v>929</v>
      </c>
      <c r="G188" t="s">
        <v>84</v>
      </c>
      <c r="H188" t="s">
        <v>37</v>
      </c>
      <c r="J188" t="s">
        <v>343</v>
      </c>
      <c r="K188" t="s">
        <v>344</v>
      </c>
      <c r="L188" s="5" t="s">
        <v>931</v>
      </c>
    </row>
    <row r="189" spans="1:12" ht="15" thickBot="1">
      <c r="A189" t="s">
        <v>933</v>
      </c>
      <c r="B189" t="s">
        <v>934</v>
      </c>
      <c r="C189" t="s">
        <v>28</v>
      </c>
      <c r="D189" t="s">
        <v>408</v>
      </c>
      <c r="E189" t="s">
        <v>64</v>
      </c>
      <c r="F189" t="s">
        <v>96</v>
      </c>
      <c r="G189" t="s">
        <v>36</v>
      </c>
      <c r="H189" t="s">
        <v>37</v>
      </c>
      <c r="J189" t="s">
        <v>343</v>
      </c>
      <c r="K189" t="s">
        <v>344</v>
      </c>
      <c r="L189" s="5" t="s">
        <v>934</v>
      </c>
    </row>
    <row r="190" spans="1:12" ht="15" thickBot="1">
      <c r="A190" t="s">
        <v>937</v>
      </c>
      <c r="B190" t="s">
        <v>938</v>
      </c>
      <c r="C190" t="s">
        <v>28</v>
      </c>
      <c r="D190" t="s">
        <v>400</v>
      </c>
      <c r="E190" t="s">
        <v>401</v>
      </c>
      <c r="F190" t="s">
        <v>940</v>
      </c>
      <c r="G190" t="s">
        <v>46</v>
      </c>
      <c r="H190" t="s">
        <v>47</v>
      </c>
      <c r="J190" t="s">
        <v>420</v>
      </c>
      <c r="K190" t="s">
        <v>941</v>
      </c>
      <c r="L190" s="5" t="s">
        <v>965</v>
      </c>
    </row>
    <row r="191" spans="1:12">
      <c r="A191" t="s">
        <v>942</v>
      </c>
      <c r="B191" t="s">
        <v>943</v>
      </c>
      <c r="C191" t="s">
        <v>28</v>
      </c>
      <c r="D191" t="s">
        <v>400</v>
      </c>
      <c r="E191" t="s">
        <v>64</v>
      </c>
      <c r="F191" t="s">
        <v>541</v>
      </c>
      <c r="G191" t="s">
        <v>269</v>
      </c>
      <c r="H191" t="s">
        <v>178</v>
      </c>
      <c r="J191" t="s">
        <v>343</v>
      </c>
      <c r="K191" t="s">
        <v>391</v>
      </c>
      <c r="L191" s="5" t="s">
        <v>943</v>
      </c>
    </row>
    <row r="192" spans="1:12" ht="15" hidden="1" thickBot="1">
      <c r="A192" t="s">
        <v>946</v>
      </c>
      <c r="B192" t="s">
        <v>947</v>
      </c>
      <c r="C192" t="s">
        <v>28</v>
      </c>
      <c r="D192" t="s">
        <v>170</v>
      </c>
      <c r="E192" t="s">
        <v>429</v>
      </c>
      <c r="F192" t="s">
        <v>949</v>
      </c>
      <c r="G192" t="s">
        <v>950</v>
      </c>
      <c r="H192" t="s">
        <v>118</v>
      </c>
      <c r="I192" t="s">
        <v>951</v>
      </c>
      <c r="J192" t="s">
        <v>786</v>
      </c>
      <c r="K192" t="s">
        <v>952</v>
      </c>
      <c r="L192" s="6" t="s">
        <v>947</v>
      </c>
    </row>
  </sheetData>
  <autoFilter ref="A2:L192" xr:uid="{00000000-0009-0000-0000-000001000000}">
    <filterColumn colId="8">
      <filters>
        <filter val="ข้อเสนอโครงการสำคัญ 2566 ที่ผ่านเข้ารอบ"/>
      </filters>
    </filterColumn>
  </autoFilter>
  <mergeCells count="1">
    <mergeCell ref="A1:L1"/>
  </mergeCells>
  <hyperlinks>
    <hyperlink ref="L3" r:id="rId1" display="https://emenscr.nesdc.go.th/viewer/view.html?id=5b1916500804dc6a51d619ca&amp;username=mnre10081" xr:uid="{00000000-0004-0000-0100-000000000000}"/>
    <hyperlink ref="L4" r:id="rId2" display="https://emenscr.nesdc.go.th/viewer/view.html?id=5b1e1f98ea79507e38d7c645&amp;username=industry03091" xr:uid="{00000000-0004-0000-0100-000001000000}"/>
    <hyperlink ref="L5" r:id="rId3" display="https://emenscr.nesdc.go.th/viewer/view.html?id=5b1e3beaea79507e38d7c66d&amp;username=mnre10041" xr:uid="{00000000-0004-0000-0100-000002000000}"/>
    <hyperlink ref="L6" r:id="rId4" display="https://emenscr.nesdc.go.th/viewer/view.html?id=5b1f7325ea79507e38d7c713&amp;username=mnre10061" xr:uid="{00000000-0004-0000-0100-000003000000}"/>
    <hyperlink ref="L7" r:id="rId5" display="https://emenscr.nesdc.go.th/viewer/view.html?id=5b209656bdb2d17e2f9a180d&amp;username=mnre10111" xr:uid="{00000000-0004-0000-0100-000004000000}"/>
    <hyperlink ref="L8" r:id="rId6" display="https://emenscr.nesdc.go.th/viewer/view.html?id=5b2098d7bdb2d17e2f9a1819&amp;username=mnre10041" xr:uid="{00000000-0004-0000-0100-000005000000}"/>
    <hyperlink ref="L9" r:id="rId7" display="https://emenscr.nesdc.go.th/viewer/view.html?id=5b20cd08bdb2d17e2f9a18db&amp;username=nesdb11141" xr:uid="{00000000-0004-0000-0100-000006000000}"/>
    <hyperlink ref="L10" r:id="rId8" display="https://emenscr.nesdc.go.th/viewer/view.html?id=5b20fb6a7587e67e2e721277&amp;username=mnre08051" xr:uid="{00000000-0004-0000-0100-000007000000}"/>
    <hyperlink ref="L11" r:id="rId9" display="https://emenscr.nesdc.go.th/viewer/view.html?id=5b212966916f477e3991efa2&amp;username=mnre07071" xr:uid="{00000000-0004-0000-0100-000008000000}"/>
    <hyperlink ref="L12" r:id="rId10" display="https://emenscr.nesdc.go.th/viewer/view.html?id=5b226911bdb2d17e2f9a1ac6&amp;username=mnre10101" xr:uid="{00000000-0004-0000-0100-000009000000}"/>
    <hyperlink ref="L13" r:id="rId11" display="https://emenscr.nesdc.go.th/viewer/view.html?id=5b35ec80cb396840636296a8&amp;username=mdes03041" xr:uid="{00000000-0004-0000-0100-00000A000000}"/>
    <hyperlink ref="L14" r:id="rId12" display="https://emenscr.nesdc.go.th/viewer/view.html?id=5b45a054dcbff32555b44308&amp;username=mnre03021" xr:uid="{00000000-0004-0000-0100-00000B000000}"/>
    <hyperlink ref="L15" r:id="rId13" display="https://emenscr.nesdc.go.th/viewer/view.html?id=5c05de34b5776840dd12a2ad&amp;username=cmu6593131" xr:uid="{00000000-0004-0000-0100-00000C000000}"/>
    <hyperlink ref="L16" r:id="rId14" display="https://emenscr.nesdc.go.th/viewer/view.html?id=5c57b2a14819522ef1ca2c4c&amp;username=mot04171" xr:uid="{00000000-0004-0000-0100-00000D000000}"/>
    <hyperlink ref="L17" r:id="rId15" display="https://emenscr.nesdc.go.th/viewer/view.html?id=5c8636b9648eef5b706ebb88&amp;username=industry03061" xr:uid="{00000000-0004-0000-0100-00000E000000}"/>
    <hyperlink ref="L18" r:id="rId16" display="https://emenscr.nesdc.go.th/viewer/view.html?id=5cc7f8faf78b133fe6b15075&amp;username=swu690261" xr:uid="{00000000-0004-0000-0100-00000F000000}"/>
    <hyperlink ref="L19" r:id="rId17" display="https://emenscr.nesdc.go.th/viewer/view.html?id=5d0328433d444c41747baf88&amp;username=most531131" xr:uid="{00000000-0004-0000-0100-000010000000}"/>
    <hyperlink ref="L20" r:id="rId18" display="https://emenscr.nesdc.go.th/viewer/view.html?id=5d5a701bd761090508f43cdf&amp;username=m-society520194011" xr:uid="{00000000-0004-0000-0100-000011000000}"/>
    <hyperlink ref="L21" r:id="rId19" display="https://emenscr.nesdc.go.th/viewer/view.html?id=5d72204489e2df1450c6512d&amp;username=rmutt0578321" xr:uid="{00000000-0004-0000-0100-000012000000}"/>
    <hyperlink ref="L22" r:id="rId20" display="https://emenscr.nesdc.go.th/viewer/view.html?id=5d8b2465c9040805a0286e10&amp;username=mnre07071" xr:uid="{00000000-0004-0000-0100-000013000000}"/>
    <hyperlink ref="L23" r:id="rId21" display="https://emenscr.nesdc.go.th/viewer/view.html?id=5d8b6e6242d188059b35570d&amp;username=mnre07071" xr:uid="{00000000-0004-0000-0100-000014000000}"/>
    <hyperlink ref="L24" r:id="rId22" display="https://emenscr.nesdc.go.th/viewer/view.html?id=5d9d57451cf04a5bcff24326&amp;username=moe5210261" xr:uid="{00000000-0004-0000-0100-000015000000}"/>
    <hyperlink ref="L25" r:id="rId23" display="https://emenscr.nesdc.go.th/viewer/view.html?id=5d9eb6f0161e9a5bd4af28e9&amp;username=pbru0555341" xr:uid="{00000000-0004-0000-0100-000016000000}"/>
    <hyperlink ref="L26" r:id="rId24" display="https://emenscr.nesdc.go.th/viewer/view.html?id=5db1305fa099c7147031973b&amp;username=mol04011" xr:uid="{00000000-0004-0000-0100-000017000000}"/>
    <hyperlink ref="L27" r:id="rId25" display="https://emenscr.nesdc.go.th/viewer/view.html?id=5db2a5e1a12569147ec983c1&amp;username=most53121" xr:uid="{00000000-0004-0000-0100-000018000000}"/>
    <hyperlink ref="L28" r:id="rId26" display="https://emenscr.nesdc.go.th/viewer/view.html?id=5db98854b9b2250a3a28ea1a&amp;username=mnre10101" xr:uid="{00000000-0004-0000-0100-000019000000}"/>
    <hyperlink ref="L29" r:id="rId27" display="https://emenscr.nesdc.go.th/viewer/view.html?id=5dbaa543b9b2250a3a28ebc9&amp;username=mnre10081" xr:uid="{00000000-0004-0000-0100-00001A000000}"/>
    <hyperlink ref="L30" r:id="rId28" display="https://emenscr.nesdc.go.th/viewer/view.html?id=5dbbdfa3a22d744a2993a620&amp;username=mnre10061" xr:uid="{00000000-0004-0000-0100-00001B000000}"/>
    <hyperlink ref="L31" r:id="rId29" display="https://emenscr.nesdc.go.th/viewer/view.html?id=5dccdd5aefbbb90303acb1ae&amp;username=moi0017341" xr:uid="{00000000-0004-0000-0100-00001C000000}"/>
    <hyperlink ref="L32" r:id="rId30" display="https://emenscr.nesdc.go.th/viewer/view.html?id=5dde4e11db5d485e5144c5f8&amp;username=moe040081" xr:uid="{00000000-0004-0000-0100-00001D000000}"/>
    <hyperlink ref="L33" r:id="rId31" display="https://emenscr.nesdc.go.th/viewer/view.html?id=5de5e71c09987646b1c79375&amp;username=cmu6593131" xr:uid="{00000000-0004-0000-0100-00001E000000}"/>
    <hyperlink ref="L34" r:id="rId32" display="https://emenscr.nesdc.go.th/viewer/view.html?id=5de71f2c9f75a146bbce0685&amp;username=cmu6593131" xr:uid="{00000000-0004-0000-0100-00001F000000}"/>
    <hyperlink ref="L35" r:id="rId33" display="https://emenscr.nesdc.go.th/viewer/view.html?id=5de781519f75a146bbce0737&amp;username=moi0017071" xr:uid="{00000000-0004-0000-0100-000020000000}"/>
    <hyperlink ref="L36" r:id="rId34" display="https://emenscr.nesdc.go.th/viewer/view.html?id=5def565011e6364ece801cff&amp;username=moe040081" xr:uid="{00000000-0004-0000-0100-000021000000}"/>
    <hyperlink ref="L37" r:id="rId35" display="https://emenscr.nesdc.go.th/viewer/view.html?id=5df351119bd9f12c4a2d09b6&amp;username=mnre0214301" xr:uid="{00000000-0004-0000-0100-000022000000}"/>
    <hyperlink ref="L38" r:id="rId36" display="https://emenscr.nesdc.go.th/viewer/view.html?id=5df5782a62ad211a54e749dc&amp;username=moe040081" xr:uid="{00000000-0004-0000-0100-000023000000}"/>
    <hyperlink ref="L39" r:id="rId37" display="https://emenscr.nesdc.go.th/viewer/view.html?id=5dfb297db03e921a67e373d6&amp;username=mnre0214361" xr:uid="{00000000-0004-0000-0100-000024000000}"/>
    <hyperlink ref="L40" r:id="rId38" display="https://emenscr.nesdc.go.th/viewer/view.html?id=5dfb2fc0b03e921a67e37406&amp;username=mnre0214631" xr:uid="{00000000-0004-0000-0100-000025000000}"/>
    <hyperlink ref="L41" r:id="rId39" display="https://emenscr.nesdc.go.th/viewer/view.html?id=5e00836cca0feb49b458bd06&amp;username=opm02201" xr:uid="{00000000-0004-0000-0100-000026000000}"/>
    <hyperlink ref="L42" r:id="rId40" display="https://emenscr.nesdc.go.th/viewer/view.html?id=5e030e0db459dd49a9ac788b&amp;username=moe02391" xr:uid="{00000000-0004-0000-0100-000027000000}"/>
    <hyperlink ref="L43" r:id="rId41" display="https://emenscr.nesdc.go.th/viewer/view.html?id=5e031fc942c5ca49af55ae10&amp;username=moe021261" xr:uid="{00000000-0004-0000-0100-000028000000}"/>
    <hyperlink ref="L44" r:id="rId42" display="https://emenscr.nesdc.go.th/viewer/view.html?id=5e03b98cca0feb49b458c4ff&amp;username=pkru11171" xr:uid="{00000000-0004-0000-0100-000029000000}"/>
    <hyperlink ref="L45" r:id="rId43" display="https://emenscr.nesdc.go.th/viewer/view.html?id=5e04714c6f155549ab8fc1b6&amp;username=mnre02041" xr:uid="{00000000-0004-0000-0100-00002A000000}"/>
    <hyperlink ref="L46" r:id="rId44" display="https://emenscr.nesdc.go.th/viewer/view.html?id=5e0536475baa7b44654ddebb&amp;username=mnre0214471" xr:uid="{00000000-0004-0000-0100-00002B000000}"/>
    <hyperlink ref="L47" r:id="rId45" display="https://emenscr.nesdc.go.th/viewer/view.html?id=5e05b6e4e82416445c17a3c2&amp;username=ubu05291" xr:uid="{00000000-0004-0000-0100-00002C000000}"/>
    <hyperlink ref="L48" r:id="rId46" display="https://emenscr.nesdc.go.th/viewer/view.html?id=5e2ab98f7146fc2f6e533956&amp;username=district96131" xr:uid="{00000000-0004-0000-0100-00002D000000}"/>
    <hyperlink ref="L49" r:id="rId47" display="https://emenscr.nesdc.go.th/viewer/view.html?id=5e58fe3908d9c92c132e579b&amp;username=moi0022561" xr:uid="{00000000-0004-0000-0100-00002E000000}"/>
    <hyperlink ref="L50" r:id="rId48" display="https://emenscr.nesdc.go.th/viewer/view.html?id=5e590102f342062c18e04f19&amp;username=moi0022561" xr:uid="{00000000-0004-0000-0100-00002F000000}"/>
    <hyperlink ref="L51" r:id="rId49" display="https://emenscr.nesdc.go.th/viewer/view.html?id=5e86f1cfa0b9b705da203f89&amp;username=mnre0214501" xr:uid="{00000000-0004-0000-0100-000030000000}"/>
    <hyperlink ref="L52" r:id="rId50" display="https://emenscr.nesdc.go.th/viewer/view.html?id=5ee0ab6f954d6b253313ec55&amp;username=mnre04381" xr:uid="{00000000-0004-0000-0100-000031000000}"/>
    <hyperlink ref="L53" r:id="rId51" display="https://emenscr.nesdc.go.th/viewer/view.html?id=5eec365e87fc7f200c770023&amp;username=dmcr_regional_21_11" xr:uid="{00000000-0004-0000-0100-000032000000}"/>
    <hyperlink ref="L54" r:id="rId52" display="https://emenscr.nesdc.go.th/viewer/view.html?id=5eec974e8360f1201ae660ac&amp;username=dmcr_regional_86_11" xr:uid="{00000000-0004-0000-0100-000033000000}"/>
    <hyperlink ref="L55" r:id="rId53" display="https://emenscr.nesdc.go.th/viewer/view.html?id=5ef034663148937792caba2f&amp;username=mnre04361" xr:uid="{00000000-0004-0000-0100-000034000000}"/>
    <hyperlink ref="L56" r:id="rId54" display="https://emenscr.nesdc.go.th/viewer/view.html?id=5ef460292d7d7a47827f194e&amp;username=obec_regional_65_31" xr:uid="{00000000-0004-0000-0100-000035000000}"/>
    <hyperlink ref="L57" r:id="rId55" display="https://emenscr.nesdc.go.th/viewer/view.html?id=5efa0d7777aa5a28f7674ad3&amp;username=moe040081" xr:uid="{00000000-0004-0000-0100-000036000000}"/>
    <hyperlink ref="L58" r:id="rId56" display="https://emenscr.nesdc.go.th/viewer/view.html?id=5efaf87939c9f370c57afe71&amp;username=obec_regional_24_41" xr:uid="{00000000-0004-0000-0100-000037000000}"/>
    <hyperlink ref="L59" r:id="rId57" display="https://emenscr.nesdc.go.th/viewer/view.html?id=5efb19f57f752b70c7ec84eb&amp;username=obec_regional_95_41" xr:uid="{00000000-0004-0000-0100-000038000000}"/>
    <hyperlink ref="L60" r:id="rId58" display="https://emenscr.nesdc.go.th/viewer/view.html?id=5f0536ed6f44432fc422f666&amp;username=obec_regional_60_31" xr:uid="{00000000-0004-0000-0100-000039000000}"/>
    <hyperlink ref="L61" r:id="rId59" display="https://emenscr.nesdc.go.th/viewer/view.html?id=5f06cf886fda33521e67b4a2&amp;username=obec_regional_20_51" xr:uid="{00000000-0004-0000-0100-00003A000000}"/>
    <hyperlink ref="L62" r:id="rId60" display="https://emenscr.nesdc.go.th/viewer/view.html?id=5f1017b006dab05f327a9f8f&amp;username=obec_regional_25_21" xr:uid="{00000000-0004-0000-0100-00003B000000}"/>
    <hyperlink ref="L63" r:id="rId61" display="https://emenscr.nesdc.go.th/viewer/view.html?id=5f101a6e06dab05f327a9f9b&amp;username=obec_regional_46_21" xr:uid="{00000000-0004-0000-0100-00003C000000}"/>
    <hyperlink ref="L64" r:id="rId62" display="https://emenscr.nesdc.go.th/viewer/view.html?id=5f115778f440262ba4bb0224&amp;username=obec_regional_65_21" xr:uid="{00000000-0004-0000-0100-00003D000000}"/>
    <hyperlink ref="L65" r:id="rId63" display="https://emenscr.nesdc.go.th/viewer/view.html?id=5f28e1684ae89a0c1450de0a&amp;username=obec_regional_12_41" xr:uid="{00000000-0004-0000-0100-00003E000000}"/>
    <hyperlink ref="L66" r:id="rId64" display="https://emenscr.nesdc.go.th/viewer/view.html?id=5f29829cadc5890c1c144c16&amp;username=obec_regional_50_21" xr:uid="{00000000-0004-0000-0100-00003F000000}"/>
    <hyperlink ref="L67" r:id="rId65" display="https://emenscr.nesdc.go.th/viewer/view.html?id=5f2a863a9b1b9e3fab85a825&amp;username=mnre10091" xr:uid="{00000000-0004-0000-0100-000040000000}"/>
    <hyperlink ref="L68" r:id="rId66" display="https://emenscr.nesdc.go.th/viewer/view.html?id=5f2a9934c65fbf3fac321003&amp;username=mnre10091" xr:uid="{00000000-0004-0000-0100-000041000000}"/>
    <hyperlink ref="L69" r:id="rId67" display="https://emenscr.nesdc.go.th/viewer/view.html?id=5f2b65b7fc885f16484be970&amp;username=most53091" xr:uid="{00000000-0004-0000-0100-000042000000}"/>
    <hyperlink ref="L70" r:id="rId68" display="https://emenscr.nesdc.go.th/viewer/view.html?id=5f2ba728ab9aa9251e67f55d&amp;username=mnre10091" xr:uid="{00000000-0004-0000-0100-000043000000}"/>
    <hyperlink ref="L71" r:id="rId69" display="https://emenscr.nesdc.go.th/viewer/view.html?id=5f2baf55ab9aa9251e67f58a&amp;username=mnre10091" xr:uid="{00000000-0004-0000-0100-000044000000}"/>
    <hyperlink ref="L72" r:id="rId70" display="https://emenscr.nesdc.go.th/viewer/view.html?id=5f2cbfc65d3d8c1b64cee0d2&amp;username=most53091" xr:uid="{00000000-0004-0000-0100-000045000000}"/>
    <hyperlink ref="L73" r:id="rId71" display="https://emenscr.nesdc.go.th/viewer/view.html?id=5f2cd15467a1a91b6c4af107&amp;username=mnre08101" xr:uid="{00000000-0004-0000-0100-000046000000}"/>
    <hyperlink ref="L74" r:id="rId72" display="https://emenscr.nesdc.go.th/viewer/view.html?id=5f2ce38567a1a91b6c4af180&amp;username=mnre08101" xr:uid="{00000000-0004-0000-0100-000047000000}"/>
    <hyperlink ref="L75" r:id="rId73" display="https://emenscr.nesdc.go.th/viewer/view.html?id=5f2cfebe5d3d8c1b64cee25b&amp;username=swu690261" xr:uid="{00000000-0004-0000-0100-000048000000}"/>
    <hyperlink ref="L76" r:id="rId74" display="https://emenscr.nesdc.go.th/viewer/view.html?id=5f2d350231c92705f06ecccf&amp;username=mnre02071" xr:uid="{00000000-0004-0000-0100-000049000000}"/>
    <hyperlink ref="L77" r:id="rId75" display="https://emenscr.nesdc.go.th/viewer/view.html?id=5f2d64655a5ea30bc8e0c5bd&amp;username=mnre10091" xr:uid="{00000000-0004-0000-0100-00004A000000}"/>
    <hyperlink ref="L78" r:id="rId76" display="https://emenscr.nesdc.go.th/viewer/view.html?id=5f3d383f97741009600a423b&amp;username=moe02741" xr:uid="{00000000-0004-0000-0100-00004B000000}"/>
    <hyperlink ref="L79" r:id="rId77" display="https://emenscr.nesdc.go.th/viewer/view.html?id=5f3e1fb597741009600a42b7&amp;username=obec_regional_92_41" xr:uid="{00000000-0004-0000-0100-00004C000000}"/>
    <hyperlink ref="L80" r:id="rId78" display="https://emenscr.nesdc.go.th/viewer/view.html?id=5f43545ea5aadb728f7231e5&amp;username=obec_regional_70_21" xr:uid="{00000000-0004-0000-0100-00004D000000}"/>
    <hyperlink ref="L81" r:id="rId79" display="https://emenscr.nesdc.go.th/viewer/view.html?id=5f528085d506130fc4d48c52&amp;username=obec_regional_26_21" xr:uid="{00000000-0004-0000-0100-00004E000000}"/>
    <hyperlink ref="L82" r:id="rId80" display="https://emenscr.nesdc.go.th/viewer/view.html?id=5f58958dd506130fc4d48d78&amp;username=obec_regional_46_21" xr:uid="{00000000-0004-0000-0100-00004F000000}"/>
    <hyperlink ref="L83" r:id="rId81" display="https://emenscr.nesdc.go.th/viewer/view.html?id=5f5b4137eea4d527691de5f9&amp;username=obec_regional_80_51" xr:uid="{00000000-0004-0000-0100-000050000000}"/>
    <hyperlink ref="L84" r:id="rId82" display="https://emenscr.nesdc.go.th/viewer/view.html?id=5f5f3261438daa2779403e8a&amp;username=obec_regional_44_51" xr:uid="{00000000-0004-0000-0100-000051000000}"/>
    <hyperlink ref="L85" r:id="rId83" display="https://emenscr.nesdc.go.th/viewer/view.html?id=5f619c286cae187250a8603d&amp;username=obec_regional_84_31" xr:uid="{00000000-0004-0000-0100-000052000000}"/>
    <hyperlink ref="L86" r:id="rId84" display="https://emenscr.nesdc.go.th/viewer/view.html?id=5f682ac4451132185ff59fca&amp;username=obec_regional_55_31" xr:uid="{00000000-0004-0000-0100-000053000000}"/>
    <hyperlink ref="L87" r:id="rId85" display="https://emenscr.nesdc.go.th/viewer/view.html?id=5f69c5ef9c6af045fbf3cdda&amp;username=obec_regional_82_21" xr:uid="{00000000-0004-0000-0100-000054000000}"/>
    <hyperlink ref="L88" r:id="rId86" display="https://emenscr.nesdc.go.th/viewer/view.html?id=5f6abb627c54104601acfbdc&amp;username=obec_regional_20_41" xr:uid="{00000000-0004-0000-0100-000055000000}"/>
    <hyperlink ref="L89" r:id="rId87" display="https://emenscr.nesdc.go.th/viewer/view.html?id=5f7035f10f92324608a113bd&amp;username=obec_regional_15_21" xr:uid="{00000000-0004-0000-0100-000056000000}"/>
    <hyperlink ref="L90" r:id="rId88" display="https://emenscr.nesdc.go.th/viewer/view.html?id=5f71b1747c54104601acfdb0&amp;username=rus0585141" xr:uid="{00000000-0004-0000-0100-000057000000}"/>
    <hyperlink ref="L91" r:id="rId89" display="https://emenscr.nesdc.go.th/viewer/view.html?id=5f8803d4df059b3a1acf346d&amp;username=obec_regional_56_31" xr:uid="{00000000-0004-0000-0100-000058000000}"/>
    <hyperlink ref="L92" r:id="rId90" display="https://emenscr.nesdc.go.th/viewer/view.html?id=5f8916437c428e3b0e2d8af8&amp;username=obec_regional_65_51" xr:uid="{00000000-0004-0000-0100-000059000000}"/>
    <hyperlink ref="L93" r:id="rId91" display="https://emenscr.nesdc.go.th/viewer/view.html?id=5f891b7f7c428e3b0e2d8b11&amp;username=obec_regional_56_31" xr:uid="{00000000-0004-0000-0100-00005A000000}"/>
    <hyperlink ref="L94" r:id="rId92" display="https://emenscr.nesdc.go.th/viewer/view.html?id=5f8e6f7111a7db3c1e1dbf99&amp;username=obec_regional_55_21" xr:uid="{00000000-0004-0000-0100-00005B000000}"/>
    <hyperlink ref="L95" r:id="rId93" display="https://emenscr.nesdc.go.th/viewer/view.html?id=5f8ea2af24b40c3c1750bfbf&amp;username=obec_regional_18_31" xr:uid="{00000000-0004-0000-0100-00005C000000}"/>
    <hyperlink ref="L96" r:id="rId94" display="https://emenscr.nesdc.go.th/viewer/view.html?id=5f8fba096c3834541c553fa6&amp;username=moe021181" xr:uid="{00000000-0004-0000-0100-00005D000000}"/>
    <hyperlink ref="L97" r:id="rId95" display="https://emenscr.nesdc.go.th/viewer/view.html?id=5f9191e07a165259d1a20c4b&amp;username=obec_regional_62_21" xr:uid="{00000000-0004-0000-0100-00005E000000}"/>
    <hyperlink ref="L98" r:id="rId96" display="https://emenscr.nesdc.go.th/viewer/view.html?id=5f97a97989823720ff7562e2&amp;username=obec_regional_50_21" xr:uid="{00000000-0004-0000-0100-00005F000000}"/>
    <hyperlink ref="L99" r:id="rId97" display="https://emenscr.nesdc.go.th/viewer/view.html?id=5f9810f09e1aee3e3c42ca32&amp;username=obec_regional_53_31" xr:uid="{00000000-0004-0000-0100-000060000000}"/>
    <hyperlink ref="L100" r:id="rId98" display="https://emenscr.nesdc.go.th/viewer/view.html?id=5f98fac96b583e15228b4ec9&amp;username=obec_regional_63_31" xr:uid="{00000000-0004-0000-0100-000061000000}"/>
    <hyperlink ref="L101" r:id="rId99" display="https://emenscr.nesdc.go.th/viewer/view.html?id=5f991f7de8cc5f75ced963c8&amp;username=obec_regional_84_21" xr:uid="{00000000-0004-0000-0100-000062000000}"/>
    <hyperlink ref="L102" r:id="rId100" display="https://emenscr.nesdc.go.th/viewer/view.html?id=5f99ecff5eb17e10cce9673b&amp;username=obec_regional_80_61" xr:uid="{00000000-0004-0000-0100-000063000000}"/>
    <hyperlink ref="L103" r:id="rId101" display="https://emenscr.nesdc.go.th/viewer/view.html?id=5f9a387898a1a850b9eca41d&amp;username=obec_regional_70_31" xr:uid="{00000000-0004-0000-0100-000064000000}"/>
    <hyperlink ref="L104" r:id="rId102" display="https://emenscr.nesdc.go.th/viewer/view.html?id=5f9a43298f85135b66769cf5&amp;username=obec_regional_40_41" xr:uid="{00000000-0004-0000-0100-000065000000}"/>
    <hyperlink ref="L105" r:id="rId103" display="https://emenscr.nesdc.go.th/viewer/view.html?id=5f9a7f079be3a25b6cc1a4c4&amp;username=obec_regional_77_21" xr:uid="{00000000-0004-0000-0100-000066000000}"/>
    <hyperlink ref="L106" r:id="rId104" display="https://emenscr.nesdc.go.th/viewer/view.html?id=5f9b94a15bce6b5590e68510&amp;username=obec_regional_50_81" xr:uid="{00000000-0004-0000-0100-000067000000}"/>
    <hyperlink ref="L107" r:id="rId105" display="https://emenscr.nesdc.go.th/viewer/view.html?id=5fb341393122ce2ce97471fe&amp;username=most531131" xr:uid="{00000000-0004-0000-0100-000068000000}"/>
    <hyperlink ref="L108" r:id="rId106" display="https://emenscr.nesdc.go.th/viewer/view.html?id=5fb4cda4152e2542a428d09f&amp;username=mnre0214541" xr:uid="{00000000-0004-0000-0100-000069000000}"/>
    <hyperlink ref="L109" r:id="rId107" display="https://emenscr.nesdc.go.th/viewer/view.html?id=5fb4e438152e2542a428d0e9&amp;username=mnre10061" xr:uid="{00000000-0004-0000-0100-00006A000000}"/>
    <hyperlink ref="L110" r:id="rId108" display="https://emenscr.nesdc.go.th/viewer/view.html?id=5fb4eebef66b5442a6ec03b0&amp;username=mnre10061" xr:uid="{00000000-0004-0000-0100-00006B000000}"/>
    <hyperlink ref="L111" r:id="rId109" display="https://emenscr.nesdc.go.th/viewer/view.html?id=5fbb58fa0d3eec2a6b9e4c57&amp;username=mnre0214541" xr:uid="{00000000-0004-0000-0100-00006C000000}"/>
    <hyperlink ref="L112" r:id="rId110" display="https://emenscr.nesdc.go.th/viewer/view.html?id=5fbcc0259a014c2a732f73b0&amp;username=mnre10081" xr:uid="{00000000-0004-0000-0100-00006D000000}"/>
    <hyperlink ref="L113" r:id="rId111" display="https://emenscr.nesdc.go.th/viewer/view.html?id=5fbe2affbeab9d2a7939bfb1&amp;username=mnre10091" xr:uid="{00000000-0004-0000-0100-00006E000000}"/>
    <hyperlink ref="L114" r:id="rId112" display="https://emenscr.nesdc.go.th/viewer/view.html?id=5fbf33647232b72a71f77f3e&amp;username=mnre10081" xr:uid="{00000000-0004-0000-0100-00006F000000}"/>
    <hyperlink ref="L115" r:id="rId113" display="https://emenscr.nesdc.go.th/viewer/view.html?id=5fbf6b0f7232b72a71f77f9b&amp;username=moi0017461" xr:uid="{00000000-0004-0000-0100-000070000000}"/>
    <hyperlink ref="L116" r:id="rId114" display="https://emenscr.nesdc.go.th/viewer/view.html?id=5fc4b92a688f30399de3875d&amp;username=mnre10091" xr:uid="{00000000-0004-0000-0100-000071000000}"/>
    <hyperlink ref="L117" r:id="rId115" display="https://emenscr.nesdc.go.th/viewer/view.html?id=5fc9d78e5d06316aaee532f5&amp;username=moe021261" xr:uid="{00000000-0004-0000-0100-000072000000}"/>
    <hyperlink ref="L118" r:id="rId116" display="https://emenscr.nesdc.go.th/viewer/view.html?id=5fcdeffdb6a0d61613d97b7c&amp;username=mnre0214171" xr:uid="{00000000-0004-0000-0100-000073000000}"/>
    <hyperlink ref="L119" r:id="rId117" display="https://emenscr.nesdc.go.th/viewer/view.html?id=5fce43af1540bf161ab27827&amp;username=dmcr_regional_86_11" xr:uid="{00000000-0004-0000-0100-000074000000}"/>
    <hyperlink ref="L120" r:id="rId118" display="https://emenscr.nesdc.go.th/viewer/view.html?id=5fd05f44c97e955911453c55&amp;username=dnp_regional_81_11" xr:uid="{00000000-0004-0000-0100-000075000000}"/>
    <hyperlink ref="L121" r:id="rId119" display="https://emenscr.nesdc.go.th/viewer/view.html?id=5fd6e94fa7ca1a34f39f3440&amp;username=mnre0214771" xr:uid="{00000000-0004-0000-0100-000076000000}"/>
    <hyperlink ref="L122" r:id="rId120" display="https://emenscr.nesdc.go.th/viewer/view.html?id=5fd712446eb12634f2968c89&amp;username=ubu05291" xr:uid="{00000000-0004-0000-0100-000077000000}"/>
    <hyperlink ref="L123" r:id="rId121" display="https://emenscr.nesdc.go.th/viewer/view.html?id=5fd9aeb6ea2eef1b27a27084&amp;username=mnre04361" xr:uid="{00000000-0004-0000-0100-000078000000}"/>
    <hyperlink ref="L124" r:id="rId122" display="https://emenscr.nesdc.go.th/viewer/view.html?id=5febec4148dad842bf57cb30&amp;username=obec_regional_57_51" xr:uid="{00000000-0004-0000-0100-000079000000}"/>
    <hyperlink ref="L125" r:id="rId123" display="https://emenscr.nesdc.go.th/viewer/view.html?id=6007ac0e4e1db3311e74b947&amp;username=mnre0214191" xr:uid="{00000000-0004-0000-0100-00007A000000}"/>
    <hyperlink ref="L126" r:id="rId124" display="https://emenscr.nesdc.go.th/viewer/view.html?id=600e9254ef06eb0e8c9adefe&amp;username=kpru053681" xr:uid="{00000000-0004-0000-0100-00007B000000}"/>
    <hyperlink ref="L127" r:id="rId125" display="https://emenscr.nesdc.go.th/viewer/view.html?id=6011284b4037f647d85e8276&amp;username=mnre0214251" xr:uid="{00000000-0004-0000-0100-00007C000000}"/>
    <hyperlink ref="L128" r:id="rId126" display="https://emenscr.nesdc.go.th/viewer/view.html?id=6012620bdca25b658e8ee4e2&amp;username=mnre0214341" xr:uid="{00000000-0004-0000-0100-00007D000000}"/>
    <hyperlink ref="L129" r:id="rId127" display="https://emenscr.nesdc.go.th/viewer/view.html?id=6012729aee427a6586714fa6&amp;username=mnre0214501" xr:uid="{00000000-0004-0000-0100-00007E000000}"/>
    <hyperlink ref="L130" r:id="rId128" display="https://emenscr.nesdc.go.th/viewer/view.html?id=60127b03d7ffce6585ff0535&amp;username=mnre0214501" xr:uid="{00000000-0004-0000-0100-00007F000000}"/>
    <hyperlink ref="L131" r:id="rId129" display="https://emenscr.nesdc.go.th/viewer/view.html?id=601285f4df09716587640014&amp;username=mnre03021" xr:uid="{00000000-0004-0000-0100-000080000000}"/>
    <hyperlink ref="L132" r:id="rId130" display="https://emenscr.nesdc.go.th/viewer/view.html?id=601288a4d7ffce6585ff057d&amp;username=mnre0214041" xr:uid="{00000000-0004-0000-0100-000081000000}"/>
    <hyperlink ref="L133" r:id="rId131" display="https://emenscr.nesdc.go.th/viewer/view.html?id=60138d86dca25b658e8ee692&amp;username=mnre02011" xr:uid="{00000000-0004-0000-0100-000082000000}"/>
    <hyperlink ref="L134" r:id="rId132" display="https://emenscr.nesdc.go.th/viewer/view.html?id=6013ba59dca25b658e8ee73c&amp;username=mnre08121" xr:uid="{00000000-0004-0000-0100-000083000000}"/>
    <hyperlink ref="L135" r:id="rId133" display="https://emenscr.nesdc.go.th/viewer/view.html?id=6013be07dca25b658e8ee754&amp;username=mnre0214251" xr:uid="{00000000-0004-0000-0100-000084000000}"/>
    <hyperlink ref="L136" r:id="rId134" display="https://emenscr.nesdc.go.th/viewer/view.html?id=60163ab535fb5c2f7ac7d453&amp;username=moe02501" xr:uid="{00000000-0004-0000-0100-000085000000}"/>
    <hyperlink ref="L137" r:id="rId135" display="https://emenscr.nesdc.go.th/viewer/view.html?id=60177b1835fb5c2f7ac7d602&amp;username=moe02491" xr:uid="{00000000-0004-0000-0100-000086000000}"/>
    <hyperlink ref="L138" r:id="rId136" display="https://emenscr.nesdc.go.th/viewer/view.html?id=6017a6f6662c8a2f73e2fdfe&amp;username=mnre0214481" xr:uid="{00000000-0004-0000-0100-000087000000}"/>
    <hyperlink ref="L139" r:id="rId137" display="https://emenscr.nesdc.go.th/viewer/view.html?id=6017b039e172002f71a84fe5&amp;username=mnre0214481" xr:uid="{00000000-0004-0000-0100-000088000000}"/>
    <hyperlink ref="L140" r:id="rId138" display="https://emenscr.nesdc.go.th/viewer/view.html?id=6017bb4135fb5c2f7ac7d6bb&amp;username=mnre0214481" xr:uid="{00000000-0004-0000-0100-000089000000}"/>
    <hyperlink ref="L141" r:id="rId139" display="https://emenscr.nesdc.go.th/viewer/view.html?id=601a558218b8722b6e8ec473&amp;username=mnre0214721" xr:uid="{00000000-0004-0000-0100-00008A000000}"/>
    <hyperlink ref="L142" r:id="rId140" display="https://emenscr.nesdc.go.th/viewer/view.html?id=60236bd4cb34a615b0f6fb68&amp;username=mnre0214261" xr:uid="{00000000-0004-0000-0100-00008B000000}"/>
    <hyperlink ref="L143" r:id="rId141" display="https://emenscr.nesdc.go.th/viewer/view.html?id=604b570b85d2a877c888e6e1&amp;username=obec_regional_25_21" xr:uid="{00000000-0004-0000-0100-00008C000000}"/>
    <hyperlink ref="L144" r:id="rId142" display="https://emenscr.nesdc.go.th/viewer/view.html?id=607e685f9db1f67958ba30ae&amp;username=mnre0214151" xr:uid="{00000000-0004-0000-0100-00008D000000}"/>
    <hyperlink ref="L145" r:id="rId143" display="https://emenscr.nesdc.go.th/viewer/view.html?id=60b5b03dd88a3742e4270274&amp;username=obec_regional_46_21" xr:uid="{00000000-0004-0000-0100-00008E000000}"/>
    <hyperlink ref="L146" r:id="rId144" display="https://emenscr.nesdc.go.th/viewer/view.html?id=60c1e822a82c221878b8634d&amp;username=obec_regional_20_21" xr:uid="{00000000-0004-0000-0100-00008F000000}"/>
    <hyperlink ref="L147" r:id="rId145" display="https://emenscr.nesdc.go.th/viewer/view.html?id=60decea5db82ee57dd1c9811&amp;username=obec_regional_22_31" xr:uid="{00000000-0004-0000-0100-000090000000}"/>
    <hyperlink ref="L148" r:id="rId146" display="https://emenscr.nesdc.go.th/viewer/view.html?id=60e29a9514f4d5170d3da1ff&amp;username=industry03101" xr:uid="{00000000-0004-0000-0100-000091000000}"/>
    <hyperlink ref="L149" r:id="rId147" display="https://emenscr.nesdc.go.th/viewer/view.html?id=60e2c9c6bcf570643a9fb134&amp;username=industry03101" xr:uid="{00000000-0004-0000-0100-000092000000}"/>
    <hyperlink ref="L150" r:id="rId148" display="https://emenscr.nesdc.go.th/viewer/view.html?id=61027a06bb52a230b961d076&amp;username=obec_regional_50_21" xr:uid="{00000000-0004-0000-0100-000093000000}"/>
    <hyperlink ref="L151" r:id="rId149" display="https://emenscr.nesdc.go.th/viewer/view.html?id=6108c5470dbfdc660d97e94b&amp;username=mnre10091" xr:uid="{00000000-0004-0000-0100-000094000000}"/>
    <hyperlink ref="L152" r:id="rId150" display="https://emenscr.nesdc.go.th/viewer/view.html?id=6108d23e68ef9a6613771d28&amp;username=obec_regional_26_21" xr:uid="{00000000-0004-0000-0100-000095000000}"/>
    <hyperlink ref="L153" r:id="rId151" display="https://emenscr.nesdc.go.th/viewer/view.html?id=610906350dbfdc660d97e997&amp;username=mnre08051" xr:uid="{00000000-0004-0000-0100-000096000000}"/>
    <hyperlink ref="L154" r:id="rId152" display="https://emenscr.nesdc.go.th/viewer/view.html?id=610a0ff91145aa6a5d456be6&amp;username=mnre08051" xr:uid="{00000000-0004-0000-0100-000097000000}"/>
    <hyperlink ref="L155" r:id="rId153" display="https://emenscr.nesdc.go.th/viewer/view.html?id=610a7a8ceeb6226fa20f3e7d&amp;username=mnre10081" xr:uid="{00000000-0004-0000-0100-000098000000}"/>
    <hyperlink ref="L156" r:id="rId154" display="https://emenscr.nesdc.go.th/viewer/view.html?id=610b80099af47d6f9a34e76a&amp;username=mnre02251" xr:uid="{00000000-0004-0000-0100-000099000000}"/>
    <hyperlink ref="L157" r:id="rId155" display="https://emenscr.nesdc.go.th/viewer/view.html?id=610ba2c9d9ddc16fa0068967&amp;username=mnre10101" xr:uid="{00000000-0004-0000-0100-00009A000000}"/>
    <hyperlink ref="L158" r:id="rId156" display="https://emenscr.nesdc.go.th/viewer/view.html?id=6113a305e054a16ecd22ba63&amp;username=most53071" xr:uid="{00000000-0004-0000-0100-00009B000000}"/>
    <hyperlink ref="L159" r:id="rId157" display="https://emenscr.nesdc.go.th/viewer/view.html?id=6117619f4bf4461f93d6e574&amp;username=ku05131011" xr:uid="{00000000-0004-0000-0100-00009C000000}"/>
    <hyperlink ref="L160" r:id="rId158" display="https://emenscr.nesdc.go.th/viewer/view.html?id=6119ded8454a1a7072169792&amp;username=cu05122381" xr:uid="{00000000-0004-0000-0100-00009D000000}"/>
    <hyperlink ref="L161" r:id="rId159" display="https://emenscr.nesdc.go.th/viewer/view.html?id=611a06f2454a1a7072169830&amp;username=cu05122381" xr:uid="{00000000-0004-0000-0100-00009E000000}"/>
    <hyperlink ref="L162" r:id="rId160" display="https://emenscr.nesdc.go.th/viewer/view.html?id=611a34c7b1eab9706bc8548d&amp;username=buu62021" xr:uid="{00000000-0004-0000-0100-00009F000000}"/>
    <hyperlink ref="L163" r:id="rId161" display="https://emenscr.nesdc.go.th/viewer/view.html?id=612466771b57965ac162ef61&amp;username=obec_regional_84_21" xr:uid="{00000000-0004-0000-0100-0000A0000000}"/>
    <hyperlink ref="L164" r:id="rId162" display="https://emenscr.nesdc.go.th/viewer/view.html?id=615bd123842ae437dcb10850&amp;username=obec_regional_71_51" xr:uid="{00000000-0004-0000-0100-0000A1000000}"/>
    <hyperlink ref="L165" r:id="rId163" display="https://emenscr.nesdc.go.th/viewer/view.html?id=6178c2e9929eeb74de1c6479&amp;username=dnp_regional_521" xr:uid="{00000000-0004-0000-0100-0000A2000000}"/>
    <hyperlink ref="L166" r:id="rId164" display="https://emenscr.nesdc.go.th/viewer/view.html?id=617a5a64e5b95b6abff43068&amp;username=obec_regional_63_31" xr:uid="{00000000-0004-0000-0100-0000A3000000}"/>
    <hyperlink ref="L167" r:id="rId165" display="https://emenscr.nesdc.go.th/viewer/view.html?id=617f89766cccdb5cd1eb5bd7&amp;username=moi0021911" xr:uid="{00000000-0004-0000-0100-0000A4000000}"/>
    <hyperlink ref="L168" r:id="rId166" display="https://emenscr.nesdc.go.th/viewer/view.html?id=6180e37d45ef3a65de46a3db&amp;username=mnre10091" xr:uid="{00000000-0004-0000-0100-0000A5000000}"/>
    <hyperlink ref="L169" r:id="rId167" display="https://emenscr.nesdc.go.th/viewer/view.html?id=61976282d51ed2220a0bdea4&amp;username=mnre10041" xr:uid="{00000000-0004-0000-0100-0000A6000000}"/>
    <hyperlink ref="L170" r:id="rId168" display="https://emenscr.nesdc.go.th/viewer/view.html?id=61a499ed77658f43f36681b8&amp;username=mnre0214541" xr:uid="{00000000-0004-0000-0100-0000A7000000}"/>
    <hyperlink ref="L171" r:id="rId169" display="https://emenscr.nesdc.go.th/viewer/view.html?id=61a589957a9fbf43eacea433&amp;username=mot0703551" xr:uid="{00000000-0004-0000-0100-0000A8000000}"/>
    <hyperlink ref="L172" r:id="rId170" display="https://emenscr.nesdc.go.th/viewer/view.html?id=61a73bfe77658f43f3668479&amp;username=mnre10081" xr:uid="{00000000-0004-0000-0100-0000A9000000}"/>
    <hyperlink ref="L173" r:id="rId171" display="https://emenscr.nesdc.go.th/viewer/view.html?id=61a98c7c77658f43f36685f2&amp;username=ubu05291" xr:uid="{00000000-0004-0000-0100-0000AA000000}"/>
    <hyperlink ref="L174" r:id="rId172" display="https://emenscr.nesdc.go.th/viewer/view.html?id=61aed86be4a0ba43f163b36a&amp;username=mnre0214071" xr:uid="{00000000-0004-0000-0100-0000AB000000}"/>
    <hyperlink ref="L175" r:id="rId173" display="https://emenscr.nesdc.go.th/viewer/view.html?id=61b033f0e55ef143eb1fcf4e&amp;username=moi0021541" xr:uid="{00000000-0004-0000-0100-0000AC000000}"/>
    <hyperlink ref="L176" r:id="rId174" display="https://emenscr.nesdc.go.th/viewer/view.html?id=61b063f3c02cee271c611f5a&amp;username=mnre0214071" xr:uid="{00000000-0004-0000-0100-0000AD000000}"/>
    <hyperlink ref="L177" r:id="rId175" display="https://emenscr.nesdc.go.th/viewer/view.html?id=61b06c2d46d3a6271aae2397&amp;username=mnre08021" xr:uid="{00000000-0004-0000-0100-0000AE000000}"/>
    <hyperlink ref="L178" r:id="rId176" display="https://emenscr.nesdc.go.th/viewer/view.html?id=61b1abd420af770c9d9bf654&amp;username=moe021261" xr:uid="{00000000-0004-0000-0100-0000AF000000}"/>
    <hyperlink ref="L179" r:id="rId177" display="https://emenscr.nesdc.go.th/viewer/view.html?id=61b6c1a420af770c9d9bf7c7&amp;username=mnre0214341" xr:uid="{00000000-0004-0000-0100-0000B0000000}"/>
    <hyperlink ref="L180" r:id="rId178" display="https://emenscr.nesdc.go.th/viewer/view.html?id=61b9a69d7087b01cf7ac2b68&amp;username=mnre10081" xr:uid="{00000000-0004-0000-0100-0000B1000000}"/>
    <hyperlink ref="L181" r:id="rId179" display="https://emenscr.nesdc.go.th/viewer/view.html?id=61b9a91f7087b01cf7ac2b74&amp;username=mnre08121" xr:uid="{00000000-0004-0000-0100-0000B2000000}"/>
    <hyperlink ref="L182" r:id="rId180" display="https://emenscr.nesdc.go.th/viewer/view.html?id=61b9b3599832d51cf432cdbd&amp;username=mnre08121" xr:uid="{00000000-0004-0000-0100-0000B3000000}"/>
    <hyperlink ref="L183" r:id="rId181" display="https://emenscr.nesdc.go.th/viewer/view.html?id=61bab70a358cdf1cf68825f6&amp;username=mnre03021" xr:uid="{00000000-0004-0000-0100-0000B4000000}"/>
    <hyperlink ref="L184" r:id="rId182" display="https://emenscr.nesdc.go.th/viewer/view.html?id=61bc361cc326516233ced8aa&amp;username=mnre0214481" xr:uid="{00000000-0004-0000-0100-0000B5000000}"/>
    <hyperlink ref="L185" r:id="rId183" display="https://emenscr.nesdc.go.th/viewer/view.html?id=61c2cd7dcf8d3033eb3ef579&amp;username=mnre0214261" xr:uid="{00000000-0004-0000-0100-0000B6000000}"/>
    <hyperlink ref="L186" r:id="rId184" display="https://emenscr.nesdc.go.th/viewer/view.html?id=61c3e8d4cf8d3033eb3ef65a&amp;username=mnre08051" xr:uid="{00000000-0004-0000-0100-0000B7000000}"/>
    <hyperlink ref="L187" r:id="rId185" display="https://emenscr.nesdc.go.th/viewer/view.html?id=61c427f95203dc33e5cb5008&amp;username=mnre08111" xr:uid="{00000000-0004-0000-0100-0000B8000000}"/>
    <hyperlink ref="L188" r:id="rId186" display="https://emenscr.nesdc.go.th/viewer/view.html?id=61c42f61cf8d3033eb3ef751&amp;username=mnre08111" xr:uid="{00000000-0004-0000-0100-0000B9000000}"/>
    <hyperlink ref="L189" r:id="rId187" display="https://emenscr.nesdc.go.th/viewer/view.html?id=61c54a63cf8d3033eb3ef80b&amp;username=mnre10101" xr:uid="{00000000-0004-0000-0100-0000BA000000}"/>
    <hyperlink ref="L190" r:id="rId188" display="https://emenscr.nesdc.go.th/viewer/view.html?id=61ca78b174e0ea615e990ab3&amp;username=industry03121" xr:uid="{00000000-0004-0000-0100-0000BB000000}"/>
    <hyperlink ref="L191" r:id="rId189" display="https://emenscr.nesdc.go.th/viewer/view.html?id=61d80817818afa2cb9a75e3f&amp;username=moe021181" xr:uid="{00000000-0004-0000-0100-0000BC000000}"/>
    <hyperlink ref="L192" r:id="rId190" display="https://emenscr.nesdc.go.th/viewer/view.html?id=61e29bbbfd7eaa7f04b30861&amp;username=most53041" xr:uid="{00000000-0004-0000-0100-0000BD000000}"/>
  </hyperlinks>
  <pageMargins left="0.7" right="0.7" top="0.75" bottom="0.75" header="0.3" footer="0.3"/>
  <pageSetup paperSize="9" orientation="portrait" horizontalDpi="0" verticalDpi="0" r:id="rId19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70" zoomScaleNormal="70" workbookViewId="0">
      <selection activeCell="P7" sqref="P7"/>
    </sheetView>
  </sheetViews>
  <sheetFormatPr defaultColWidth="9.109375" defaultRowHeight="25.8"/>
  <cols>
    <col min="1" max="1" width="9.109375" style="21"/>
    <col min="2" max="2" width="115.88671875" style="32" customWidth="1"/>
    <col min="3" max="5" width="9.109375" style="21"/>
    <col min="6" max="6" width="13.5546875" style="21" customWidth="1"/>
    <col min="7" max="16384" width="9.109375" style="21"/>
  </cols>
  <sheetData>
    <row r="1" spans="1:18" ht="48.75" customHeight="1">
      <c r="A1" s="19"/>
      <c r="B1" s="20" t="s">
        <v>969</v>
      </c>
      <c r="C1" s="19"/>
      <c r="D1" s="19"/>
      <c r="E1" s="19"/>
      <c r="F1" s="19"/>
    </row>
    <row r="2" spans="1:18" ht="38.25" customHeight="1">
      <c r="B2" s="22" t="s">
        <v>970</v>
      </c>
    </row>
    <row r="3" spans="1:18">
      <c r="A3" s="23"/>
      <c r="B3" s="24" t="s">
        <v>971</v>
      </c>
      <c r="C3" s="25"/>
      <c r="D3" s="25"/>
    </row>
    <row r="4" spans="1:18">
      <c r="A4" s="26"/>
      <c r="B4" s="27" t="s">
        <v>972</v>
      </c>
      <c r="C4" s="28"/>
      <c r="D4" s="28"/>
      <c r="E4" s="28"/>
      <c r="F4" s="28"/>
    </row>
    <row r="5" spans="1:18" ht="61.5" customHeight="1">
      <c r="A5" s="26"/>
      <c r="B5" s="29" t="s">
        <v>973</v>
      </c>
      <c r="C5" s="28"/>
      <c r="D5" s="28"/>
      <c r="E5" s="28"/>
      <c r="F5" s="28"/>
    </row>
    <row r="6" spans="1:18" ht="115.5" customHeight="1">
      <c r="A6" s="26"/>
      <c r="B6" s="29" t="s">
        <v>974</v>
      </c>
      <c r="C6" s="28"/>
      <c r="D6" s="28"/>
      <c r="E6" s="28"/>
      <c r="F6" s="28"/>
    </row>
    <row r="7" spans="1:18" ht="115.5" customHeight="1">
      <c r="A7" s="26"/>
      <c r="B7" s="29" t="s">
        <v>975</v>
      </c>
      <c r="C7" s="28"/>
      <c r="D7" s="28"/>
      <c r="E7" s="28"/>
      <c r="F7" s="28"/>
    </row>
    <row r="8" spans="1:18" ht="30.75" customHeight="1">
      <c r="A8" s="26"/>
      <c r="B8" s="27"/>
      <c r="C8" s="28"/>
      <c r="D8" s="28"/>
      <c r="E8" s="28"/>
      <c r="F8" s="28"/>
    </row>
    <row r="9" spans="1:18" ht="30" customHeight="1">
      <c r="A9" s="26"/>
      <c r="B9" s="30" t="s">
        <v>976</v>
      </c>
      <c r="C9" s="31"/>
      <c r="D9" s="31"/>
    </row>
    <row r="10" spans="1:18">
      <c r="A10" s="26"/>
      <c r="B10" s="27" t="s">
        <v>972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</row>
    <row r="11" spans="1:18" ht="63" customHeight="1">
      <c r="A11" s="26"/>
      <c r="B11" s="29" t="s">
        <v>977</v>
      </c>
      <c r="C11" s="28"/>
      <c r="D11" s="28"/>
      <c r="E11" s="28"/>
      <c r="F11" s="28"/>
      <c r="G11" s="28"/>
      <c r="H11" s="28"/>
      <c r="I11" s="28"/>
      <c r="J11" s="28"/>
      <c r="K11" s="28"/>
      <c r="L11" s="28"/>
    </row>
    <row r="12" spans="1:18" ht="52.5" customHeight="1">
      <c r="A12" s="26"/>
      <c r="B12" s="29" t="s">
        <v>978</v>
      </c>
      <c r="C12" s="28"/>
      <c r="D12" s="28"/>
      <c r="E12" s="28"/>
      <c r="F12" s="28"/>
      <c r="G12" s="28"/>
      <c r="H12" s="28"/>
      <c r="I12" s="28"/>
      <c r="J12" s="28"/>
      <c r="K12" s="28"/>
      <c r="L12" s="28"/>
    </row>
    <row r="13" spans="1:18" ht="140.25" customHeight="1">
      <c r="A13" s="26"/>
      <c r="B13" s="29" t="s">
        <v>979</v>
      </c>
      <c r="C13" s="28"/>
      <c r="D13" s="28"/>
      <c r="E13" s="28"/>
      <c r="F13" s="28"/>
      <c r="G13" s="28"/>
      <c r="H13" s="28"/>
      <c r="I13" s="28"/>
      <c r="J13" s="28"/>
      <c r="K13" s="28"/>
      <c r="L13" s="28"/>
    </row>
    <row r="14" spans="1:18">
      <c r="A14" s="26"/>
      <c r="B14" s="27"/>
    </row>
    <row r="15" spans="1:18">
      <c r="A15" s="26"/>
      <c r="B15" s="27"/>
      <c r="C15" s="28"/>
      <c r="D15" s="28"/>
      <c r="E15" s="28"/>
      <c r="F15" s="28"/>
    </row>
    <row r="16" spans="1:18" ht="43.95" customHeight="1">
      <c r="A16" s="26"/>
      <c r="B16" s="27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70"/>
  <sheetViews>
    <sheetView topLeftCell="B1" zoomScale="70" zoomScaleNormal="70" workbookViewId="0">
      <selection activeCell="C1" sqref="C1"/>
    </sheetView>
  </sheetViews>
  <sheetFormatPr defaultColWidth="8.6640625" defaultRowHeight="14.4"/>
  <cols>
    <col min="1" max="1" width="18.6640625" hidden="1" customWidth="1"/>
    <col min="2" max="2" width="12.5546875" customWidth="1"/>
    <col min="3" max="3" width="40.5546875" customWidth="1"/>
    <col min="4" max="4" width="31.33203125" hidden="1" customWidth="1"/>
    <col min="5" max="5" width="44.88671875" hidden="1" customWidth="1"/>
    <col min="6" max="6" width="19.88671875" customWidth="1"/>
    <col min="7" max="7" width="19.5546875" customWidth="1"/>
    <col min="8" max="8" width="34" customWidth="1"/>
    <col min="9" max="9" width="32.109375" customWidth="1"/>
    <col min="10" max="10" width="31.88671875" customWidth="1"/>
    <col min="11" max="11" width="22.5546875" customWidth="1"/>
    <col min="12" max="12" width="14" customWidth="1"/>
    <col min="13" max="13" width="16.44140625" customWidth="1"/>
  </cols>
  <sheetData>
    <row r="1" spans="1:13" ht="15.6">
      <c r="B1" s="13" t="s">
        <v>966</v>
      </c>
      <c r="C1" s="13"/>
    </row>
    <row r="3" spans="1:13">
      <c r="A3" s="1" t="s">
        <v>2</v>
      </c>
      <c r="B3" s="12" t="s">
        <v>967</v>
      </c>
      <c r="C3" s="12" t="s">
        <v>3</v>
      </c>
      <c r="D3" s="12" t="s">
        <v>3</v>
      </c>
      <c r="E3" s="12" t="s">
        <v>7</v>
      </c>
      <c r="F3" s="12" t="s">
        <v>14</v>
      </c>
      <c r="G3" s="12" t="s">
        <v>15</v>
      </c>
      <c r="H3" s="12" t="s">
        <v>18</v>
      </c>
      <c r="I3" s="12" t="s">
        <v>19</v>
      </c>
      <c r="J3" s="12" t="s">
        <v>20</v>
      </c>
      <c r="K3" s="12" t="s">
        <v>21</v>
      </c>
      <c r="L3" s="12" t="s">
        <v>22</v>
      </c>
      <c r="M3" s="12" t="s">
        <v>23</v>
      </c>
    </row>
    <row r="4" spans="1:13" ht="15" thickBot="1">
      <c r="A4" t="s">
        <v>25</v>
      </c>
      <c r="B4" s="10">
        <v>2561</v>
      </c>
      <c r="C4" s="14" t="s">
        <v>26</v>
      </c>
      <c r="D4" t="s">
        <v>26</v>
      </c>
      <c r="E4" t="s">
        <v>28</v>
      </c>
      <c r="F4" t="s">
        <v>33</v>
      </c>
      <c r="G4" t="s">
        <v>34</v>
      </c>
      <c r="H4" t="s">
        <v>35</v>
      </c>
      <c r="I4" t="s">
        <v>36</v>
      </c>
      <c r="J4" t="s">
        <v>37</v>
      </c>
      <c r="L4" t="s">
        <v>403</v>
      </c>
      <c r="M4" t="s">
        <v>446</v>
      </c>
    </row>
    <row r="5" spans="1:13" ht="15" thickBot="1">
      <c r="A5" t="s">
        <v>39</v>
      </c>
      <c r="B5" s="10">
        <v>2561</v>
      </c>
      <c r="C5" s="15" t="s">
        <v>40</v>
      </c>
      <c r="D5" t="s">
        <v>40</v>
      </c>
      <c r="E5" t="s">
        <v>28</v>
      </c>
      <c r="F5" t="s">
        <v>43</v>
      </c>
      <c r="G5" t="s">
        <v>44</v>
      </c>
      <c r="H5" t="s">
        <v>45</v>
      </c>
      <c r="I5" t="s">
        <v>46</v>
      </c>
      <c r="J5" t="s">
        <v>47</v>
      </c>
      <c r="L5" t="s">
        <v>343</v>
      </c>
      <c r="M5" t="s">
        <v>391</v>
      </c>
    </row>
    <row r="6" spans="1:13" ht="15" thickBot="1">
      <c r="A6" t="s">
        <v>49</v>
      </c>
      <c r="B6" s="10">
        <v>2561</v>
      </c>
      <c r="C6" s="15" t="s">
        <v>50</v>
      </c>
      <c r="D6" t="s">
        <v>50</v>
      </c>
      <c r="E6" t="s">
        <v>28</v>
      </c>
      <c r="F6" t="s">
        <v>43</v>
      </c>
      <c r="G6" t="s">
        <v>52</v>
      </c>
      <c r="H6" t="s">
        <v>53</v>
      </c>
      <c r="I6" t="s">
        <v>36</v>
      </c>
      <c r="J6" t="s">
        <v>37</v>
      </c>
      <c r="L6" t="s">
        <v>403</v>
      </c>
      <c r="M6" s="7" t="s">
        <v>858</v>
      </c>
    </row>
    <row r="7" spans="1:13" ht="15" thickBot="1">
      <c r="A7" t="s">
        <v>55</v>
      </c>
      <c r="B7" s="10">
        <v>2561</v>
      </c>
      <c r="C7" s="15" t="s">
        <v>56</v>
      </c>
      <c r="D7" t="s">
        <v>56</v>
      </c>
      <c r="E7" t="s">
        <v>28</v>
      </c>
      <c r="F7" t="s">
        <v>43</v>
      </c>
      <c r="G7" t="s">
        <v>58</v>
      </c>
      <c r="H7" t="s">
        <v>59</v>
      </c>
      <c r="I7" t="s">
        <v>36</v>
      </c>
      <c r="J7" t="s">
        <v>37</v>
      </c>
      <c r="L7" t="s">
        <v>420</v>
      </c>
      <c r="M7" t="s">
        <v>421</v>
      </c>
    </row>
    <row r="8" spans="1:13" ht="15" thickBot="1">
      <c r="A8" t="s">
        <v>61</v>
      </c>
      <c r="B8" s="10">
        <v>2561</v>
      </c>
      <c r="C8" s="15" t="s">
        <v>62</v>
      </c>
      <c r="D8" t="s">
        <v>62</v>
      </c>
      <c r="E8" t="s">
        <v>28</v>
      </c>
      <c r="F8" t="s">
        <v>33</v>
      </c>
      <c r="G8" t="s">
        <v>64</v>
      </c>
      <c r="H8" t="s">
        <v>65</v>
      </c>
      <c r="I8" t="s">
        <v>36</v>
      </c>
      <c r="J8" t="s">
        <v>37</v>
      </c>
      <c r="L8" t="s">
        <v>410</v>
      </c>
      <c r="M8" t="s">
        <v>417</v>
      </c>
    </row>
    <row r="9" spans="1:13" ht="15" thickBot="1">
      <c r="A9" t="s">
        <v>79</v>
      </c>
      <c r="B9" s="10">
        <v>2561</v>
      </c>
      <c r="C9" s="15" t="s">
        <v>80</v>
      </c>
      <c r="D9" t="s">
        <v>80</v>
      </c>
      <c r="E9" t="s">
        <v>28</v>
      </c>
      <c r="F9" t="s">
        <v>33</v>
      </c>
      <c r="G9" t="s">
        <v>82</v>
      </c>
      <c r="H9" t="s">
        <v>83</v>
      </c>
      <c r="I9" t="s">
        <v>84</v>
      </c>
      <c r="J9" t="s">
        <v>37</v>
      </c>
      <c r="L9" t="s">
        <v>343</v>
      </c>
      <c r="M9" t="s">
        <v>344</v>
      </c>
    </row>
    <row r="10" spans="1:13" ht="15" thickBot="1">
      <c r="A10" t="s">
        <v>93</v>
      </c>
      <c r="B10" s="10">
        <v>2561</v>
      </c>
      <c r="C10" s="15" t="s">
        <v>94</v>
      </c>
      <c r="D10" t="s">
        <v>94</v>
      </c>
      <c r="E10" t="s">
        <v>28</v>
      </c>
      <c r="F10" t="s">
        <v>33</v>
      </c>
      <c r="G10" t="s">
        <v>34</v>
      </c>
      <c r="H10" t="s">
        <v>96</v>
      </c>
      <c r="I10" t="s">
        <v>36</v>
      </c>
      <c r="J10" t="s">
        <v>37</v>
      </c>
      <c r="L10" t="s">
        <v>420</v>
      </c>
      <c r="M10" t="s">
        <v>421</v>
      </c>
    </row>
    <row r="11" spans="1:13" ht="15" thickBot="1">
      <c r="A11" t="s">
        <v>98</v>
      </c>
      <c r="B11" s="10">
        <v>2561</v>
      </c>
      <c r="C11" s="15" t="s">
        <v>99</v>
      </c>
      <c r="D11" t="s">
        <v>99</v>
      </c>
      <c r="E11" t="s">
        <v>28</v>
      </c>
      <c r="F11" t="s">
        <v>33</v>
      </c>
      <c r="G11" t="s">
        <v>101</v>
      </c>
      <c r="H11" t="s">
        <v>102</v>
      </c>
      <c r="I11" t="s">
        <v>103</v>
      </c>
      <c r="J11" t="s">
        <v>104</v>
      </c>
      <c r="L11" s="7" t="s">
        <v>410</v>
      </c>
      <c r="M11" s="7" t="s">
        <v>764</v>
      </c>
    </row>
    <row r="12" spans="1:13" ht="15" thickBot="1">
      <c r="A12" t="s">
        <v>106</v>
      </c>
      <c r="B12" s="10">
        <v>2561</v>
      </c>
      <c r="C12" s="15" t="s">
        <v>107</v>
      </c>
      <c r="D12" t="s">
        <v>107</v>
      </c>
      <c r="E12" t="s">
        <v>28</v>
      </c>
      <c r="F12" t="s">
        <v>33</v>
      </c>
      <c r="G12" t="s">
        <v>109</v>
      </c>
      <c r="H12" t="s">
        <v>110</v>
      </c>
      <c r="I12" t="s">
        <v>111</v>
      </c>
      <c r="J12" t="s">
        <v>37</v>
      </c>
      <c r="L12" t="s">
        <v>403</v>
      </c>
      <c r="M12" t="s">
        <v>446</v>
      </c>
    </row>
    <row r="13" spans="1:13" ht="15" thickBot="1">
      <c r="A13" t="s">
        <v>120</v>
      </c>
      <c r="B13" s="10">
        <v>2561</v>
      </c>
      <c r="C13" s="15" t="s">
        <v>121</v>
      </c>
      <c r="D13" t="s">
        <v>121</v>
      </c>
      <c r="E13" t="s">
        <v>122</v>
      </c>
      <c r="F13" t="s">
        <v>101</v>
      </c>
      <c r="G13" t="s">
        <v>124</v>
      </c>
      <c r="H13" t="s">
        <v>125</v>
      </c>
      <c r="I13" t="s">
        <v>126</v>
      </c>
      <c r="J13" t="s">
        <v>127</v>
      </c>
      <c r="L13" t="s">
        <v>343</v>
      </c>
      <c r="M13" t="s">
        <v>344</v>
      </c>
    </row>
    <row r="14" spans="1:13" ht="15" thickBot="1">
      <c r="A14" t="s">
        <v>66</v>
      </c>
      <c r="B14" s="16">
        <v>2562</v>
      </c>
      <c r="C14" s="15" t="s">
        <v>67</v>
      </c>
      <c r="D14" t="s">
        <v>67</v>
      </c>
      <c r="E14" t="s">
        <v>28</v>
      </c>
      <c r="F14" t="s">
        <v>44</v>
      </c>
      <c r="G14" t="s">
        <v>64</v>
      </c>
      <c r="H14" t="s">
        <v>53</v>
      </c>
      <c r="I14" t="s">
        <v>36</v>
      </c>
      <c r="J14" t="s">
        <v>37</v>
      </c>
      <c r="L14" t="s">
        <v>403</v>
      </c>
      <c r="M14" s="7" t="s">
        <v>968</v>
      </c>
    </row>
    <row r="15" spans="1:13" ht="15" thickBot="1">
      <c r="A15" t="s">
        <v>70</v>
      </c>
      <c r="B15" s="16">
        <v>2562</v>
      </c>
      <c r="C15" s="15" t="s">
        <v>71</v>
      </c>
      <c r="D15" t="s">
        <v>71</v>
      </c>
      <c r="E15" t="s">
        <v>28</v>
      </c>
      <c r="F15" t="s">
        <v>73</v>
      </c>
      <c r="G15" t="s">
        <v>74</v>
      </c>
      <c r="H15" t="s">
        <v>75</v>
      </c>
      <c r="I15" t="s">
        <v>76</v>
      </c>
      <c r="J15" t="s">
        <v>77</v>
      </c>
      <c r="L15" t="s">
        <v>410</v>
      </c>
      <c r="M15" t="s">
        <v>764</v>
      </c>
    </row>
    <row r="16" spans="1:13" ht="15" thickBot="1">
      <c r="A16" t="s">
        <v>113</v>
      </c>
      <c r="B16" s="16">
        <v>2562</v>
      </c>
      <c r="C16" s="15" t="s">
        <v>114</v>
      </c>
      <c r="D16" t="s">
        <v>114</v>
      </c>
      <c r="E16" t="s">
        <v>28</v>
      </c>
      <c r="F16" t="s">
        <v>44</v>
      </c>
      <c r="G16" t="s">
        <v>34</v>
      </c>
      <c r="H16" t="s">
        <v>116</v>
      </c>
      <c r="I16" t="s">
        <v>117</v>
      </c>
      <c r="J16" t="s">
        <v>118</v>
      </c>
      <c r="L16" t="s">
        <v>403</v>
      </c>
      <c r="M16" s="7" t="s">
        <v>483</v>
      </c>
    </row>
    <row r="17" spans="1:13" ht="15" thickBot="1">
      <c r="A17" t="s">
        <v>129</v>
      </c>
      <c r="B17" s="16">
        <v>2562</v>
      </c>
      <c r="C17" s="15" t="s">
        <v>954</v>
      </c>
      <c r="D17" t="s">
        <v>130</v>
      </c>
      <c r="E17" t="s">
        <v>28</v>
      </c>
      <c r="F17" t="s">
        <v>132</v>
      </c>
      <c r="G17" t="s">
        <v>58</v>
      </c>
      <c r="H17" t="s">
        <v>133</v>
      </c>
      <c r="I17" t="s">
        <v>46</v>
      </c>
      <c r="J17" t="s">
        <v>47</v>
      </c>
      <c r="L17" t="s">
        <v>420</v>
      </c>
      <c r="M17" s="7" t="s">
        <v>941</v>
      </c>
    </row>
    <row r="18" spans="1:13" ht="15" thickBot="1">
      <c r="A18" t="s">
        <v>135</v>
      </c>
      <c r="B18" s="16">
        <v>2562</v>
      </c>
      <c r="C18" s="15" t="s">
        <v>955</v>
      </c>
      <c r="D18" t="s">
        <v>136</v>
      </c>
      <c r="E18" t="s">
        <v>122</v>
      </c>
      <c r="F18" t="s">
        <v>138</v>
      </c>
      <c r="G18" t="s">
        <v>139</v>
      </c>
      <c r="H18" t="s">
        <v>140</v>
      </c>
      <c r="I18" t="s">
        <v>141</v>
      </c>
      <c r="J18" t="s">
        <v>118</v>
      </c>
      <c r="L18" t="s">
        <v>420</v>
      </c>
      <c r="M18" s="7" t="s">
        <v>941</v>
      </c>
    </row>
    <row r="19" spans="1:13" ht="15" thickBot="1">
      <c r="A19" t="s">
        <v>143</v>
      </c>
      <c r="B19" s="16">
        <v>2562</v>
      </c>
      <c r="C19" s="15" t="s">
        <v>144</v>
      </c>
      <c r="D19" t="s">
        <v>144</v>
      </c>
      <c r="E19" t="s">
        <v>28</v>
      </c>
      <c r="F19" t="s">
        <v>44</v>
      </c>
      <c r="G19" t="s">
        <v>34</v>
      </c>
      <c r="H19" t="s">
        <v>146</v>
      </c>
      <c r="I19" t="s">
        <v>147</v>
      </c>
      <c r="J19" t="s">
        <v>118</v>
      </c>
      <c r="L19" t="s">
        <v>410</v>
      </c>
      <c r="M19" t="s">
        <v>411</v>
      </c>
    </row>
    <row r="20" spans="1:13" ht="15" thickBot="1">
      <c r="A20" t="s">
        <v>149</v>
      </c>
      <c r="B20" s="16">
        <v>2562</v>
      </c>
      <c r="C20" s="15" t="s">
        <v>150</v>
      </c>
      <c r="D20" t="s">
        <v>150</v>
      </c>
      <c r="E20" t="s">
        <v>151</v>
      </c>
      <c r="F20" t="s">
        <v>44</v>
      </c>
      <c r="G20" t="s">
        <v>34</v>
      </c>
      <c r="H20" t="s">
        <v>153</v>
      </c>
      <c r="I20" t="s">
        <v>154</v>
      </c>
      <c r="J20" t="s">
        <v>155</v>
      </c>
      <c r="L20" t="s">
        <v>420</v>
      </c>
      <c r="M20" s="7" t="s">
        <v>655</v>
      </c>
    </row>
    <row r="21" spans="1:13" ht="15" thickBot="1">
      <c r="A21" t="s">
        <v>157</v>
      </c>
      <c r="B21" s="16">
        <v>2562</v>
      </c>
      <c r="C21" s="15" t="s">
        <v>158</v>
      </c>
      <c r="D21" t="s">
        <v>158</v>
      </c>
      <c r="E21" t="s">
        <v>28</v>
      </c>
      <c r="F21" t="s">
        <v>160</v>
      </c>
      <c r="G21" t="s">
        <v>160</v>
      </c>
      <c r="H21" t="s">
        <v>161</v>
      </c>
      <c r="I21" t="s">
        <v>162</v>
      </c>
      <c r="J21" t="s">
        <v>118</v>
      </c>
      <c r="L21" t="s">
        <v>343</v>
      </c>
      <c r="M21" t="s">
        <v>344</v>
      </c>
    </row>
    <row r="22" spans="1:13" ht="15" thickBot="1">
      <c r="A22" t="s">
        <v>172</v>
      </c>
      <c r="B22" s="16">
        <v>2562</v>
      </c>
      <c r="C22" s="15" t="s">
        <v>173</v>
      </c>
      <c r="D22" t="s">
        <v>173</v>
      </c>
      <c r="E22" t="s">
        <v>174</v>
      </c>
      <c r="F22" t="s">
        <v>160</v>
      </c>
      <c r="G22" t="s">
        <v>34</v>
      </c>
      <c r="H22" t="s">
        <v>176</v>
      </c>
      <c r="I22" t="s">
        <v>177</v>
      </c>
      <c r="J22" t="s">
        <v>178</v>
      </c>
      <c r="L22" t="s">
        <v>420</v>
      </c>
      <c r="M22" s="7" t="s">
        <v>655</v>
      </c>
    </row>
    <row r="23" spans="1:13" ht="15" thickBot="1">
      <c r="A23" t="s">
        <v>217</v>
      </c>
      <c r="B23" s="16">
        <v>2562</v>
      </c>
      <c r="C23" s="15" t="s">
        <v>218</v>
      </c>
      <c r="D23" t="s">
        <v>218</v>
      </c>
      <c r="E23" t="s">
        <v>28</v>
      </c>
      <c r="F23" t="s">
        <v>44</v>
      </c>
      <c r="G23" t="s">
        <v>34</v>
      </c>
      <c r="H23" t="s">
        <v>221</v>
      </c>
      <c r="I23" t="s">
        <v>222</v>
      </c>
      <c r="J23" t="s">
        <v>178</v>
      </c>
      <c r="L23" t="s">
        <v>343</v>
      </c>
      <c r="M23" t="s">
        <v>391</v>
      </c>
    </row>
    <row r="24" spans="1:13" ht="15" thickBot="1">
      <c r="A24" t="s">
        <v>245</v>
      </c>
      <c r="B24" s="16">
        <v>2562</v>
      </c>
      <c r="C24" s="15" t="s">
        <v>246</v>
      </c>
      <c r="D24" t="s">
        <v>246</v>
      </c>
      <c r="E24" t="s">
        <v>28</v>
      </c>
      <c r="F24" t="s">
        <v>44</v>
      </c>
      <c r="G24" t="s">
        <v>34</v>
      </c>
      <c r="H24" t="s">
        <v>221</v>
      </c>
      <c r="I24" t="s">
        <v>222</v>
      </c>
      <c r="J24" t="s">
        <v>178</v>
      </c>
      <c r="L24" t="s">
        <v>343</v>
      </c>
      <c r="M24" t="s">
        <v>344</v>
      </c>
    </row>
    <row r="25" spans="1:13" ht="15" thickBot="1">
      <c r="A25" t="s">
        <v>479</v>
      </c>
      <c r="B25" s="16">
        <v>2562</v>
      </c>
      <c r="C25" s="15" t="s">
        <v>480</v>
      </c>
      <c r="D25" t="s">
        <v>480</v>
      </c>
      <c r="E25" t="s">
        <v>28</v>
      </c>
      <c r="F25" t="s">
        <v>34</v>
      </c>
      <c r="G25" t="s">
        <v>166</v>
      </c>
      <c r="H25" t="s">
        <v>482</v>
      </c>
      <c r="I25" t="s">
        <v>222</v>
      </c>
      <c r="J25" t="s">
        <v>178</v>
      </c>
      <c r="L25" t="s">
        <v>403</v>
      </c>
      <c r="M25" s="7" t="s">
        <v>550</v>
      </c>
    </row>
    <row r="26" spans="1:13" ht="15" thickBot="1">
      <c r="A26" t="s">
        <v>86</v>
      </c>
      <c r="B26" s="11">
        <v>2563</v>
      </c>
      <c r="C26" s="15" t="s">
        <v>87</v>
      </c>
      <c r="D26" t="s">
        <v>87</v>
      </c>
      <c r="E26" t="s">
        <v>28</v>
      </c>
      <c r="F26" t="s">
        <v>89</v>
      </c>
      <c r="G26" t="s">
        <v>64</v>
      </c>
      <c r="H26" t="s">
        <v>90</v>
      </c>
      <c r="I26" t="s">
        <v>91</v>
      </c>
      <c r="J26" t="s">
        <v>37</v>
      </c>
      <c r="L26" t="s">
        <v>343</v>
      </c>
      <c r="M26" t="s">
        <v>391</v>
      </c>
    </row>
    <row r="27" spans="1:13" ht="15" thickBot="1">
      <c r="A27" t="s">
        <v>180</v>
      </c>
      <c r="B27" s="11">
        <v>2563</v>
      </c>
      <c r="C27" s="15" t="s">
        <v>181</v>
      </c>
      <c r="D27" t="s">
        <v>181</v>
      </c>
      <c r="E27" t="s">
        <v>28</v>
      </c>
      <c r="F27" t="s">
        <v>58</v>
      </c>
      <c r="G27" t="s">
        <v>109</v>
      </c>
      <c r="H27" t="s">
        <v>183</v>
      </c>
      <c r="I27" t="s">
        <v>184</v>
      </c>
      <c r="J27" t="s">
        <v>118</v>
      </c>
      <c r="L27" t="s">
        <v>420</v>
      </c>
      <c r="M27" s="7" t="s">
        <v>421</v>
      </c>
    </row>
    <row r="28" spans="1:13" ht="15" thickBot="1">
      <c r="A28" t="s">
        <v>186</v>
      </c>
      <c r="B28" s="11">
        <v>2563</v>
      </c>
      <c r="C28" s="15" t="s">
        <v>187</v>
      </c>
      <c r="D28" t="s">
        <v>187</v>
      </c>
      <c r="E28" t="s">
        <v>174</v>
      </c>
      <c r="F28" t="s">
        <v>189</v>
      </c>
      <c r="G28" t="s">
        <v>74</v>
      </c>
      <c r="H28" t="s">
        <v>190</v>
      </c>
      <c r="I28" t="s">
        <v>191</v>
      </c>
      <c r="J28" t="s">
        <v>192</v>
      </c>
      <c r="L28" s="7" t="s">
        <v>420</v>
      </c>
      <c r="M28" s="7" t="s">
        <v>655</v>
      </c>
    </row>
    <row r="29" spans="1:13" ht="15" thickBot="1">
      <c r="A29" t="s">
        <v>194</v>
      </c>
      <c r="B29" s="11">
        <v>2563</v>
      </c>
      <c r="C29" s="15" t="s">
        <v>195</v>
      </c>
      <c r="D29" t="s">
        <v>195</v>
      </c>
      <c r="E29" t="s">
        <v>28</v>
      </c>
      <c r="F29" t="s">
        <v>58</v>
      </c>
      <c r="G29" t="s">
        <v>109</v>
      </c>
      <c r="H29" t="s">
        <v>197</v>
      </c>
      <c r="I29" t="s">
        <v>147</v>
      </c>
      <c r="J29" t="s">
        <v>118</v>
      </c>
      <c r="L29" s="7" t="s">
        <v>410</v>
      </c>
      <c r="M29" s="7" t="s">
        <v>764</v>
      </c>
    </row>
    <row r="30" spans="1:13" ht="15" thickBot="1">
      <c r="A30" t="s">
        <v>198</v>
      </c>
      <c r="B30" s="11">
        <v>2563</v>
      </c>
      <c r="C30" s="15" t="s">
        <v>199</v>
      </c>
      <c r="D30" t="s">
        <v>199</v>
      </c>
      <c r="E30" t="s">
        <v>28</v>
      </c>
      <c r="F30" t="s">
        <v>58</v>
      </c>
      <c r="G30" t="s">
        <v>64</v>
      </c>
      <c r="H30" t="s">
        <v>96</v>
      </c>
      <c r="I30" t="s">
        <v>36</v>
      </c>
      <c r="J30" t="s">
        <v>37</v>
      </c>
      <c r="L30" t="s">
        <v>420</v>
      </c>
      <c r="M30" t="s">
        <v>421</v>
      </c>
    </row>
    <row r="31" spans="1:13" ht="15" thickBot="1">
      <c r="A31" t="s">
        <v>201</v>
      </c>
      <c r="B31" s="11">
        <v>2563</v>
      </c>
      <c r="C31" s="15" t="s">
        <v>202</v>
      </c>
      <c r="D31" t="s">
        <v>202</v>
      </c>
      <c r="E31" t="s">
        <v>28</v>
      </c>
      <c r="F31" t="s">
        <v>58</v>
      </c>
      <c r="G31" t="s">
        <v>109</v>
      </c>
      <c r="H31" t="s">
        <v>35</v>
      </c>
      <c r="I31" t="s">
        <v>36</v>
      </c>
      <c r="J31" t="s">
        <v>37</v>
      </c>
      <c r="L31" t="s">
        <v>410</v>
      </c>
      <c r="M31" t="s">
        <v>764</v>
      </c>
    </row>
    <row r="32" spans="1:13" ht="15" thickBot="1">
      <c r="A32" t="s">
        <v>204</v>
      </c>
      <c r="B32" s="11">
        <v>2563</v>
      </c>
      <c r="C32" s="15" t="s">
        <v>205</v>
      </c>
      <c r="D32" t="s">
        <v>205</v>
      </c>
      <c r="E32" t="s">
        <v>28</v>
      </c>
      <c r="F32" t="s">
        <v>207</v>
      </c>
      <c r="G32" t="s">
        <v>208</v>
      </c>
      <c r="H32" t="s">
        <v>59</v>
      </c>
      <c r="I32" t="s">
        <v>36</v>
      </c>
      <c r="J32" t="s">
        <v>37</v>
      </c>
      <c r="L32" t="s">
        <v>420</v>
      </c>
      <c r="M32" t="s">
        <v>421</v>
      </c>
    </row>
    <row r="33" spans="1:13" ht="15" thickBot="1">
      <c r="A33" t="s">
        <v>210</v>
      </c>
      <c r="B33" s="11">
        <v>2563</v>
      </c>
      <c r="C33" s="15" t="s">
        <v>211</v>
      </c>
      <c r="D33" t="s">
        <v>211</v>
      </c>
      <c r="E33" t="s">
        <v>151</v>
      </c>
      <c r="F33" t="s">
        <v>58</v>
      </c>
      <c r="G33" t="s">
        <v>109</v>
      </c>
      <c r="I33" t="s">
        <v>214</v>
      </c>
      <c r="J33" t="s">
        <v>215</v>
      </c>
      <c r="L33" s="7" t="s">
        <v>410</v>
      </c>
      <c r="M33" s="7" t="s">
        <v>411</v>
      </c>
    </row>
    <row r="34" spans="1:13" ht="15" thickBot="1">
      <c r="A34" t="s">
        <v>223</v>
      </c>
      <c r="B34" s="11">
        <v>2563</v>
      </c>
      <c r="C34" s="15" t="s">
        <v>224</v>
      </c>
      <c r="D34" t="s">
        <v>224</v>
      </c>
      <c r="E34" t="s">
        <v>28</v>
      </c>
      <c r="F34" t="s">
        <v>58</v>
      </c>
      <c r="G34" t="s">
        <v>109</v>
      </c>
      <c r="H34" t="s">
        <v>116</v>
      </c>
      <c r="I34" t="s">
        <v>117</v>
      </c>
      <c r="J34" t="s">
        <v>118</v>
      </c>
      <c r="L34" t="s">
        <v>343</v>
      </c>
      <c r="M34" t="s">
        <v>391</v>
      </c>
    </row>
    <row r="35" spans="1:13" ht="15" thickBot="1">
      <c r="A35" t="s">
        <v>226</v>
      </c>
      <c r="B35" s="11">
        <v>2563</v>
      </c>
      <c r="C35" s="15" t="s">
        <v>227</v>
      </c>
      <c r="D35" t="s">
        <v>227</v>
      </c>
      <c r="E35" t="s">
        <v>28</v>
      </c>
      <c r="F35" t="s">
        <v>58</v>
      </c>
      <c r="G35" t="s">
        <v>109</v>
      </c>
      <c r="H35" t="s">
        <v>116</v>
      </c>
      <c r="I35" t="s">
        <v>117</v>
      </c>
      <c r="J35" t="s">
        <v>118</v>
      </c>
      <c r="L35" t="s">
        <v>403</v>
      </c>
      <c r="M35" s="7" t="s">
        <v>483</v>
      </c>
    </row>
    <row r="36" spans="1:13" ht="15" thickBot="1">
      <c r="A36" t="s">
        <v>230</v>
      </c>
      <c r="B36" s="11">
        <v>2563</v>
      </c>
      <c r="C36" s="15" t="s">
        <v>231</v>
      </c>
      <c r="D36" t="s">
        <v>231</v>
      </c>
      <c r="E36" t="s">
        <v>28</v>
      </c>
      <c r="F36" t="s">
        <v>233</v>
      </c>
      <c r="G36" t="s">
        <v>234</v>
      </c>
      <c r="I36" t="s">
        <v>235</v>
      </c>
      <c r="J36" t="s">
        <v>215</v>
      </c>
      <c r="L36" t="s">
        <v>403</v>
      </c>
      <c r="M36" s="7" t="s">
        <v>968</v>
      </c>
    </row>
    <row r="37" spans="1:13" ht="15" thickBot="1">
      <c r="A37" t="s">
        <v>236</v>
      </c>
      <c r="B37" s="11">
        <v>2563</v>
      </c>
      <c r="C37" s="15" t="s">
        <v>237</v>
      </c>
      <c r="D37" t="s">
        <v>237</v>
      </c>
      <c r="E37" t="s">
        <v>28</v>
      </c>
      <c r="F37" t="s">
        <v>58</v>
      </c>
      <c r="G37" t="s">
        <v>109</v>
      </c>
      <c r="H37" t="s">
        <v>221</v>
      </c>
      <c r="I37" t="s">
        <v>222</v>
      </c>
      <c r="J37" t="s">
        <v>178</v>
      </c>
      <c r="L37" t="s">
        <v>343</v>
      </c>
      <c r="M37" t="s">
        <v>391</v>
      </c>
    </row>
    <row r="38" spans="1:13" ht="15" thickBot="1">
      <c r="A38" t="s">
        <v>240</v>
      </c>
      <c r="B38" s="11">
        <v>2563</v>
      </c>
      <c r="C38" s="15" t="s">
        <v>241</v>
      </c>
      <c r="D38" t="s">
        <v>241</v>
      </c>
      <c r="E38" t="s">
        <v>28</v>
      </c>
      <c r="F38" t="s">
        <v>58</v>
      </c>
      <c r="G38" t="s">
        <v>109</v>
      </c>
      <c r="H38" t="s">
        <v>243</v>
      </c>
      <c r="I38" t="s">
        <v>244</v>
      </c>
      <c r="J38" t="s">
        <v>37</v>
      </c>
      <c r="L38" t="s">
        <v>420</v>
      </c>
      <c r="M38" s="7" t="s">
        <v>655</v>
      </c>
    </row>
    <row r="39" spans="1:13" ht="15" thickBot="1">
      <c r="A39" t="s">
        <v>249</v>
      </c>
      <c r="B39" s="11">
        <v>2563</v>
      </c>
      <c r="C39" s="15" t="s">
        <v>250</v>
      </c>
      <c r="D39" t="s">
        <v>250</v>
      </c>
      <c r="E39" t="s">
        <v>28</v>
      </c>
      <c r="F39" t="s">
        <v>58</v>
      </c>
      <c r="G39" t="s">
        <v>109</v>
      </c>
      <c r="H39" t="s">
        <v>252</v>
      </c>
      <c r="I39" t="s">
        <v>244</v>
      </c>
      <c r="J39" t="s">
        <v>37</v>
      </c>
      <c r="L39" t="s">
        <v>343</v>
      </c>
      <c r="M39" t="s">
        <v>344</v>
      </c>
    </row>
    <row r="40" spans="1:13" ht="15" thickBot="1">
      <c r="A40" t="s">
        <v>254</v>
      </c>
      <c r="B40" s="11">
        <v>2563</v>
      </c>
      <c r="C40" s="15" t="s">
        <v>255</v>
      </c>
      <c r="D40" t="s">
        <v>255</v>
      </c>
      <c r="E40" t="s">
        <v>28</v>
      </c>
      <c r="F40" t="s">
        <v>58</v>
      </c>
      <c r="G40" t="s">
        <v>109</v>
      </c>
      <c r="H40" t="s">
        <v>257</v>
      </c>
      <c r="I40" t="s">
        <v>244</v>
      </c>
      <c r="J40" t="s">
        <v>37</v>
      </c>
      <c r="L40" t="s">
        <v>343</v>
      </c>
      <c r="M40" t="s">
        <v>391</v>
      </c>
    </row>
    <row r="41" spans="1:13" ht="15" thickBot="1">
      <c r="A41" t="s">
        <v>259</v>
      </c>
      <c r="B41" s="11">
        <v>2563</v>
      </c>
      <c r="C41" s="15" t="s">
        <v>260</v>
      </c>
      <c r="D41" t="s">
        <v>260</v>
      </c>
      <c r="E41" t="s">
        <v>28</v>
      </c>
      <c r="F41" t="s">
        <v>58</v>
      </c>
      <c r="G41" t="s">
        <v>64</v>
      </c>
      <c r="H41" t="s">
        <v>262</v>
      </c>
      <c r="I41" t="s">
        <v>263</v>
      </c>
      <c r="J41" t="s">
        <v>77</v>
      </c>
      <c r="L41" t="s">
        <v>420</v>
      </c>
      <c r="M41" s="7" t="s">
        <v>655</v>
      </c>
    </row>
    <row r="42" spans="1:13" ht="15" thickBot="1">
      <c r="A42" t="s">
        <v>265</v>
      </c>
      <c r="B42" s="11">
        <v>2563</v>
      </c>
      <c r="C42" s="15" t="s">
        <v>266</v>
      </c>
      <c r="D42" t="s">
        <v>266</v>
      </c>
      <c r="E42" t="s">
        <v>28</v>
      </c>
      <c r="F42" t="s">
        <v>58</v>
      </c>
      <c r="G42" t="s">
        <v>109</v>
      </c>
      <c r="H42" t="s">
        <v>268</v>
      </c>
      <c r="I42" t="s">
        <v>269</v>
      </c>
      <c r="J42" t="s">
        <v>178</v>
      </c>
      <c r="L42" t="s">
        <v>403</v>
      </c>
      <c r="M42" s="7" t="s">
        <v>968</v>
      </c>
    </row>
    <row r="43" spans="1:13" ht="15" thickBot="1">
      <c r="A43" t="s">
        <v>271</v>
      </c>
      <c r="B43" s="11">
        <v>2563</v>
      </c>
      <c r="C43" s="15" t="s">
        <v>272</v>
      </c>
      <c r="D43" t="s">
        <v>272</v>
      </c>
      <c r="E43" t="s">
        <v>28</v>
      </c>
      <c r="F43" t="s">
        <v>58</v>
      </c>
      <c r="G43" t="s">
        <v>109</v>
      </c>
      <c r="H43" t="s">
        <v>274</v>
      </c>
      <c r="I43" t="s">
        <v>269</v>
      </c>
      <c r="J43" t="s">
        <v>178</v>
      </c>
      <c r="L43" t="s">
        <v>343</v>
      </c>
      <c r="M43" t="s">
        <v>344</v>
      </c>
    </row>
    <row r="44" spans="1:13" ht="15" thickBot="1">
      <c r="A44" t="s">
        <v>276</v>
      </c>
      <c r="B44" s="11">
        <v>2563</v>
      </c>
      <c r="C44" s="15" t="s">
        <v>277</v>
      </c>
      <c r="D44" t="s">
        <v>277</v>
      </c>
      <c r="E44" t="s">
        <v>28</v>
      </c>
      <c r="F44" t="s">
        <v>58</v>
      </c>
      <c r="G44" t="s">
        <v>109</v>
      </c>
      <c r="H44" t="s">
        <v>279</v>
      </c>
      <c r="I44" t="s">
        <v>280</v>
      </c>
      <c r="J44" t="s">
        <v>118</v>
      </c>
      <c r="L44" t="s">
        <v>420</v>
      </c>
      <c r="M44" s="7" t="s">
        <v>421</v>
      </c>
    </row>
    <row r="45" spans="1:13" ht="15" thickBot="1">
      <c r="A45" t="s">
        <v>282</v>
      </c>
      <c r="B45" s="11">
        <v>2563</v>
      </c>
      <c r="C45" s="15" t="s">
        <v>283</v>
      </c>
      <c r="D45" t="s">
        <v>283</v>
      </c>
      <c r="E45" t="s">
        <v>28</v>
      </c>
      <c r="F45" t="s">
        <v>58</v>
      </c>
      <c r="G45" t="s">
        <v>109</v>
      </c>
      <c r="H45" t="s">
        <v>285</v>
      </c>
      <c r="I45" t="s">
        <v>244</v>
      </c>
      <c r="J45" t="s">
        <v>37</v>
      </c>
      <c r="L45" t="s">
        <v>420</v>
      </c>
      <c r="M45" s="7" t="s">
        <v>472</v>
      </c>
    </row>
    <row r="46" spans="1:13" ht="15" thickBot="1">
      <c r="A46" t="s">
        <v>287</v>
      </c>
      <c r="B46" s="11">
        <v>2563</v>
      </c>
      <c r="C46" s="15" t="s">
        <v>288</v>
      </c>
      <c r="D46" t="s">
        <v>288</v>
      </c>
      <c r="E46" t="s">
        <v>28</v>
      </c>
      <c r="F46" t="s">
        <v>189</v>
      </c>
      <c r="G46" t="s">
        <v>109</v>
      </c>
      <c r="H46" t="s">
        <v>290</v>
      </c>
      <c r="I46" t="s">
        <v>244</v>
      </c>
      <c r="J46" t="s">
        <v>37</v>
      </c>
      <c r="L46" t="s">
        <v>420</v>
      </c>
      <c r="M46" s="7" t="s">
        <v>655</v>
      </c>
    </row>
    <row r="47" spans="1:13" ht="15" thickBot="1">
      <c r="A47" t="s">
        <v>292</v>
      </c>
      <c r="B47" s="11">
        <v>2563</v>
      </c>
      <c r="C47" s="15" t="s">
        <v>293</v>
      </c>
      <c r="D47" t="s">
        <v>293</v>
      </c>
      <c r="E47" t="s">
        <v>28</v>
      </c>
      <c r="F47" t="s">
        <v>58</v>
      </c>
      <c r="G47" t="s">
        <v>109</v>
      </c>
      <c r="H47" t="s">
        <v>295</v>
      </c>
      <c r="I47" t="s">
        <v>295</v>
      </c>
      <c r="J47" t="s">
        <v>118</v>
      </c>
      <c r="L47" t="s">
        <v>403</v>
      </c>
      <c r="M47" s="7" t="s">
        <v>550</v>
      </c>
    </row>
    <row r="48" spans="1:13" ht="15" thickBot="1">
      <c r="A48" t="s">
        <v>297</v>
      </c>
      <c r="B48" s="11">
        <v>2563</v>
      </c>
      <c r="C48" s="15" t="s">
        <v>298</v>
      </c>
      <c r="D48" t="s">
        <v>298</v>
      </c>
      <c r="E48" t="s">
        <v>28</v>
      </c>
      <c r="F48" t="s">
        <v>58</v>
      </c>
      <c r="G48" t="s">
        <v>109</v>
      </c>
      <c r="H48" t="s">
        <v>300</v>
      </c>
      <c r="I48" t="s">
        <v>301</v>
      </c>
      <c r="J48" t="s">
        <v>302</v>
      </c>
      <c r="L48" t="s">
        <v>420</v>
      </c>
      <c r="M48" t="s">
        <v>421</v>
      </c>
    </row>
    <row r="49" spans="1:13" ht="15" thickBot="1">
      <c r="A49" t="s">
        <v>304</v>
      </c>
      <c r="B49" s="11">
        <v>2563</v>
      </c>
      <c r="C49" s="15" t="s">
        <v>956</v>
      </c>
      <c r="D49" t="s">
        <v>305</v>
      </c>
      <c r="E49" t="s">
        <v>28</v>
      </c>
      <c r="F49" t="s">
        <v>307</v>
      </c>
      <c r="G49" t="s">
        <v>208</v>
      </c>
      <c r="H49" t="s">
        <v>308</v>
      </c>
      <c r="I49" t="s">
        <v>309</v>
      </c>
      <c r="J49" t="s">
        <v>302</v>
      </c>
      <c r="L49" s="7" t="s">
        <v>420</v>
      </c>
      <c r="M49" s="7" t="s">
        <v>941</v>
      </c>
    </row>
    <row r="50" spans="1:13" ht="15" thickBot="1">
      <c r="A50" t="s">
        <v>310</v>
      </c>
      <c r="B50" s="11">
        <v>2563</v>
      </c>
      <c r="C50" s="15" t="s">
        <v>957</v>
      </c>
      <c r="D50" t="s">
        <v>311</v>
      </c>
      <c r="E50" t="s">
        <v>28</v>
      </c>
      <c r="F50" t="s">
        <v>307</v>
      </c>
      <c r="G50" t="s">
        <v>208</v>
      </c>
      <c r="H50" t="s">
        <v>308</v>
      </c>
      <c r="I50" t="s">
        <v>309</v>
      </c>
      <c r="J50" t="s">
        <v>302</v>
      </c>
      <c r="L50" t="s">
        <v>420</v>
      </c>
      <c r="M50" s="7" t="s">
        <v>421</v>
      </c>
    </row>
    <row r="51" spans="1:13" ht="15" thickBot="1">
      <c r="A51" t="s">
        <v>314</v>
      </c>
      <c r="B51" s="11">
        <v>2563</v>
      </c>
      <c r="C51" s="15" t="s">
        <v>315</v>
      </c>
      <c r="D51" t="s">
        <v>315</v>
      </c>
      <c r="E51" t="s">
        <v>28</v>
      </c>
      <c r="F51" t="s">
        <v>207</v>
      </c>
      <c r="G51" t="s">
        <v>109</v>
      </c>
      <c r="H51" t="s">
        <v>317</v>
      </c>
      <c r="I51" t="s">
        <v>244</v>
      </c>
      <c r="J51" t="s">
        <v>37</v>
      </c>
      <c r="L51" t="s">
        <v>343</v>
      </c>
      <c r="M51" s="7" t="s">
        <v>344</v>
      </c>
    </row>
    <row r="52" spans="1:13" ht="15" thickBot="1">
      <c r="A52" t="s">
        <v>319</v>
      </c>
      <c r="B52" s="11">
        <v>2563</v>
      </c>
      <c r="C52" s="15" t="s">
        <v>320</v>
      </c>
      <c r="D52" t="s">
        <v>320</v>
      </c>
      <c r="E52" t="s">
        <v>28</v>
      </c>
      <c r="F52" t="s">
        <v>74</v>
      </c>
      <c r="G52" t="s">
        <v>109</v>
      </c>
      <c r="H52" t="s">
        <v>322</v>
      </c>
      <c r="I52" t="s">
        <v>323</v>
      </c>
      <c r="J52" t="s">
        <v>37</v>
      </c>
      <c r="L52" t="s">
        <v>403</v>
      </c>
      <c r="M52" t="s">
        <v>446</v>
      </c>
    </row>
    <row r="53" spans="1:13" ht="15" thickBot="1">
      <c r="A53" t="s">
        <v>325</v>
      </c>
      <c r="B53" s="11">
        <v>2563</v>
      </c>
      <c r="C53" s="15" t="s">
        <v>326</v>
      </c>
      <c r="D53" t="s">
        <v>326</v>
      </c>
      <c r="E53" t="s">
        <v>28</v>
      </c>
      <c r="F53" t="s">
        <v>74</v>
      </c>
      <c r="G53" t="s">
        <v>109</v>
      </c>
      <c r="H53" t="s">
        <v>328</v>
      </c>
      <c r="I53" t="s">
        <v>323</v>
      </c>
      <c r="J53" t="s">
        <v>37</v>
      </c>
      <c r="L53" t="s">
        <v>420</v>
      </c>
      <c r="M53" s="7" t="s">
        <v>655</v>
      </c>
    </row>
    <row r="54" spans="1:13" ht="15" thickBot="1">
      <c r="A54" t="s">
        <v>330</v>
      </c>
      <c r="B54" s="11">
        <v>2563</v>
      </c>
      <c r="C54" s="15" t="s">
        <v>331</v>
      </c>
      <c r="D54" t="s">
        <v>331</v>
      </c>
      <c r="E54" t="s">
        <v>28</v>
      </c>
      <c r="F54" t="s">
        <v>74</v>
      </c>
      <c r="G54" t="s">
        <v>109</v>
      </c>
      <c r="H54" t="s">
        <v>333</v>
      </c>
      <c r="I54" t="s">
        <v>323</v>
      </c>
      <c r="J54" t="s">
        <v>37</v>
      </c>
      <c r="L54" t="s">
        <v>420</v>
      </c>
      <c r="M54" s="7" t="s">
        <v>655</v>
      </c>
    </row>
    <row r="55" spans="1:13" ht="15" thickBot="1">
      <c r="A55" t="s">
        <v>335</v>
      </c>
      <c r="B55" s="11">
        <v>2563</v>
      </c>
      <c r="C55" s="15" t="s">
        <v>320</v>
      </c>
      <c r="D55" t="s">
        <v>320</v>
      </c>
      <c r="E55" t="s">
        <v>28</v>
      </c>
      <c r="F55" t="s">
        <v>74</v>
      </c>
      <c r="G55" t="s">
        <v>109</v>
      </c>
      <c r="H55" t="s">
        <v>337</v>
      </c>
      <c r="I55" t="s">
        <v>323</v>
      </c>
      <c r="J55" t="s">
        <v>37</v>
      </c>
      <c r="L55" t="s">
        <v>403</v>
      </c>
      <c r="M55" t="s">
        <v>446</v>
      </c>
    </row>
    <row r="56" spans="1:13" ht="15" thickBot="1">
      <c r="A56" t="s">
        <v>339</v>
      </c>
      <c r="B56" s="11">
        <v>2563</v>
      </c>
      <c r="C56" s="15" t="s">
        <v>340</v>
      </c>
      <c r="D56" t="s">
        <v>340</v>
      </c>
      <c r="E56" t="s">
        <v>28</v>
      </c>
      <c r="F56" t="s">
        <v>74</v>
      </c>
      <c r="G56" t="s">
        <v>109</v>
      </c>
      <c r="H56" t="s">
        <v>342</v>
      </c>
      <c r="I56" t="s">
        <v>222</v>
      </c>
      <c r="J56" t="s">
        <v>178</v>
      </c>
      <c r="L56" t="s">
        <v>343</v>
      </c>
      <c r="M56" t="s">
        <v>344</v>
      </c>
    </row>
    <row r="57" spans="1:13" ht="15" thickBot="1">
      <c r="A57" t="s">
        <v>345</v>
      </c>
      <c r="B57" s="11">
        <v>2563</v>
      </c>
      <c r="C57" s="15" t="s">
        <v>346</v>
      </c>
      <c r="D57" t="s">
        <v>346</v>
      </c>
      <c r="E57" t="s">
        <v>28</v>
      </c>
      <c r="F57" t="s">
        <v>58</v>
      </c>
      <c r="G57" t="s">
        <v>109</v>
      </c>
      <c r="H57" t="s">
        <v>221</v>
      </c>
      <c r="I57" t="s">
        <v>222</v>
      </c>
      <c r="J57" t="s">
        <v>178</v>
      </c>
      <c r="L57" t="s">
        <v>343</v>
      </c>
      <c r="M57" t="s">
        <v>391</v>
      </c>
    </row>
    <row r="58" spans="1:13" ht="15" thickBot="1">
      <c r="A58" t="s">
        <v>349</v>
      </c>
      <c r="B58" s="11">
        <v>2563</v>
      </c>
      <c r="C58" s="15" t="s">
        <v>350</v>
      </c>
      <c r="D58" t="s">
        <v>350</v>
      </c>
      <c r="E58" t="s">
        <v>28</v>
      </c>
      <c r="F58" t="s">
        <v>207</v>
      </c>
      <c r="G58" t="s">
        <v>109</v>
      </c>
      <c r="H58" t="s">
        <v>352</v>
      </c>
      <c r="I58" t="s">
        <v>222</v>
      </c>
      <c r="J58" t="s">
        <v>178</v>
      </c>
      <c r="L58" t="s">
        <v>343</v>
      </c>
      <c r="M58" t="s">
        <v>391</v>
      </c>
    </row>
    <row r="59" spans="1:13" ht="15" thickBot="1">
      <c r="A59" t="s">
        <v>354</v>
      </c>
      <c r="B59" s="11">
        <v>2563</v>
      </c>
      <c r="C59" s="15" t="s">
        <v>355</v>
      </c>
      <c r="D59" t="s">
        <v>355</v>
      </c>
      <c r="E59" t="s">
        <v>28</v>
      </c>
      <c r="F59" t="s">
        <v>357</v>
      </c>
      <c r="G59" t="s">
        <v>109</v>
      </c>
      <c r="H59" t="s">
        <v>358</v>
      </c>
      <c r="I59" t="s">
        <v>222</v>
      </c>
      <c r="J59" t="s">
        <v>178</v>
      </c>
      <c r="L59" t="s">
        <v>343</v>
      </c>
      <c r="M59" t="s">
        <v>344</v>
      </c>
    </row>
    <row r="60" spans="1:13" ht="15" thickBot="1">
      <c r="A60" t="s">
        <v>360</v>
      </c>
      <c r="B60" s="11">
        <v>2563</v>
      </c>
      <c r="C60" s="15" t="s">
        <v>361</v>
      </c>
      <c r="D60" t="s">
        <v>361</v>
      </c>
      <c r="E60" t="s">
        <v>28</v>
      </c>
      <c r="F60" t="s">
        <v>58</v>
      </c>
      <c r="G60" t="s">
        <v>357</v>
      </c>
      <c r="H60" t="s">
        <v>363</v>
      </c>
      <c r="I60" t="s">
        <v>222</v>
      </c>
      <c r="J60" t="s">
        <v>178</v>
      </c>
      <c r="L60" t="s">
        <v>403</v>
      </c>
      <c r="M60" s="7" t="s">
        <v>550</v>
      </c>
    </row>
    <row r="61" spans="1:13" ht="15" thickBot="1">
      <c r="A61" t="s">
        <v>365</v>
      </c>
      <c r="B61" s="11">
        <v>2563</v>
      </c>
      <c r="C61" s="15" t="s">
        <v>366</v>
      </c>
      <c r="D61" t="s">
        <v>366</v>
      </c>
      <c r="E61" t="s">
        <v>28</v>
      </c>
      <c r="F61" t="s">
        <v>368</v>
      </c>
      <c r="G61" t="s">
        <v>109</v>
      </c>
      <c r="H61" t="s">
        <v>369</v>
      </c>
      <c r="I61" t="s">
        <v>222</v>
      </c>
      <c r="J61" t="s">
        <v>178</v>
      </c>
      <c r="L61" t="s">
        <v>420</v>
      </c>
      <c r="M61" s="7" t="s">
        <v>421</v>
      </c>
    </row>
    <row r="62" spans="1:13" ht="15" thickBot="1">
      <c r="A62" t="s">
        <v>371</v>
      </c>
      <c r="B62" s="11">
        <v>2563</v>
      </c>
      <c r="C62" s="15" t="s">
        <v>372</v>
      </c>
      <c r="D62" t="s">
        <v>372</v>
      </c>
      <c r="E62" t="s">
        <v>28</v>
      </c>
      <c r="F62" t="s">
        <v>233</v>
      </c>
      <c r="G62" t="s">
        <v>109</v>
      </c>
      <c r="H62" t="s">
        <v>374</v>
      </c>
      <c r="I62" t="s">
        <v>222</v>
      </c>
      <c r="J62" t="s">
        <v>178</v>
      </c>
      <c r="L62" t="s">
        <v>403</v>
      </c>
      <c r="M62" s="7" t="s">
        <v>550</v>
      </c>
    </row>
    <row r="63" spans="1:13" ht="15" thickBot="1">
      <c r="A63" t="s">
        <v>376</v>
      </c>
      <c r="B63" s="11">
        <v>2563</v>
      </c>
      <c r="C63" s="15" t="s">
        <v>377</v>
      </c>
      <c r="D63" t="s">
        <v>377</v>
      </c>
      <c r="E63" t="s">
        <v>28</v>
      </c>
      <c r="F63" t="s">
        <v>58</v>
      </c>
      <c r="G63" t="s">
        <v>109</v>
      </c>
      <c r="H63" t="s">
        <v>379</v>
      </c>
      <c r="I63" t="s">
        <v>222</v>
      </c>
      <c r="J63" t="s">
        <v>178</v>
      </c>
      <c r="L63" t="s">
        <v>343</v>
      </c>
      <c r="M63" t="s">
        <v>391</v>
      </c>
    </row>
    <row r="64" spans="1:13" ht="15" thickBot="1">
      <c r="A64" t="s">
        <v>381</v>
      </c>
      <c r="B64" s="11">
        <v>2563</v>
      </c>
      <c r="C64" s="15" t="s">
        <v>382</v>
      </c>
      <c r="D64" t="s">
        <v>382</v>
      </c>
      <c r="E64" t="s">
        <v>28</v>
      </c>
      <c r="F64" t="s">
        <v>58</v>
      </c>
      <c r="G64" t="s">
        <v>109</v>
      </c>
      <c r="H64" t="s">
        <v>384</v>
      </c>
      <c r="I64" t="s">
        <v>222</v>
      </c>
      <c r="J64" t="s">
        <v>178</v>
      </c>
      <c r="L64" t="s">
        <v>420</v>
      </c>
      <c r="M64" s="7" t="s">
        <v>941</v>
      </c>
    </row>
    <row r="65" spans="1:13" ht="15" thickBot="1">
      <c r="A65" t="s">
        <v>386</v>
      </c>
      <c r="B65" s="11">
        <v>2563</v>
      </c>
      <c r="C65" s="15" t="s">
        <v>387</v>
      </c>
      <c r="D65" t="s">
        <v>387</v>
      </c>
      <c r="E65" t="s">
        <v>28</v>
      </c>
      <c r="F65" t="s">
        <v>389</v>
      </c>
      <c r="G65" t="s">
        <v>207</v>
      </c>
      <c r="H65" t="s">
        <v>390</v>
      </c>
      <c r="I65" t="s">
        <v>222</v>
      </c>
      <c r="J65" t="s">
        <v>178</v>
      </c>
      <c r="L65" t="s">
        <v>343</v>
      </c>
      <c r="M65" t="s">
        <v>391</v>
      </c>
    </row>
    <row r="66" spans="1:13" ht="15" thickBot="1">
      <c r="A66" t="s">
        <v>393</v>
      </c>
      <c r="B66" s="11">
        <v>2563</v>
      </c>
      <c r="C66" s="15" t="s">
        <v>237</v>
      </c>
      <c r="D66" t="s">
        <v>237</v>
      </c>
      <c r="E66" t="s">
        <v>28</v>
      </c>
      <c r="F66" t="s">
        <v>58</v>
      </c>
      <c r="G66" t="s">
        <v>109</v>
      </c>
      <c r="H66" t="s">
        <v>395</v>
      </c>
      <c r="I66" t="s">
        <v>222</v>
      </c>
      <c r="J66" t="s">
        <v>178</v>
      </c>
      <c r="L66" t="s">
        <v>343</v>
      </c>
      <c r="M66" t="s">
        <v>391</v>
      </c>
    </row>
    <row r="67" spans="1:13" ht="15" thickBot="1">
      <c r="A67" t="s">
        <v>448</v>
      </c>
      <c r="B67" s="11">
        <v>2563</v>
      </c>
      <c r="C67" s="15" t="s">
        <v>449</v>
      </c>
      <c r="D67" t="s">
        <v>449</v>
      </c>
      <c r="E67" t="s">
        <v>174</v>
      </c>
      <c r="F67" t="s">
        <v>233</v>
      </c>
      <c r="G67" t="s">
        <v>109</v>
      </c>
      <c r="H67" t="s">
        <v>451</v>
      </c>
      <c r="I67" t="s">
        <v>269</v>
      </c>
      <c r="J67" t="s">
        <v>178</v>
      </c>
      <c r="L67" t="s">
        <v>343</v>
      </c>
      <c r="M67" t="s">
        <v>344</v>
      </c>
    </row>
    <row r="68" spans="1:13" ht="15" thickBot="1">
      <c r="A68" t="s">
        <v>453</v>
      </c>
      <c r="B68" s="11">
        <v>2563</v>
      </c>
      <c r="C68" s="15" t="s">
        <v>454</v>
      </c>
      <c r="D68" t="s">
        <v>454</v>
      </c>
      <c r="E68" t="s">
        <v>28</v>
      </c>
      <c r="F68" t="s">
        <v>456</v>
      </c>
      <c r="G68" t="s">
        <v>456</v>
      </c>
      <c r="H68" t="s">
        <v>457</v>
      </c>
      <c r="I68" t="s">
        <v>222</v>
      </c>
      <c r="J68" t="s">
        <v>178</v>
      </c>
      <c r="L68" t="s">
        <v>343</v>
      </c>
      <c r="M68" t="s">
        <v>344</v>
      </c>
    </row>
    <row r="69" spans="1:13" ht="15" thickBot="1">
      <c r="A69" t="s">
        <v>459</v>
      </c>
      <c r="B69" s="11">
        <v>2563</v>
      </c>
      <c r="C69" s="15" t="s">
        <v>958</v>
      </c>
      <c r="D69" t="s">
        <v>460</v>
      </c>
      <c r="E69" t="s">
        <v>28</v>
      </c>
      <c r="F69" t="s">
        <v>58</v>
      </c>
      <c r="G69" t="s">
        <v>109</v>
      </c>
      <c r="H69" t="s">
        <v>462</v>
      </c>
      <c r="I69" t="s">
        <v>222</v>
      </c>
      <c r="J69" t="s">
        <v>178</v>
      </c>
      <c r="L69" t="s">
        <v>403</v>
      </c>
      <c r="M69" s="7" t="s">
        <v>483</v>
      </c>
    </row>
    <row r="70" spans="1:13" ht="15" thickBot="1">
      <c r="A70" t="s">
        <v>465</v>
      </c>
      <c r="B70" s="11">
        <v>2563</v>
      </c>
      <c r="C70" s="15" t="s">
        <v>959</v>
      </c>
      <c r="D70" t="s">
        <v>466</v>
      </c>
      <c r="E70" t="s">
        <v>122</v>
      </c>
      <c r="F70" t="s">
        <v>207</v>
      </c>
      <c r="G70" t="s">
        <v>109</v>
      </c>
      <c r="H70" t="s">
        <v>468</v>
      </c>
      <c r="I70" t="s">
        <v>222</v>
      </c>
      <c r="J70" t="s">
        <v>178</v>
      </c>
      <c r="L70" t="s">
        <v>343</v>
      </c>
      <c r="M70" t="s">
        <v>344</v>
      </c>
    </row>
    <row r="71" spans="1:13" ht="15" thickBot="1">
      <c r="A71" t="s">
        <v>469</v>
      </c>
      <c r="B71" s="11">
        <v>2563</v>
      </c>
      <c r="C71" s="15" t="s">
        <v>470</v>
      </c>
      <c r="D71" t="s">
        <v>470</v>
      </c>
      <c r="E71" t="s">
        <v>28</v>
      </c>
      <c r="F71" t="s">
        <v>58</v>
      </c>
      <c r="G71" t="s">
        <v>109</v>
      </c>
      <c r="H71" t="s">
        <v>379</v>
      </c>
      <c r="I71" t="s">
        <v>222</v>
      </c>
      <c r="J71" t="s">
        <v>178</v>
      </c>
      <c r="L71" t="s">
        <v>420</v>
      </c>
      <c r="M71" s="7" t="s">
        <v>655</v>
      </c>
    </row>
    <row r="72" spans="1:13" ht="15" thickBot="1">
      <c r="A72" t="s">
        <v>474</v>
      </c>
      <c r="B72" s="11">
        <v>2563</v>
      </c>
      <c r="C72" s="15" t="s">
        <v>475</v>
      </c>
      <c r="D72" t="s">
        <v>475</v>
      </c>
      <c r="E72" t="s">
        <v>28</v>
      </c>
      <c r="F72" t="s">
        <v>357</v>
      </c>
      <c r="G72" t="s">
        <v>109</v>
      </c>
      <c r="H72" t="s">
        <v>477</v>
      </c>
      <c r="I72" t="s">
        <v>222</v>
      </c>
      <c r="J72" t="s">
        <v>178</v>
      </c>
      <c r="L72" t="s">
        <v>343</v>
      </c>
      <c r="M72" t="s">
        <v>344</v>
      </c>
    </row>
    <row r="73" spans="1:13" ht="15" thickBot="1">
      <c r="A73" t="s">
        <v>485</v>
      </c>
      <c r="B73" s="11">
        <v>2563</v>
      </c>
      <c r="C73" s="15" t="s">
        <v>486</v>
      </c>
      <c r="D73" t="s">
        <v>486</v>
      </c>
      <c r="E73" t="s">
        <v>28</v>
      </c>
      <c r="F73" t="s">
        <v>233</v>
      </c>
      <c r="G73" t="s">
        <v>109</v>
      </c>
      <c r="H73" t="s">
        <v>488</v>
      </c>
      <c r="I73" t="s">
        <v>222</v>
      </c>
      <c r="J73" t="s">
        <v>178</v>
      </c>
      <c r="L73" t="s">
        <v>343</v>
      </c>
      <c r="M73" t="s">
        <v>344</v>
      </c>
    </row>
    <row r="74" spans="1:13" ht="15" thickBot="1">
      <c r="A74" t="s">
        <v>490</v>
      </c>
      <c r="B74" s="11">
        <v>2563</v>
      </c>
      <c r="C74" s="15" t="s">
        <v>960</v>
      </c>
      <c r="D74" t="s">
        <v>491</v>
      </c>
      <c r="E74" t="s">
        <v>28</v>
      </c>
      <c r="F74" t="s">
        <v>233</v>
      </c>
      <c r="G74" t="s">
        <v>109</v>
      </c>
      <c r="H74" t="s">
        <v>493</v>
      </c>
      <c r="I74" t="s">
        <v>222</v>
      </c>
      <c r="J74" t="s">
        <v>178</v>
      </c>
      <c r="L74" t="s">
        <v>343</v>
      </c>
      <c r="M74" t="s">
        <v>344</v>
      </c>
    </row>
    <row r="75" spans="1:13" ht="15" thickBot="1">
      <c r="A75" t="s">
        <v>495</v>
      </c>
      <c r="B75" s="11">
        <v>2563</v>
      </c>
      <c r="C75" s="15" t="s">
        <v>486</v>
      </c>
      <c r="D75" t="s">
        <v>486</v>
      </c>
      <c r="E75" t="s">
        <v>28</v>
      </c>
      <c r="F75" t="s">
        <v>58</v>
      </c>
      <c r="G75" t="s">
        <v>109</v>
      </c>
      <c r="H75" t="s">
        <v>497</v>
      </c>
      <c r="I75" t="s">
        <v>222</v>
      </c>
      <c r="J75" t="s">
        <v>178</v>
      </c>
      <c r="L75" t="s">
        <v>343</v>
      </c>
      <c r="M75" t="s">
        <v>344</v>
      </c>
    </row>
    <row r="76" spans="1:13" ht="15" thickBot="1">
      <c r="A76" t="s">
        <v>499</v>
      </c>
      <c r="B76" s="11">
        <v>2563</v>
      </c>
      <c r="C76" s="15" t="s">
        <v>500</v>
      </c>
      <c r="D76" t="s">
        <v>500</v>
      </c>
      <c r="E76" t="s">
        <v>28</v>
      </c>
      <c r="F76" t="s">
        <v>58</v>
      </c>
      <c r="G76" t="s">
        <v>189</v>
      </c>
      <c r="H76" t="s">
        <v>502</v>
      </c>
      <c r="I76" t="s">
        <v>222</v>
      </c>
      <c r="J76" t="s">
        <v>178</v>
      </c>
      <c r="L76" t="s">
        <v>343</v>
      </c>
      <c r="M76" t="s">
        <v>344</v>
      </c>
    </row>
    <row r="77" spans="1:13" ht="15" thickBot="1">
      <c r="A77" t="s">
        <v>504</v>
      </c>
      <c r="B77" s="11">
        <v>2563</v>
      </c>
      <c r="C77" s="15" t="s">
        <v>505</v>
      </c>
      <c r="D77" t="s">
        <v>505</v>
      </c>
      <c r="E77" t="s">
        <v>28</v>
      </c>
      <c r="F77" t="s">
        <v>58</v>
      </c>
      <c r="G77" t="s">
        <v>109</v>
      </c>
      <c r="H77" t="s">
        <v>507</v>
      </c>
      <c r="I77" t="s">
        <v>222</v>
      </c>
      <c r="J77" t="s">
        <v>178</v>
      </c>
      <c r="L77" t="s">
        <v>343</v>
      </c>
      <c r="M77" t="s">
        <v>344</v>
      </c>
    </row>
    <row r="78" spans="1:13" ht="15" thickBot="1">
      <c r="A78" t="s">
        <v>509</v>
      </c>
      <c r="B78" s="11">
        <v>2563</v>
      </c>
      <c r="C78" s="15" t="s">
        <v>510</v>
      </c>
      <c r="D78" t="s">
        <v>510</v>
      </c>
      <c r="E78" t="s">
        <v>174</v>
      </c>
      <c r="F78" t="s">
        <v>233</v>
      </c>
      <c r="G78" t="s">
        <v>512</v>
      </c>
      <c r="H78" t="s">
        <v>513</v>
      </c>
      <c r="I78" t="s">
        <v>514</v>
      </c>
      <c r="J78" t="s">
        <v>118</v>
      </c>
      <c r="L78" t="s">
        <v>343</v>
      </c>
      <c r="M78" s="7" t="s">
        <v>344</v>
      </c>
    </row>
    <row r="79" spans="1:13" ht="15" thickBot="1">
      <c r="A79" t="s">
        <v>517</v>
      </c>
      <c r="B79" s="11">
        <v>2563</v>
      </c>
      <c r="C79" s="15" t="s">
        <v>237</v>
      </c>
      <c r="D79" t="s">
        <v>237</v>
      </c>
      <c r="E79" t="s">
        <v>28</v>
      </c>
      <c r="F79" t="s">
        <v>357</v>
      </c>
      <c r="G79" t="s">
        <v>109</v>
      </c>
      <c r="H79" t="s">
        <v>519</v>
      </c>
      <c r="I79" t="s">
        <v>222</v>
      </c>
      <c r="J79" t="s">
        <v>178</v>
      </c>
      <c r="L79" s="7" t="s">
        <v>403</v>
      </c>
      <c r="M79" s="7" t="s">
        <v>550</v>
      </c>
    </row>
    <row r="80" spans="1:13" ht="15" thickBot="1">
      <c r="A80" t="s">
        <v>521</v>
      </c>
      <c r="B80" s="11">
        <v>2563</v>
      </c>
      <c r="C80" s="15" t="s">
        <v>486</v>
      </c>
      <c r="D80" t="s">
        <v>486</v>
      </c>
      <c r="E80" t="s">
        <v>28</v>
      </c>
      <c r="F80" t="s">
        <v>207</v>
      </c>
      <c r="G80" t="s">
        <v>109</v>
      </c>
      <c r="H80" t="s">
        <v>523</v>
      </c>
      <c r="I80" t="s">
        <v>222</v>
      </c>
      <c r="J80" t="s">
        <v>178</v>
      </c>
      <c r="L80" t="s">
        <v>343</v>
      </c>
      <c r="M80" t="s">
        <v>344</v>
      </c>
    </row>
    <row r="81" spans="1:13" ht="15" thickBot="1">
      <c r="A81" t="s">
        <v>524</v>
      </c>
      <c r="B81" s="11">
        <v>2563</v>
      </c>
      <c r="C81" s="15" t="s">
        <v>525</v>
      </c>
      <c r="D81" t="s">
        <v>525</v>
      </c>
      <c r="E81" t="s">
        <v>28</v>
      </c>
      <c r="F81" t="s">
        <v>368</v>
      </c>
      <c r="G81" t="s">
        <v>109</v>
      </c>
      <c r="H81" t="s">
        <v>519</v>
      </c>
      <c r="I81" t="s">
        <v>222</v>
      </c>
      <c r="J81" t="s">
        <v>178</v>
      </c>
      <c r="L81" t="s">
        <v>403</v>
      </c>
      <c r="M81" s="7" t="s">
        <v>550</v>
      </c>
    </row>
    <row r="82" spans="1:13" ht="15" thickBot="1">
      <c r="A82" t="s">
        <v>528</v>
      </c>
      <c r="B82" s="11">
        <v>2563</v>
      </c>
      <c r="C82" s="15" t="s">
        <v>529</v>
      </c>
      <c r="D82" t="s">
        <v>529</v>
      </c>
      <c r="E82" t="s">
        <v>28</v>
      </c>
      <c r="F82" t="s">
        <v>233</v>
      </c>
      <c r="G82" t="s">
        <v>109</v>
      </c>
      <c r="H82" t="s">
        <v>531</v>
      </c>
      <c r="I82" t="s">
        <v>222</v>
      </c>
      <c r="J82" t="s">
        <v>178</v>
      </c>
      <c r="L82" t="s">
        <v>343</v>
      </c>
      <c r="M82" s="7" t="s">
        <v>344</v>
      </c>
    </row>
    <row r="83" spans="1:13" ht="15" thickBot="1">
      <c r="A83" t="s">
        <v>533</v>
      </c>
      <c r="B83" s="11">
        <v>2563</v>
      </c>
      <c r="C83" s="15" t="s">
        <v>961</v>
      </c>
      <c r="D83" t="s">
        <v>534</v>
      </c>
      <c r="E83" t="s">
        <v>28</v>
      </c>
      <c r="F83" t="s">
        <v>456</v>
      </c>
      <c r="G83" t="s">
        <v>109</v>
      </c>
      <c r="H83" t="s">
        <v>536</v>
      </c>
      <c r="I83" t="s">
        <v>222</v>
      </c>
      <c r="J83" t="s">
        <v>178</v>
      </c>
      <c r="L83" t="s">
        <v>343</v>
      </c>
      <c r="M83" t="s">
        <v>344</v>
      </c>
    </row>
    <row r="84" spans="1:13" ht="15" thickBot="1">
      <c r="A84" t="s">
        <v>538</v>
      </c>
      <c r="B84" s="11">
        <v>2563</v>
      </c>
      <c r="C84" s="15" t="s">
        <v>539</v>
      </c>
      <c r="D84" t="s">
        <v>539</v>
      </c>
      <c r="E84" t="s">
        <v>28</v>
      </c>
      <c r="F84" t="s">
        <v>109</v>
      </c>
      <c r="G84" t="s">
        <v>109</v>
      </c>
      <c r="H84" t="s">
        <v>541</v>
      </c>
      <c r="I84" t="s">
        <v>269</v>
      </c>
      <c r="J84" t="s">
        <v>178</v>
      </c>
      <c r="L84" t="s">
        <v>403</v>
      </c>
      <c r="M84" s="7" t="s">
        <v>483</v>
      </c>
    </row>
    <row r="85" spans="1:13" ht="15" thickBot="1">
      <c r="A85" t="s">
        <v>543</v>
      </c>
      <c r="B85" s="11">
        <v>2563</v>
      </c>
      <c r="C85" s="15" t="s">
        <v>544</v>
      </c>
      <c r="D85" t="s">
        <v>544</v>
      </c>
      <c r="E85" t="s">
        <v>28</v>
      </c>
      <c r="F85" t="s">
        <v>58</v>
      </c>
      <c r="G85" t="s">
        <v>109</v>
      </c>
      <c r="H85" t="s">
        <v>546</v>
      </c>
      <c r="I85" t="s">
        <v>222</v>
      </c>
      <c r="J85" t="s">
        <v>178</v>
      </c>
      <c r="L85" t="s">
        <v>343</v>
      </c>
      <c r="M85" s="7" t="s">
        <v>344</v>
      </c>
    </row>
    <row r="86" spans="1:13" ht="15" thickBot="1">
      <c r="A86" t="s">
        <v>547</v>
      </c>
      <c r="B86" s="11">
        <v>2563</v>
      </c>
      <c r="C86" s="15" t="s">
        <v>548</v>
      </c>
      <c r="D86" t="s">
        <v>548</v>
      </c>
      <c r="E86" t="s">
        <v>28</v>
      </c>
      <c r="F86" t="s">
        <v>109</v>
      </c>
      <c r="G86" t="s">
        <v>109</v>
      </c>
      <c r="H86" t="s">
        <v>395</v>
      </c>
      <c r="I86" t="s">
        <v>222</v>
      </c>
      <c r="J86" t="s">
        <v>178</v>
      </c>
      <c r="L86" t="s">
        <v>403</v>
      </c>
      <c r="M86" s="7" t="s">
        <v>404</v>
      </c>
    </row>
    <row r="87" spans="1:13" ht="15" thickBot="1">
      <c r="A87" t="s">
        <v>552</v>
      </c>
      <c r="B87" s="11">
        <v>2563</v>
      </c>
      <c r="C87" s="15" t="s">
        <v>237</v>
      </c>
      <c r="D87" t="s">
        <v>237</v>
      </c>
      <c r="E87" t="s">
        <v>28</v>
      </c>
      <c r="F87" t="s">
        <v>357</v>
      </c>
      <c r="G87" t="s">
        <v>109</v>
      </c>
      <c r="H87" t="s">
        <v>554</v>
      </c>
      <c r="I87" t="s">
        <v>222</v>
      </c>
      <c r="J87" t="s">
        <v>178</v>
      </c>
      <c r="L87" t="s">
        <v>343</v>
      </c>
      <c r="M87" t="s">
        <v>344</v>
      </c>
    </row>
    <row r="88" spans="1:13" ht="15" thickBot="1">
      <c r="A88" t="s">
        <v>556</v>
      </c>
      <c r="B88" s="11">
        <v>2563</v>
      </c>
      <c r="C88" s="15" t="s">
        <v>557</v>
      </c>
      <c r="D88" t="s">
        <v>557</v>
      </c>
      <c r="E88" t="s">
        <v>28</v>
      </c>
      <c r="F88" t="s">
        <v>357</v>
      </c>
      <c r="G88" t="s">
        <v>109</v>
      </c>
      <c r="H88" t="s">
        <v>559</v>
      </c>
      <c r="I88" t="s">
        <v>222</v>
      </c>
      <c r="J88" t="s">
        <v>178</v>
      </c>
      <c r="L88" t="s">
        <v>410</v>
      </c>
      <c r="M88" t="s">
        <v>411</v>
      </c>
    </row>
    <row r="89" spans="1:13" ht="15" thickBot="1">
      <c r="A89" t="s">
        <v>561</v>
      </c>
      <c r="B89" s="11">
        <v>2563</v>
      </c>
      <c r="C89" s="15" t="s">
        <v>562</v>
      </c>
      <c r="D89" t="s">
        <v>562</v>
      </c>
      <c r="E89" t="s">
        <v>28</v>
      </c>
      <c r="F89" t="s">
        <v>109</v>
      </c>
      <c r="G89" t="s">
        <v>109</v>
      </c>
      <c r="H89" t="s">
        <v>564</v>
      </c>
      <c r="I89" t="s">
        <v>222</v>
      </c>
      <c r="J89" t="s">
        <v>178</v>
      </c>
      <c r="L89" t="s">
        <v>343</v>
      </c>
      <c r="M89" t="s">
        <v>344</v>
      </c>
    </row>
    <row r="90" spans="1:13" ht="15" thickBot="1">
      <c r="A90" t="s">
        <v>566</v>
      </c>
      <c r="B90" s="11">
        <v>2563</v>
      </c>
      <c r="C90" s="15" t="s">
        <v>355</v>
      </c>
      <c r="D90" t="s">
        <v>355</v>
      </c>
      <c r="E90" t="s">
        <v>28</v>
      </c>
      <c r="F90" t="s">
        <v>58</v>
      </c>
      <c r="G90" t="s">
        <v>109</v>
      </c>
      <c r="H90" t="s">
        <v>568</v>
      </c>
      <c r="I90" t="s">
        <v>222</v>
      </c>
      <c r="J90" t="s">
        <v>178</v>
      </c>
      <c r="L90" t="s">
        <v>343</v>
      </c>
      <c r="M90" t="s">
        <v>344</v>
      </c>
    </row>
    <row r="91" spans="1:13" ht="15" thickBot="1">
      <c r="A91" t="s">
        <v>570</v>
      </c>
      <c r="B91" s="11">
        <v>2563</v>
      </c>
      <c r="C91" s="15" t="s">
        <v>571</v>
      </c>
      <c r="D91" t="s">
        <v>571</v>
      </c>
      <c r="E91" t="s">
        <v>28</v>
      </c>
      <c r="F91" t="s">
        <v>233</v>
      </c>
      <c r="G91" t="s">
        <v>109</v>
      </c>
      <c r="H91" t="s">
        <v>573</v>
      </c>
      <c r="I91" t="s">
        <v>222</v>
      </c>
      <c r="J91" t="s">
        <v>178</v>
      </c>
      <c r="L91" t="s">
        <v>343</v>
      </c>
      <c r="M91" t="s">
        <v>344</v>
      </c>
    </row>
    <row r="92" spans="1:13" ht="15" thickBot="1">
      <c r="A92" t="s">
        <v>575</v>
      </c>
      <c r="B92" s="11">
        <v>2563</v>
      </c>
      <c r="C92" s="15" t="s">
        <v>576</v>
      </c>
      <c r="D92" t="s">
        <v>576</v>
      </c>
      <c r="E92" t="s">
        <v>28</v>
      </c>
      <c r="F92" t="s">
        <v>58</v>
      </c>
      <c r="G92" t="s">
        <v>109</v>
      </c>
      <c r="H92" t="s">
        <v>578</v>
      </c>
      <c r="I92" t="s">
        <v>222</v>
      </c>
      <c r="J92" t="s">
        <v>178</v>
      </c>
      <c r="L92" t="s">
        <v>343</v>
      </c>
      <c r="M92" t="s">
        <v>344</v>
      </c>
    </row>
    <row r="93" spans="1:13" ht="15" thickBot="1">
      <c r="A93" t="s">
        <v>580</v>
      </c>
      <c r="B93" s="11">
        <v>2563</v>
      </c>
      <c r="C93" s="15" t="s">
        <v>500</v>
      </c>
      <c r="D93" t="s">
        <v>500</v>
      </c>
      <c r="E93" t="s">
        <v>28</v>
      </c>
      <c r="F93" t="s">
        <v>233</v>
      </c>
      <c r="G93" t="s">
        <v>109</v>
      </c>
      <c r="H93" t="s">
        <v>582</v>
      </c>
      <c r="I93" t="s">
        <v>222</v>
      </c>
      <c r="J93" t="s">
        <v>178</v>
      </c>
      <c r="L93" t="s">
        <v>343</v>
      </c>
      <c r="M93" t="s">
        <v>344</v>
      </c>
    </row>
    <row r="94" spans="1:13" ht="15" thickBot="1">
      <c r="A94" t="s">
        <v>584</v>
      </c>
      <c r="B94" s="11">
        <v>2563</v>
      </c>
      <c r="C94" s="15" t="s">
        <v>486</v>
      </c>
      <c r="D94" t="s">
        <v>486</v>
      </c>
      <c r="E94" t="s">
        <v>28</v>
      </c>
      <c r="F94" t="s">
        <v>307</v>
      </c>
      <c r="G94" t="s">
        <v>109</v>
      </c>
      <c r="H94" t="s">
        <v>586</v>
      </c>
      <c r="I94" t="s">
        <v>222</v>
      </c>
      <c r="J94" t="s">
        <v>178</v>
      </c>
      <c r="L94" t="s">
        <v>343</v>
      </c>
      <c r="M94" t="s">
        <v>344</v>
      </c>
    </row>
    <row r="95" spans="1:13" ht="15" thickBot="1">
      <c r="A95" t="s">
        <v>163</v>
      </c>
      <c r="B95" s="8">
        <v>2564</v>
      </c>
      <c r="C95" s="15" t="s">
        <v>164</v>
      </c>
      <c r="D95" t="s">
        <v>164</v>
      </c>
      <c r="E95" t="s">
        <v>28</v>
      </c>
      <c r="F95" t="s">
        <v>166</v>
      </c>
      <c r="G95" t="s">
        <v>82</v>
      </c>
      <c r="H95" t="s">
        <v>90</v>
      </c>
      <c r="I95" t="s">
        <v>91</v>
      </c>
      <c r="J95" t="s">
        <v>37</v>
      </c>
      <c r="L95" t="s">
        <v>343</v>
      </c>
      <c r="M95" t="s">
        <v>391</v>
      </c>
    </row>
    <row r="96" spans="1:13" ht="15" thickBot="1">
      <c r="A96" t="s">
        <v>167</v>
      </c>
      <c r="B96" s="8">
        <v>2564</v>
      </c>
      <c r="C96" s="15" t="s">
        <v>168</v>
      </c>
      <c r="D96" t="s">
        <v>168</v>
      </c>
      <c r="E96" t="s">
        <v>28</v>
      </c>
      <c r="F96" t="s">
        <v>166</v>
      </c>
      <c r="G96" t="s">
        <v>170</v>
      </c>
      <c r="H96" t="s">
        <v>90</v>
      </c>
      <c r="I96" t="s">
        <v>91</v>
      </c>
      <c r="J96" t="s">
        <v>37</v>
      </c>
      <c r="L96" t="s">
        <v>420</v>
      </c>
      <c r="M96" t="s">
        <v>941</v>
      </c>
    </row>
    <row r="97" spans="1:13" ht="15" thickBot="1">
      <c r="A97" t="s">
        <v>591</v>
      </c>
      <c r="B97" s="8">
        <v>2564</v>
      </c>
      <c r="C97" s="15" t="s">
        <v>592</v>
      </c>
      <c r="D97" t="s">
        <v>592</v>
      </c>
      <c r="E97" t="s">
        <v>28</v>
      </c>
      <c r="F97" t="s">
        <v>208</v>
      </c>
      <c r="G97" t="s">
        <v>82</v>
      </c>
      <c r="H97" t="s">
        <v>594</v>
      </c>
      <c r="I97" t="s">
        <v>244</v>
      </c>
      <c r="J97" t="s">
        <v>37</v>
      </c>
      <c r="L97" t="s">
        <v>343</v>
      </c>
      <c r="M97" t="s">
        <v>344</v>
      </c>
    </row>
    <row r="98" spans="1:13" ht="15" thickBot="1">
      <c r="A98" t="s">
        <v>595</v>
      </c>
      <c r="B98" s="8">
        <v>2564</v>
      </c>
      <c r="C98" s="15" t="s">
        <v>596</v>
      </c>
      <c r="D98" t="s">
        <v>596</v>
      </c>
      <c r="E98" t="s">
        <v>28</v>
      </c>
      <c r="F98" t="s">
        <v>166</v>
      </c>
      <c r="G98" t="s">
        <v>598</v>
      </c>
      <c r="H98" t="s">
        <v>59</v>
      </c>
      <c r="I98" t="s">
        <v>36</v>
      </c>
      <c r="J98" t="s">
        <v>37</v>
      </c>
      <c r="L98" t="s">
        <v>410</v>
      </c>
      <c r="M98" t="s">
        <v>417</v>
      </c>
    </row>
    <row r="99" spans="1:13" ht="15" thickBot="1">
      <c r="A99" t="s">
        <v>599</v>
      </c>
      <c r="B99" s="8">
        <v>2564</v>
      </c>
      <c r="C99" s="15" t="s">
        <v>600</v>
      </c>
      <c r="D99" t="s">
        <v>600</v>
      </c>
      <c r="E99" t="s">
        <v>28</v>
      </c>
      <c r="F99" t="s">
        <v>602</v>
      </c>
      <c r="G99" t="s">
        <v>603</v>
      </c>
      <c r="H99" t="s">
        <v>59</v>
      </c>
      <c r="I99" t="s">
        <v>36</v>
      </c>
      <c r="J99" t="s">
        <v>37</v>
      </c>
      <c r="L99" t="s">
        <v>410</v>
      </c>
      <c r="M99" t="s">
        <v>417</v>
      </c>
    </row>
    <row r="100" spans="1:13" ht="15" thickBot="1">
      <c r="A100" t="s">
        <v>604</v>
      </c>
      <c r="B100" s="8">
        <v>2564</v>
      </c>
      <c r="C100" s="15" t="s">
        <v>605</v>
      </c>
      <c r="D100" t="s">
        <v>605</v>
      </c>
      <c r="E100" t="s">
        <v>28</v>
      </c>
      <c r="F100" t="s">
        <v>208</v>
      </c>
      <c r="G100" t="s">
        <v>82</v>
      </c>
      <c r="H100" t="s">
        <v>594</v>
      </c>
      <c r="I100" t="s">
        <v>244</v>
      </c>
      <c r="J100" t="s">
        <v>37</v>
      </c>
      <c r="L100" t="s">
        <v>343</v>
      </c>
      <c r="M100" t="s">
        <v>391</v>
      </c>
    </row>
    <row r="101" spans="1:13" ht="15" thickBot="1">
      <c r="A101" t="s">
        <v>607</v>
      </c>
      <c r="B101" s="8">
        <v>2564</v>
      </c>
      <c r="C101" s="15" t="s">
        <v>608</v>
      </c>
      <c r="D101" t="s">
        <v>608</v>
      </c>
      <c r="E101" t="s">
        <v>28</v>
      </c>
      <c r="F101" t="s">
        <v>166</v>
      </c>
      <c r="G101" t="s">
        <v>82</v>
      </c>
      <c r="H101" t="s">
        <v>35</v>
      </c>
      <c r="I101" t="s">
        <v>36</v>
      </c>
      <c r="J101" t="s">
        <v>37</v>
      </c>
      <c r="L101" t="s">
        <v>343</v>
      </c>
      <c r="M101" t="s">
        <v>344</v>
      </c>
    </row>
    <row r="102" spans="1:13" ht="15" thickBot="1">
      <c r="A102" t="s">
        <v>612</v>
      </c>
      <c r="B102" s="8">
        <v>2564</v>
      </c>
      <c r="C102" s="15" t="s">
        <v>26</v>
      </c>
      <c r="D102" t="s">
        <v>26</v>
      </c>
      <c r="E102" t="s">
        <v>28</v>
      </c>
      <c r="F102" t="s">
        <v>166</v>
      </c>
      <c r="G102" t="s">
        <v>82</v>
      </c>
      <c r="H102" t="s">
        <v>35</v>
      </c>
      <c r="I102" t="s">
        <v>36</v>
      </c>
      <c r="J102" t="s">
        <v>37</v>
      </c>
      <c r="L102" t="s">
        <v>403</v>
      </c>
      <c r="M102" t="s">
        <v>446</v>
      </c>
    </row>
    <row r="103" spans="1:13" ht="15" thickBot="1">
      <c r="A103" t="s">
        <v>615</v>
      </c>
      <c r="B103" s="8">
        <v>2564</v>
      </c>
      <c r="C103" s="15" t="s">
        <v>616</v>
      </c>
      <c r="D103" t="s">
        <v>616</v>
      </c>
      <c r="E103" t="s">
        <v>28</v>
      </c>
      <c r="F103" t="s">
        <v>166</v>
      </c>
      <c r="G103" t="s">
        <v>82</v>
      </c>
      <c r="I103" t="s">
        <v>618</v>
      </c>
      <c r="J103" t="s">
        <v>215</v>
      </c>
      <c r="L103" t="s">
        <v>343</v>
      </c>
      <c r="M103" s="7" t="s">
        <v>344</v>
      </c>
    </row>
    <row r="104" spans="1:13" ht="15" thickBot="1">
      <c r="A104" t="s">
        <v>619</v>
      </c>
      <c r="B104" s="8">
        <v>2564</v>
      </c>
      <c r="C104" s="15" t="s">
        <v>620</v>
      </c>
      <c r="D104" t="s">
        <v>620</v>
      </c>
      <c r="E104" t="s">
        <v>28</v>
      </c>
      <c r="F104" t="s">
        <v>602</v>
      </c>
      <c r="G104" t="s">
        <v>82</v>
      </c>
      <c r="H104" t="s">
        <v>45</v>
      </c>
      <c r="I104" t="s">
        <v>36</v>
      </c>
      <c r="J104" t="s">
        <v>37</v>
      </c>
      <c r="L104" t="s">
        <v>410</v>
      </c>
      <c r="M104" t="s">
        <v>417</v>
      </c>
    </row>
    <row r="105" spans="1:13" ht="15" thickBot="1">
      <c r="A105" t="s">
        <v>622</v>
      </c>
      <c r="B105" s="8">
        <v>2564</v>
      </c>
      <c r="C105" s="15" t="s">
        <v>623</v>
      </c>
      <c r="D105" t="s">
        <v>623</v>
      </c>
      <c r="E105" t="s">
        <v>28</v>
      </c>
      <c r="F105" t="s">
        <v>166</v>
      </c>
      <c r="G105" t="s">
        <v>82</v>
      </c>
      <c r="H105" t="s">
        <v>274</v>
      </c>
      <c r="I105" t="s">
        <v>269</v>
      </c>
      <c r="J105" t="s">
        <v>178</v>
      </c>
      <c r="L105" t="s">
        <v>410</v>
      </c>
      <c r="M105" t="s">
        <v>417</v>
      </c>
    </row>
    <row r="106" spans="1:13" ht="15" thickBot="1">
      <c r="A106" t="s">
        <v>626</v>
      </c>
      <c r="B106" s="8">
        <v>2564</v>
      </c>
      <c r="C106" s="15" t="s">
        <v>627</v>
      </c>
      <c r="D106" t="s">
        <v>627</v>
      </c>
      <c r="E106" t="s">
        <v>28</v>
      </c>
      <c r="F106" t="s">
        <v>166</v>
      </c>
      <c r="G106" t="s">
        <v>82</v>
      </c>
      <c r="H106" t="s">
        <v>629</v>
      </c>
      <c r="I106" t="s">
        <v>244</v>
      </c>
      <c r="J106" t="s">
        <v>37</v>
      </c>
      <c r="L106" t="s">
        <v>343</v>
      </c>
      <c r="M106" t="s">
        <v>344</v>
      </c>
    </row>
    <row r="107" spans="1:13" ht="15" thickBot="1">
      <c r="A107" t="s">
        <v>630</v>
      </c>
      <c r="B107" s="8">
        <v>2564</v>
      </c>
      <c r="C107" s="15" t="s">
        <v>631</v>
      </c>
      <c r="D107" t="s">
        <v>631</v>
      </c>
      <c r="E107" t="s">
        <v>28</v>
      </c>
      <c r="F107" t="s">
        <v>166</v>
      </c>
      <c r="G107" t="s">
        <v>82</v>
      </c>
      <c r="H107" t="s">
        <v>333</v>
      </c>
      <c r="I107" t="s">
        <v>323</v>
      </c>
      <c r="J107" t="s">
        <v>37</v>
      </c>
      <c r="L107" t="s">
        <v>420</v>
      </c>
      <c r="M107" s="7" t="s">
        <v>655</v>
      </c>
    </row>
    <row r="108" spans="1:13" ht="15" thickBot="1">
      <c r="A108" t="s">
        <v>634</v>
      </c>
      <c r="B108" s="8">
        <v>2564</v>
      </c>
      <c r="C108" s="15" t="s">
        <v>635</v>
      </c>
      <c r="D108" t="s">
        <v>635</v>
      </c>
      <c r="E108" t="s">
        <v>28</v>
      </c>
      <c r="F108" t="s">
        <v>166</v>
      </c>
      <c r="G108" t="s">
        <v>82</v>
      </c>
      <c r="H108" t="s">
        <v>637</v>
      </c>
      <c r="I108" t="s">
        <v>638</v>
      </c>
      <c r="J108" t="s">
        <v>37</v>
      </c>
      <c r="L108" t="s">
        <v>343</v>
      </c>
      <c r="M108" t="s">
        <v>344</v>
      </c>
    </row>
    <row r="109" spans="1:13" ht="15" thickBot="1">
      <c r="A109" t="s">
        <v>640</v>
      </c>
      <c r="B109" s="8">
        <v>2564</v>
      </c>
      <c r="C109" s="15" t="s">
        <v>641</v>
      </c>
      <c r="D109" t="s">
        <v>641</v>
      </c>
      <c r="E109" t="s">
        <v>28</v>
      </c>
      <c r="F109" t="s">
        <v>166</v>
      </c>
      <c r="G109" t="s">
        <v>82</v>
      </c>
      <c r="H109" t="s">
        <v>643</v>
      </c>
      <c r="I109" t="s">
        <v>244</v>
      </c>
      <c r="J109" t="s">
        <v>37</v>
      </c>
      <c r="L109" t="s">
        <v>403</v>
      </c>
      <c r="M109" s="7" t="s">
        <v>483</v>
      </c>
    </row>
    <row r="110" spans="1:13" ht="15" thickBot="1">
      <c r="A110" t="s">
        <v>644</v>
      </c>
      <c r="B110" s="8">
        <v>2564</v>
      </c>
      <c r="C110" s="15" t="s">
        <v>645</v>
      </c>
      <c r="D110" t="s">
        <v>645</v>
      </c>
      <c r="E110" t="s">
        <v>28</v>
      </c>
      <c r="F110" t="s">
        <v>166</v>
      </c>
      <c r="G110" t="s">
        <v>82</v>
      </c>
      <c r="H110" t="s">
        <v>295</v>
      </c>
      <c r="I110" t="s">
        <v>295</v>
      </c>
      <c r="J110" t="s">
        <v>118</v>
      </c>
      <c r="L110" t="s">
        <v>403</v>
      </c>
      <c r="M110" s="7" t="s">
        <v>550</v>
      </c>
    </row>
    <row r="111" spans="1:13" ht="15" thickBot="1">
      <c r="A111" t="s">
        <v>647</v>
      </c>
      <c r="B111" s="8">
        <v>2564</v>
      </c>
      <c r="C111" s="15" t="s">
        <v>648</v>
      </c>
      <c r="D111" t="s">
        <v>648</v>
      </c>
      <c r="E111" t="s">
        <v>28</v>
      </c>
      <c r="F111" t="s">
        <v>166</v>
      </c>
      <c r="G111" t="s">
        <v>82</v>
      </c>
      <c r="H111" t="s">
        <v>337</v>
      </c>
      <c r="I111" t="s">
        <v>323</v>
      </c>
      <c r="J111" t="s">
        <v>37</v>
      </c>
      <c r="L111" t="s">
        <v>343</v>
      </c>
      <c r="M111" t="s">
        <v>344</v>
      </c>
    </row>
    <row r="112" spans="1:13" ht="15" thickBot="1">
      <c r="A112" t="s">
        <v>651</v>
      </c>
      <c r="B112" s="8">
        <v>2564</v>
      </c>
      <c r="C112" s="15" t="s">
        <v>652</v>
      </c>
      <c r="D112" t="s">
        <v>652</v>
      </c>
      <c r="E112" t="s">
        <v>122</v>
      </c>
      <c r="F112" t="s">
        <v>166</v>
      </c>
      <c r="G112" t="s">
        <v>82</v>
      </c>
      <c r="H112" t="s">
        <v>654</v>
      </c>
      <c r="I112" t="s">
        <v>222</v>
      </c>
      <c r="J112" t="s">
        <v>178</v>
      </c>
      <c r="L112" t="s">
        <v>420</v>
      </c>
      <c r="M112" s="7" t="s">
        <v>941</v>
      </c>
    </row>
    <row r="113" spans="1:13" ht="15" thickBot="1">
      <c r="A113" t="s">
        <v>657</v>
      </c>
      <c r="B113" s="8">
        <v>2564</v>
      </c>
      <c r="C113" s="15" t="s">
        <v>658</v>
      </c>
      <c r="D113" t="s">
        <v>658</v>
      </c>
      <c r="E113" t="s">
        <v>151</v>
      </c>
      <c r="F113" t="s">
        <v>166</v>
      </c>
      <c r="G113" t="s">
        <v>82</v>
      </c>
      <c r="H113" t="s">
        <v>660</v>
      </c>
      <c r="I113" t="s">
        <v>244</v>
      </c>
      <c r="J113" t="s">
        <v>37</v>
      </c>
      <c r="L113" t="s">
        <v>410</v>
      </c>
      <c r="M113" t="s">
        <v>411</v>
      </c>
    </row>
    <row r="114" spans="1:13" ht="15" thickBot="1">
      <c r="A114" t="s">
        <v>662</v>
      </c>
      <c r="B114" s="8">
        <v>2564</v>
      </c>
      <c r="C114" s="15" t="s">
        <v>663</v>
      </c>
      <c r="D114" t="s">
        <v>663</v>
      </c>
      <c r="E114" t="s">
        <v>28</v>
      </c>
      <c r="F114" t="s">
        <v>166</v>
      </c>
      <c r="G114" t="s">
        <v>82</v>
      </c>
      <c r="H114" t="s">
        <v>665</v>
      </c>
      <c r="I114" t="s">
        <v>666</v>
      </c>
      <c r="J114" t="s">
        <v>118</v>
      </c>
      <c r="L114" t="s">
        <v>403</v>
      </c>
      <c r="M114" s="7" t="s">
        <v>404</v>
      </c>
    </row>
    <row r="115" spans="1:13" ht="15" thickBot="1">
      <c r="A115" t="s">
        <v>668</v>
      </c>
      <c r="B115" s="8">
        <v>2564</v>
      </c>
      <c r="C115" s="15" t="s">
        <v>669</v>
      </c>
      <c r="D115" t="s">
        <v>669</v>
      </c>
      <c r="E115" t="s">
        <v>28</v>
      </c>
      <c r="F115" t="s">
        <v>166</v>
      </c>
      <c r="G115" t="s">
        <v>82</v>
      </c>
      <c r="H115" t="s">
        <v>671</v>
      </c>
      <c r="I115" t="s">
        <v>244</v>
      </c>
      <c r="J115" t="s">
        <v>37</v>
      </c>
      <c r="L115" t="s">
        <v>343</v>
      </c>
      <c r="M115" t="s">
        <v>344</v>
      </c>
    </row>
    <row r="116" spans="1:13" ht="15" thickBot="1">
      <c r="A116" t="s">
        <v>673</v>
      </c>
      <c r="B116" s="8">
        <v>2564</v>
      </c>
      <c r="C116" s="15" t="s">
        <v>669</v>
      </c>
      <c r="D116" t="s">
        <v>669</v>
      </c>
      <c r="E116" t="s">
        <v>28</v>
      </c>
      <c r="F116" t="s">
        <v>166</v>
      </c>
      <c r="G116" t="s">
        <v>82</v>
      </c>
      <c r="H116" t="s">
        <v>675</v>
      </c>
      <c r="I116" t="s">
        <v>244</v>
      </c>
      <c r="J116" t="s">
        <v>37</v>
      </c>
      <c r="L116" s="7" t="s">
        <v>410</v>
      </c>
      <c r="M116" s="7" t="s">
        <v>411</v>
      </c>
    </row>
    <row r="117" spans="1:13" ht="15" thickBot="1">
      <c r="A117" t="s">
        <v>676</v>
      </c>
      <c r="B117" s="8">
        <v>2564</v>
      </c>
      <c r="C117" s="15" t="s">
        <v>677</v>
      </c>
      <c r="D117" t="s">
        <v>677</v>
      </c>
      <c r="E117" t="s">
        <v>28</v>
      </c>
      <c r="F117" t="s">
        <v>166</v>
      </c>
      <c r="G117" t="s">
        <v>82</v>
      </c>
      <c r="H117" t="s">
        <v>317</v>
      </c>
      <c r="I117" t="s">
        <v>244</v>
      </c>
      <c r="J117" t="s">
        <v>37</v>
      </c>
      <c r="L117" t="s">
        <v>403</v>
      </c>
      <c r="M117" s="7" t="s">
        <v>550</v>
      </c>
    </row>
    <row r="118" spans="1:13" ht="15" thickBot="1">
      <c r="A118" t="s">
        <v>679</v>
      </c>
      <c r="B118" s="8">
        <v>2564</v>
      </c>
      <c r="C118" s="15" t="s">
        <v>680</v>
      </c>
      <c r="D118" t="s">
        <v>680</v>
      </c>
      <c r="E118" t="s">
        <v>28</v>
      </c>
      <c r="F118" t="s">
        <v>166</v>
      </c>
      <c r="G118" t="s">
        <v>82</v>
      </c>
      <c r="H118" t="s">
        <v>317</v>
      </c>
      <c r="I118" t="s">
        <v>244</v>
      </c>
      <c r="J118" t="s">
        <v>37</v>
      </c>
      <c r="L118" t="s">
        <v>410</v>
      </c>
      <c r="M118" t="s">
        <v>411</v>
      </c>
    </row>
    <row r="119" spans="1:13" ht="15" thickBot="1">
      <c r="A119" t="s">
        <v>682</v>
      </c>
      <c r="B119" s="8">
        <v>2564</v>
      </c>
      <c r="C119" s="15" t="s">
        <v>107</v>
      </c>
      <c r="D119" t="s">
        <v>107</v>
      </c>
      <c r="E119" t="s">
        <v>28</v>
      </c>
      <c r="F119" t="s">
        <v>166</v>
      </c>
      <c r="G119" t="s">
        <v>82</v>
      </c>
      <c r="H119" t="s">
        <v>110</v>
      </c>
      <c r="I119" t="s">
        <v>111</v>
      </c>
      <c r="J119" t="s">
        <v>37</v>
      </c>
      <c r="L119" t="s">
        <v>403</v>
      </c>
      <c r="M119" t="s">
        <v>446</v>
      </c>
    </row>
    <row r="120" spans="1:13" ht="15" thickBot="1">
      <c r="A120" t="s">
        <v>685</v>
      </c>
      <c r="B120" s="8">
        <v>2564</v>
      </c>
      <c r="C120" s="15" t="s">
        <v>686</v>
      </c>
      <c r="D120" t="s">
        <v>686</v>
      </c>
      <c r="E120" t="s">
        <v>28</v>
      </c>
      <c r="F120" t="s">
        <v>166</v>
      </c>
      <c r="G120" t="s">
        <v>234</v>
      </c>
      <c r="H120" t="s">
        <v>688</v>
      </c>
      <c r="I120" t="s">
        <v>244</v>
      </c>
      <c r="J120" t="s">
        <v>37</v>
      </c>
      <c r="L120" t="s">
        <v>420</v>
      </c>
      <c r="M120" s="7" t="s">
        <v>655</v>
      </c>
    </row>
    <row r="121" spans="1:13" ht="15" thickBot="1">
      <c r="A121" t="s">
        <v>690</v>
      </c>
      <c r="B121" s="8">
        <v>2564</v>
      </c>
      <c r="C121" s="15" t="s">
        <v>691</v>
      </c>
      <c r="D121" t="s">
        <v>691</v>
      </c>
      <c r="E121" t="s">
        <v>28</v>
      </c>
      <c r="F121" t="s">
        <v>693</v>
      </c>
      <c r="G121" t="s">
        <v>82</v>
      </c>
      <c r="H121" t="s">
        <v>694</v>
      </c>
      <c r="I121" t="s">
        <v>244</v>
      </c>
      <c r="J121" t="s">
        <v>37</v>
      </c>
      <c r="L121" t="s">
        <v>420</v>
      </c>
      <c r="M121" s="7" t="s">
        <v>655</v>
      </c>
    </row>
    <row r="122" spans="1:13" ht="15" thickBot="1">
      <c r="A122" t="s">
        <v>696</v>
      </c>
      <c r="B122" s="8">
        <v>2564</v>
      </c>
      <c r="C122" s="15" t="s">
        <v>697</v>
      </c>
      <c r="D122" t="s">
        <v>697</v>
      </c>
      <c r="E122" t="s">
        <v>28</v>
      </c>
      <c r="F122" t="s">
        <v>166</v>
      </c>
      <c r="G122" t="s">
        <v>82</v>
      </c>
      <c r="H122" t="s">
        <v>699</v>
      </c>
      <c r="I122" t="s">
        <v>84</v>
      </c>
      <c r="J122" t="s">
        <v>37</v>
      </c>
      <c r="L122" t="s">
        <v>343</v>
      </c>
      <c r="M122" t="s">
        <v>344</v>
      </c>
    </row>
    <row r="123" spans="1:13" ht="15" thickBot="1">
      <c r="A123" t="s">
        <v>700</v>
      </c>
      <c r="B123" s="8">
        <v>2564</v>
      </c>
      <c r="C123" s="15" t="s">
        <v>701</v>
      </c>
      <c r="D123" t="s">
        <v>701</v>
      </c>
      <c r="E123" t="s">
        <v>28</v>
      </c>
      <c r="F123" t="s">
        <v>703</v>
      </c>
      <c r="G123" t="s">
        <v>82</v>
      </c>
      <c r="H123" t="s">
        <v>671</v>
      </c>
      <c r="I123" t="s">
        <v>244</v>
      </c>
      <c r="J123" t="s">
        <v>37</v>
      </c>
      <c r="L123" s="7" t="s">
        <v>410</v>
      </c>
      <c r="M123" s="7" t="s">
        <v>768</v>
      </c>
    </row>
    <row r="124" spans="1:13" ht="15" thickBot="1">
      <c r="A124" t="s">
        <v>706</v>
      </c>
      <c r="B124" s="8">
        <v>2564</v>
      </c>
      <c r="C124" s="15" t="s">
        <v>707</v>
      </c>
      <c r="D124" t="s">
        <v>707</v>
      </c>
      <c r="E124" t="s">
        <v>28</v>
      </c>
      <c r="F124" t="s">
        <v>166</v>
      </c>
      <c r="G124" t="s">
        <v>82</v>
      </c>
      <c r="H124" t="s">
        <v>709</v>
      </c>
      <c r="I124" t="s">
        <v>269</v>
      </c>
      <c r="J124" t="s">
        <v>178</v>
      </c>
      <c r="L124" t="s">
        <v>343</v>
      </c>
      <c r="M124" t="s">
        <v>344</v>
      </c>
    </row>
    <row r="125" spans="1:13" ht="15" thickBot="1">
      <c r="A125" t="s">
        <v>711</v>
      </c>
      <c r="B125" s="8">
        <v>2564</v>
      </c>
      <c r="C125" s="15" t="s">
        <v>962</v>
      </c>
      <c r="D125" t="s">
        <v>712</v>
      </c>
      <c r="E125" t="s">
        <v>28</v>
      </c>
      <c r="F125" t="s">
        <v>166</v>
      </c>
      <c r="G125" t="s">
        <v>602</v>
      </c>
      <c r="H125" t="s">
        <v>714</v>
      </c>
      <c r="I125" t="s">
        <v>269</v>
      </c>
      <c r="J125" t="s">
        <v>178</v>
      </c>
      <c r="L125" t="s">
        <v>403</v>
      </c>
      <c r="M125" s="7" t="s">
        <v>550</v>
      </c>
    </row>
    <row r="126" spans="1:13" ht="15" thickBot="1">
      <c r="A126" t="s">
        <v>716</v>
      </c>
      <c r="B126" s="8">
        <v>2564</v>
      </c>
      <c r="C126" s="15" t="s">
        <v>717</v>
      </c>
      <c r="D126" t="s">
        <v>717</v>
      </c>
      <c r="E126" t="s">
        <v>28</v>
      </c>
      <c r="F126" t="s">
        <v>719</v>
      </c>
      <c r="G126" t="s">
        <v>703</v>
      </c>
      <c r="H126" t="s">
        <v>720</v>
      </c>
      <c r="I126" t="s">
        <v>244</v>
      </c>
      <c r="J126" t="s">
        <v>37</v>
      </c>
      <c r="L126" t="s">
        <v>410</v>
      </c>
      <c r="M126" s="7" t="s">
        <v>768</v>
      </c>
    </row>
    <row r="127" spans="1:13" ht="15" thickBot="1">
      <c r="A127" t="s">
        <v>721</v>
      </c>
      <c r="B127" s="8">
        <v>2564</v>
      </c>
      <c r="C127" s="15" t="s">
        <v>722</v>
      </c>
      <c r="D127" t="s">
        <v>722</v>
      </c>
      <c r="E127" t="s">
        <v>28</v>
      </c>
      <c r="F127" t="s">
        <v>719</v>
      </c>
      <c r="G127" t="s">
        <v>703</v>
      </c>
      <c r="H127" t="s">
        <v>720</v>
      </c>
      <c r="I127" t="s">
        <v>244</v>
      </c>
      <c r="J127" t="s">
        <v>37</v>
      </c>
      <c r="L127" t="s">
        <v>343</v>
      </c>
      <c r="M127" t="s">
        <v>344</v>
      </c>
    </row>
    <row r="128" spans="1:13" ht="15" thickBot="1">
      <c r="A128" t="s">
        <v>724</v>
      </c>
      <c r="B128" s="8">
        <v>2564</v>
      </c>
      <c r="C128" s="15" t="s">
        <v>725</v>
      </c>
      <c r="D128" t="s">
        <v>725</v>
      </c>
      <c r="E128" t="s">
        <v>28</v>
      </c>
      <c r="F128" t="s">
        <v>719</v>
      </c>
      <c r="G128" t="s">
        <v>703</v>
      </c>
      <c r="H128" t="s">
        <v>720</v>
      </c>
      <c r="I128" t="s">
        <v>244</v>
      </c>
      <c r="J128" t="s">
        <v>37</v>
      </c>
      <c r="L128" t="s">
        <v>343</v>
      </c>
      <c r="M128" t="s">
        <v>344</v>
      </c>
    </row>
    <row r="129" spans="1:13" ht="15" thickBot="1">
      <c r="A129" t="s">
        <v>728</v>
      </c>
      <c r="B129" s="8">
        <v>2564</v>
      </c>
      <c r="C129" s="15" t="s">
        <v>729</v>
      </c>
      <c r="D129" t="s">
        <v>729</v>
      </c>
      <c r="E129" t="s">
        <v>28</v>
      </c>
      <c r="F129" t="s">
        <v>719</v>
      </c>
      <c r="G129" t="s">
        <v>598</v>
      </c>
      <c r="H129" t="s">
        <v>731</v>
      </c>
      <c r="I129" t="s">
        <v>244</v>
      </c>
      <c r="J129" t="s">
        <v>37</v>
      </c>
      <c r="L129" t="s">
        <v>343</v>
      </c>
      <c r="M129" t="s">
        <v>344</v>
      </c>
    </row>
    <row r="130" spans="1:13" ht="15" thickBot="1">
      <c r="A130" t="s">
        <v>733</v>
      </c>
      <c r="B130" s="8">
        <v>2564</v>
      </c>
      <c r="C130" s="15" t="s">
        <v>734</v>
      </c>
      <c r="D130" t="s">
        <v>734</v>
      </c>
      <c r="E130" t="s">
        <v>28</v>
      </c>
      <c r="F130" t="s">
        <v>166</v>
      </c>
      <c r="G130" t="s">
        <v>82</v>
      </c>
      <c r="H130" t="s">
        <v>736</v>
      </c>
      <c r="I130" t="s">
        <v>244</v>
      </c>
      <c r="J130" t="s">
        <v>37</v>
      </c>
      <c r="L130" t="s">
        <v>343</v>
      </c>
      <c r="M130" t="s">
        <v>344</v>
      </c>
    </row>
    <row r="131" spans="1:13" ht="15" thickBot="1">
      <c r="A131" t="s">
        <v>737</v>
      </c>
      <c r="B131" s="8">
        <v>2564</v>
      </c>
      <c r="C131" s="15" t="s">
        <v>738</v>
      </c>
      <c r="D131" t="s">
        <v>738</v>
      </c>
      <c r="E131" t="s">
        <v>28</v>
      </c>
      <c r="F131" t="s">
        <v>719</v>
      </c>
      <c r="G131" t="s">
        <v>82</v>
      </c>
      <c r="H131" t="s">
        <v>374</v>
      </c>
      <c r="I131" t="s">
        <v>222</v>
      </c>
      <c r="J131" t="s">
        <v>178</v>
      </c>
      <c r="L131" t="s">
        <v>343</v>
      </c>
      <c r="M131" t="s">
        <v>391</v>
      </c>
    </row>
    <row r="132" spans="1:13" ht="15" thickBot="1">
      <c r="A132" t="s">
        <v>741</v>
      </c>
      <c r="B132" s="8">
        <v>2564</v>
      </c>
      <c r="C132" s="15" t="s">
        <v>742</v>
      </c>
      <c r="D132" t="s">
        <v>742</v>
      </c>
      <c r="E132" t="s">
        <v>28</v>
      </c>
      <c r="F132" t="s">
        <v>693</v>
      </c>
      <c r="G132" t="s">
        <v>82</v>
      </c>
      <c r="H132" t="s">
        <v>745</v>
      </c>
      <c r="I132" t="s">
        <v>244</v>
      </c>
      <c r="J132" t="s">
        <v>37</v>
      </c>
      <c r="L132" t="s">
        <v>343</v>
      </c>
      <c r="M132" t="s">
        <v>344</v>
      </c>
    </row>
    <row r="133" spans="1:13" ht="15" thickBot="1">
      <c r="A133" t="s">
        <v>746</v>
      </c>
      <c r="B133" s="8">
        <v>2564</v>
      </c>
      <c r="C133" s="15" t="s">
        <v>747</v>
      </c>
      <c r="D133" t="s">
        <v>747</v>
      </c>
      <c r="E133" t="s">
        <v>28</v>
      </c>
      <c r="F133" t="s">
        <v>598</v>
      </c>
      <c r="G133" t="s">
        <v>82</v>
      </c>
      <c r="H133" t="s">
        <v>379</v>
      </c>
      <c r="I133" t="s">
        <v>222</v>
      </c>
      <c r="J133" t="s">
        <v>178</v>
      </c>
      <c r="L133" t="s">
        <v>343</v>
      </c>
      <c r="M133" t="s">
        <v>344</v>
      </c>
    </row>
    <row r="134" spans="1:13" ht="15" thickBot="1">
      <c r="A134" t="s">
        <v>750</v>
      </c>
      <c r="B134" s="8">
        <v>2564</v>
      </c>
      <c r="C134" s="15" t="s">
        <v>751</v>
      </c>
      <c r="D134" t="s">
        <v>751</v>
      </c>
      <c r="E134" t="s">
        <v>28</v>
      </c>
      <c r="F134" t="s">
        <v>703</v>
      </c>
      <c r="G134" t="s">
        <v>598</v>
      </c>
      <c r="H134" t="s">
        <v>753</v>
      </c>
      <c r="I134" t="s">
        <v>222</v>
      </c>
      <c r="J134" t="s">
        <v>178</v>
      </c>
      <c r="L134" t="s">
        <v>343</v>
      </c>
      <c r="M134" t="s">
        <v>344</v>
      </c>
    </row>
    <row r="135" spans="1:13" ht="15" thickBot="1">
      <c r="A135" t="s">
        <v>755</v>
      </c>
      <c r="B135" s="8">
        <v>2564</v>
      </c>
      <c r="C135" s="15" t="s">
        <v>756</v>
      </c>
      <c r="D135" t="s">
        <v>756</v>
      </c>
      <c r="E135" t="s">
        <v>28</v>
      </c>
      <c r="F135" t="s">
        <v>598</v>
      </c>
      <c r="G135" t="s">
        <v>82</v>
      </c>
      <c r="H135" t="s">
        <v>758</v>
      </c>
      <c r="I135" t="s">
        <v>222</v>
      </c>
      <c r="J135" t="s">
        <v>178</v>
      </c>
      <c r="L135" t="s">
        <v>343</v>
      </c>
      <c r="M135" t="s">
        <v>391</v>
      </c>
    </row>
    <row r="136" spans="1:13" ht="15" thickBot="1">
      <c r="A136" t="s">
        <v>760</v>
      </c>
      <c r="B136" s="8">
        <v>2564</v>
      </c>
      <c r="C136" s="15" t="s">
        <v>761</v>
      </c>
      <c r="D136" t="s">
        <v>761</v>
      </c>
      <c r="E136" t="s">
        <v>28</v>
      </c>
      <c r="F136" t="s">
        <v>166</v>
      </c>
      <c r="G136" t="s">
        <v>82</v>
      </c>
      <c r="H136" t="s">
        <v>763</v>
      </c>
      <c r="I136" t="s">
        <v>46</v>
      </c>
      <c r="J136" t="s">
        <v>47</v>
      </c>
      <c r="L136" t="s">
        <v>410</v>
      </c>
      <c r="M136" t="s">
        <v>764</v>
      </c>
    </row>
    <row r="137" spans="1:13" ht="15" thickBot="1">
      <c r="A137" t="s">
        <v>765</v>
      </c>
      <c r="B137" s="8">
        <v>2564</v>
      </c>
      <c r="C137" s="15" t="s">
        <v>766</v>
      </c>
      <c r="D137" t="s">
        <v>766</v>
      </c>
      <c r="E137" t="s">
        <v>28</v>
      </c>
      <c r="F137" t="s">
        <v>166</v>
      </c>
      <c r="G137" t="s">
        <v>82</v>
      </c>
      <c r="H137" t="s">
        <v>763</v>
      </c>
      <c r="I137" t="s">
        <v>46</v>
      </c>
      <c r="J137" t="s">
        <v>47</v>
      </c>
      <c r="L137" t="s">
        <v>410</v>
      </c>
      <c r="M137" s="7" t="s">
        <v>411</v>
      </c>
    </row>
    <row r="138" spans="1:13" ht="15" thickBot="1">
      <c r="A138" t="s">
        <v>769</v>
      </c>
      <c r="B138" s="8">
        <v>2564</v>
      </c>
      <c r="C138" s="15" t="s">
        <v>770</v>
      </c>
      <c r="D138" t="s">
        <v>770</v>
      </c>
      <c r="E138" t="s">
        <v>28</v>
      </c>
      <c r="F138" t="s">
        <v>772</v>
      </c>
      <c r="G138" t="s">
        <v>82</v>
      </c>
      <c r="H138" t="s">
        <v>395</v>
      </c>
      <c r="I138" t="s">
        <v>222</v>
      </c>
      <c r="J138" t="s">
        <v>178</v>
      </c>
      <c r="L138" t="s">
        <v>343</v>
      </c>
      <c r="M138" t="s">
        <v>344</v>
      </c>
    </row>
    <row r="139" spans="1:13" ht="15" thickBot="1">
      <c r="A139" t="s">
        <v>780</v>
      </c>
      <c r="B139" s="8">
        <v>2564</v>
      </c>
      <c r="C139" s="15" t="s">
        <v>963</v>
      </c>
      <c r="D139" t="s">
        <v>781</v>
      </c>
      <c r="E139" t="s">
        <v>122</v>
      </c>
      <c r="F139" t="s">
        <v>598</v>
      </c>
      <c r="G139" t="s">
        <v>82</v>
      </c>
      <c r="H139" t="s">
        <v>468</v>
      </c>
      <c r="I139" t="s">
        <v>222</v>
      </c>
      <c r="J139" t="s">
        <v>178</v>
      </c>
      <c r="L139" t="s">
        <v>343</v>
      </c>
      <c r="M139" t="s">
        <v>344</v>
      </c>
    </row>
    <row r="140" spans="1:13" ht="15" thickBot="1">
      <c r="A140" t="s">
        <v>836</v>
      </c>
      <c r="B140" s="8">
        <v>2564</v>
      </c>
      <c r="C140" s="15" t="s">
        <v>964</v>
      </c>
      <c r="D140" t="s">
        <v>837</v>
      </c>
      <c r="E140" t="s">
        <v>28</v>
      </c>
      <c r="F140" t="s">
        <v>512</v>
      </c>
      <c r="G140" t="s">
        <v>82</v>
      </c>
      <c r="H140" t="s">
        <v>564</v>
      </c>
      <c r="I140" t="s">
        <v>222</v>
      </c>
      <c r="J140" t="s">
        <v>178</v>
      </c>
      <c r="L140" t="s">
        <v>343</v>
      </c>
      <c r="M140" t="s">
        <v>344</v>
      </c>
    </row>
    <row r="141" spans="1:13" ht="15" thickBot="1">
      <c r="A141" t="s">
        <v>840</v>
      </c>
      <c r="B141" s="8">
        <v>2564</v>
      </c>
      <c r="C141" s="15" t="s">
        <v>841</v>
      </c>
      <c r="D141" t="s">
        <v>841</v>
      </c>
      <c r="E141" t="s">
        <v>28</v>
      </c>
      <c r="F141" t="s">
        <v>512</v>
      </c>
      <c r="G141" t="s">
        <v>82</v>
      </c>
      <c r="H141" t="s">
        <v>843</v>
      </c>
      <c r="I141" t="s">
        <v>222</v>
      </c>
      <c r="J141" t="s">
        <v>178</v>
      </c>
      <c r="L141" t="s">
        <v>343</v>
      </c>
      <c r="M141" t="s">
        <v>344</v>
      </c>
    </row>
    <row r="142" spans="1:13" ht="15" thickBot="1">
      <c r="A142" t="s">
        <v>849</v>
      </c>
      <c r="B142" s="8">
        <v>2564</v>
      </c>
      <c r="C142" s="15" t="s">
        <v>850</v>
      </c>
      <c r="D142" t="s">
        <v>850</v>
      </c>
      <c r="E142" t="s">
        <v>28</v>
      </c>
      <c r="F142" t="s">
        <v>598</v>
      </c>
      <c r="G142" t="s">
        <v>82</v>
      </c>
      <c r="H142" t="s">
        <v>559</v>
      </c>
      <c r="I142" t="s">
        <v>222</v>
      </c>
      <c r="J142" t="s">
        <v>178</v>
      </c>
      <c r="L142" t="s">
        <v>410</v>
      </c>
      <c r="M142" t="s">
        <v>411</v>
      </c>
    </row>
    <row r="143" spans="1:13" ht="15" thickBot="1">
      <c r="A143" t="s">
        <v>888</v>
      </c>
      <c r="B143" s="8">
        <v>2564</v>
      </c>
      <c r="C143" s="15" t="s">
        <v>889</v>
      </c>
      <c r="D143" t="s">
        <v>889</v>
      </c>
      <c r="E143" t="s">
        <v>28</v>
      </c>
      <c r="F143" t="s">
        <v>166</v>
      </c>
      <c r="G143" t="s">
        <v>82</v>
      </c>
      <c r="H143" t="s">
        <v>891</v>
      </c>
      <c r="I143" t="s">
        <v>857</v>
      </c>
      <c r="J143" t="s">
        <v>302</v>
      </c>
      <c r="L143" t="s">
        <v>343</v>
      </c>
      <c r="M143" t="s">
        <v>344</v>
      </c>
    </row>
    <row r="144" spans="1:13" ht="15" thickBot="1">
      <c r="A144" t="s">
        <v>845</v>
      </c>
      <c r="B144" s="9">
        <v>2565</v>
      </c>
      <c r="C144" s="15" t="s">
        <v>846</v>
      </c>
      <c r="D144" t="s">
        <v>846</v>
      </c>
      <c r="E144" t="s">
        <v>122</v>
      </c>
      <c r="F144" t="s">
        <v>408</v>
      </c>
      <c r="G144" t="s">
        <v>64</v>
      </c>
      <c r="H144" t="s">
        <v>848</v>
      </c>
      <c r="I144" t="s">
        <v>638</v>
      </c>
      <c r="J144" t="s">
        <v>37</v>
      </c>
      <c r="L144" t="s">
        <v>410</v>
      </c>
      <c r="M144" s="7" t="s">
        <v>411</v>
      </c>
    </row>
    <row r="145" spans="1:13" ht="15" thickBot="1">
      <c r="A145" t="s">
        <v>853</v>
      </c>
      <c r="B145" s="9">
        <v>2565</v>
      </c>
      <c r="C145" s="15" t="s">
        <v>854</v>
      </c>
      <c r="D145" t="s">
        <v>854</v>
      </c>
      <c r="E145" t="s">
        <v>28</v>
      </c>
      <c r="F145" t="s">
        <v>408</v>
      </c>
      <c r="G145" t="s">
        <v>64</v>
      </c>
      <c r="H145" t="s">
        <v>856</v>
      </c>
      <c r="I145" t="s">
        <v>857</v>
      </c>
      <c r="J145" t="s">
        <v>302</v>
      </c>
      <c r="L145" t="s">
        <v>403</v>
      </c>
      <c r="M145" s="7" t="s">
        <v>446</v>
      </c>
    </row>
    <row r="146" spans="1:13" ht="15" thickBot="1">
      <c r="A146" t="s">
        <v>859</v>
      </c>
      <c r="B146" s="9">
        <v>2565</v>
      </c>
      <c r="C146" s="15" t="s">
        <v>860</v>
      </c>
      <c r="D146" t="s">
        <v>860</v>
      </c>
      <c r="E146" t="s">
        <v>28</v>
      </c>
      <c r="F146" t="s">
        <v>408</v>
      </c>
      <c r="G146" t="s">
        <v>64</v>
      </c>
      <c r="H146" t="s">
        <v>45</v>
      </c>
      <c r="I146" t="s">
        <v>36</v>
      </c>
      <c r="J146" t="s">
        <v>37</v>
      </c>
      <c r="L146" t="s">
        <v>410</v>
      </c>
      <c r="M146" t="s">
        <v>411</v>
      </c>
    </row>
    <row r="147" spans="1:13" ht="15" thickBot="1">
      <c r="A147" t="s">
        <v>862</v>
      </c>
      <c r="B147" s="9">
        <v>2565</v>
      </c>
      <c r="C147" s="15" t="s">
        <v>863</v>
      </c>
      <c r="D147" t="s">
        <v>863</v>
      </c>
      <c r="E147" t="s">
        <v>28</v>
      </c>
      <c r="F147" t="s">
        <v>865</v>
      </c>
      <c r="G147" t="s">
        <v>64</v>
      </c>
      <c r="H147" t="s">
        <v>53</v>
      </c>
      <c r="I147" t="s">
        <v>36</v>
      </c>
      <c r="J147" t="s">
        <v>37</v>
      </c>
      <c r="L147" t="s">
        <v>403</v>
      </c>
      <c r="M147" s="7" t="s">
        <v>404</v>
      </c>
    </row>
    <row r="148" spans="1:13" ht="15" thickBot="1">
      <c r="A148" t="s">
        <v>866</v>
      </c>
      <c r="B148" s="9">
        <v>2565</v>
      </c>
      <c r="C148" s="15" t="s">
        <v>867</v>
      </c>
      <c r="D148" t="s">
        <v>867</v>
      </c>
      <c r="E148" t="s">
        <v>28</v>
      </c>
      <c r="F148" t="s">
        <v>408</v>
      </c>
      <c r="G148" t="s">
        <v>64</v>
      </c>
      <c r="H148" t="s">
        <v>594</v>
      </c>
      <c r="I148" t="s">
        <v>244</v>
      </c>
      <c r="J148" t="s">
        <v>37</v>
      </c>
      <c r="L148" t="s">
        <v>343</v>
      </c>
      <c r="M148" t="s">
        <v>344</v>
      </c>
    </row>
    <row r="149" spans="1:13" ht="15" thickBot="1">
      <c r="A149" t="s">
        <v>870</v>
      </c>
      <c r="B149" s="9">
        <v>2565</v>
      </c>
      <c r="C149" s="15" t="s">
        <v>871</v>
      </c>
      <c r="D149" t="s">
        <v>871</v>
      </c>
      <c r="E149" t="s">
        <v>28</v>
      </c>
      <c r="F149" t="s">
        <v>408</v>
      </c>
      <c r="G149" t="s">
        <v>64</v>
      </c>
      <c r="H149" t="s">
        <v>873</v>
      </c>
      <c r="I149" t="s">
        <v>874</v>
      </c>
      <c r="J149" t="s">
        <v>127</v>
      </c>
      <c r="L149" t="s">
        <v>410</v>
      </c>
      <c r="M149" s="7" t="s">
        <v>411</v>
      </c>
    </row>
    <row r="150" spans="1:13" ht="15" thickBot="1">
      <c r="A150" t="s">
        <v>875</v>
      </c>
      <c r="B150" s="9">
        <v>2565</v>
      </c>
      <c r="C150" s="15" t="s">
        <v>26</v>
      </c>
      <c r="D150" t="s">
        <v>26</v>
      </c>
      <c r="E150" t="s">
        <v>28</v>
      </c>
      <c r="F150" t="s">
        <v>408</v>
      </c>
      <c r="G150" t="s">
        <v>64</v>
      </c>
      <c r="H150" t="s">
        <v>877</v>
      </c>
      <c r="I150" t="s">
        <v>36</v>
      </c>
      <c r="J150" t="s">
        <v>37</v>
      </c>
      <c r="L150" t="s">
        <v>410</v>
      </c>
      <c r="M150" t="s">
        <v>764</v>
      </c>
    </row>
    <row r="151" spans="1:13" ht="15" thickBot="1">
      <c r="A151" t="s">
        <v>878</v>
      </c>
      <c r="B151" s="9">
        <v>2565</v>
      </c>
      <c r="C151" s="15" t="s">
        <v>879</v>
      </c>
      <c r="D151" t="s">
        <v>879</v>
      </c>
      <c r="E151" t="s">
        <v>28</v>
      </c>
      <c r="F151" t="s">
        <v>408</v>
      </c>
      <c r="G151" t="s">
        <v>64</v>
      </c>
      <c r="H151" t="s">
        <v>295</v>
      </c>
      <c r="I151" t="s">
        <v>295</v>
      </c>
      <c r="J151" t="s">
        <v>118</v>
      </c>
      <c r="L151" t="s">
        <v>403</v>
      </c>
      <c r="M151" s="7" t="s">
        <v>550</v>
      </c>
    </row>
    <row r="152" spans="1:13" ht="15" thickBot="1">
      <c r="A152" t="s">
        <v>882</v>
      </c>
      <c r="B152" s="9">
        <v>2565</v>
      </c>
      <c r="C152" s="15" t="s">
        <v>883</v>
      </c>
      <c r="D152" t="s">
        <v>883</v>
      </c>
      <c r="E152" t="s">
        <v>884</v>
      </c>
      <c r="F152" t="s">
        <v>400</v>
      </c>
      <c r="G152" t="s">
        <v>64</v>
      </c>
      <c r="H152" t="s">
        <v>886</v>
      </c>
      <c r="I152" t="s">
        <v>244</v>
      </c>
      <c r="J152" t="s">
        <v>37</v>
      </c>
      <c r="L152" t="s">
        <v>420</v>
      </c>
      <c r="M152" s="7" t="s">
        <v>472</v>
      </c>
    </row>
    <row r="153" spans="1:13" ht="15" thickBot="1">
      <c r="A153" t="s">
        <v>892</v>
      </c>
      <c r="B153" s="9">
        <v>2565</v>
      </c>
      <c r="C153" s="15" t="s">
        <v>241</v>
      </c>
      <c r="D153" t="s">
        <v>241</v>
      </c>
      <c r="E153" t="s">
        <v>28</v>
      </c>
      <c r="F153" t="s">
        <v>400</v>
      </c>
      <c r="G153" t="s">
        <v>64</v>
      </c>
      <c r="H153" t="s">
        <v>886</v>
      </c>
      <c r="I153" t="s">
        <v>244</v>
      </c>
      <c r="J153" t="s">
        <v>37</v>
      </c>
      <c r="L153" t="s">
        <v>403</v>
      </c>
      <c r="M153" s="7" t="s">
        <v>483</v>
      </c>
    </row>
    <row r="154" spans="1:13" ht="15" thickBot="1">
      <c r="A154" t="s">
        <v>895</v>
      </c>
      <c r="B154" s="9">
        <v>2565</v>
      </c>
      <c r="C154" s="15" t="s">
        <v>896</v>
      </c>
      <c r="D154" t="s">
        <v>896</v>
      </c>
      <c r="E154" t="s">
        <v>28</v>
      </c>
      <c r="F154" t="s">
        <v>408</v>
      </c>
      <c r="G154" t="s">
        <v>64</v>
      </c>
      <c r="H154" t="s">
        <v>898</v>
      </c>
      <c r="I154" t="s">
        <v>84</v>
      </c>
      <c r="J154" t="s">
        <v>37</v>
      </c>
      <c r="L154" t="s">
        <v>343</v>
      </c>
      <c r="M154" t="s">
        <v>344</v>
      </c>
    </row>
    <row r="155" spans="1:13" ht="15" thickBot="1">
      <c r="A155" t="s">
        <v>899</v>
      </c>
      <c r="B155" s="9">
        <v>2565</v>
      </c>
      <c r="C155" s="15" t="s">
        <v>272</v>
      </c>
      <c r="D155" t="s">
        <v>272</v>
      </c>
      <c r="E155" t="s">
        <v>28</v>
      </c>
      <c r="F155" t="s">
        <v>865</v>
      </c>
      <c r="G155" t="s">
        <v>64</v>
      </c>
      <c r="H155" t="s">
        <v>274</v>
      </c>
      <c r="I155" t="s">
        <v>269</v>
      </c>
      <c r="J155" t="s">
        <v>178</v>
      </c>
      <c r="L155" t="s">
        <v>403</v>
      </c>
      <c r="M155" s="7" t="s">
        <v>483</v>
      </c>
    </row>
    <row r="156" spans="1:13" ht="15" thickBot="1">
      <c r="A156" t="s">
        <v>901</v>
      </c>
      <c r="B156" s="9">
        <v>2565</v>
      </c>
      <c r="C156" s="15" t="s">
        <v>902</v>
      </c>
      <c r="D156" t="s">
        <v>902</v>
      </c>
      <c r="E156" t="s">
        <v>28</v>
      </c>
      <c r="F156" t="s">
        <v>408</v>
      </c>
      <c r="G156" t="s">
        <v>64</v>
      </c>
      <c r="H156" t="s">
        <v>675</v>
      </c>
      <c r="I156" t="s">
        <v>244</v>
      </c>
      <c r="J156" t="s">
        <v>37</v>
      </c>
      <c r="L156" t="s">
        <v>410</v>
      </c>
      <c r="M156" t="s">
        <v>411</v>
      </c>
    </row>
    <row r="157" spans="1:13" ht="15" thickBot="1">
      <c r="A157" t="s">
        <v>904</v>
      </c>
      <c r="B157" s="9">
        <v>2565</v>
      </c>
      <c r="C157" s="15" t="s">
        <v>905</v>
      </c>
      <c r="D157" t="s">
        <v>905</v>
      </c>
      <c r="E157" t="s">
        <v>28</v>
      </c>
      <c r="F157" t="s">
        <v>865</v>
      </c>
      <c r="G157" t="s">
        <v>52</v>
      </c>
      <c r="H157" t="s">
        <v>877</v>
      </c>
      <c r="I157" t="s">
        <v>36</v>
      </c>
      <c r="J157" t="s">
        <v>37</v>
      </c>
      <c r="L157" t="s">
        <v>403</v>
      </c>
      <c r="M157" s="7" t="s">
        <v>404</v>
      </c>
    </row>
    <row r="158" spans="1:13" ht="15" thickBot="1">
      <c r="A158" t="s">
        <v>907</v>
      </c>
      <c r="B158" s="9">
        <v>2565</v>
      </c>
      <c r="C158" s="15" t="s">
        <v>908</v>
      </c>
      <c r="D158" t="s">
        <v>908</v>
      </c>
      <c r="E158" t="s">
        <v>28</v>
      </c>
      <c r="F158" t="s">
        <v>408</v>
      </c>
      <c r="G158" t="s">
        <v>64</v>
      </c>
      <c r="H158" t="s">
        <v>699</v>
      </c>
      <c r="I158" t="s">
        <v>84</v>
      </c>
      <c r="J158" t="s">
        <v>37</v>
      </c>
      <c r="L158" t="s">
        <v>343</v>
      </c>
      <c r="M158" t="s">
        <v>344</v>
      </c>
    </row>
    <row r="159" spans="1:13" ht="15" thickBot="1">
      <c r="A159" t="s">
        <v>910</v>
      </c>
      <c r="B159" s="9">
        <v>2565</v>
      </c>
      <c r="C159" s="15" t="s">
        <v>911</v>
      </c>
      <c r="D159" t="s">
        <v>911</v>
      </c>
      <c r="E159" t="s">
        <v>28</v>
      </c>
      <c r="F159" t="s">
        <v>408</v>
      </c>
      <c r="G159" t="s">
        <v>64</v>
      </c>
      <c r="H159" t="s">
        <v>699</v>
      </c>
      <c r="I159" t="s">
        <v>84</v>
      </c>
      <c r="J159" t="s">
        <v>37</v>
      </c>
      <c r="L159" t="s">
        <v>343</v>
      </c>
      <c r="M159" t="s">
        <v>344</v>
      </c>
    </row>
    <row r="160" spans="1:13" ht="15" thickBot="1">
      <c r="A160" t="s">
        <v>913</v>
      </c>
      <c r="B160" s="9">
        <v>2565</v>
      </c>
      <c r="C160" s="15" t="s">
        <v>107</v>
      </c>
      <c r="D160" t="s">
        <v>107</v>
      </c>
      <c r="E160" t="s">
        <v>28</v>
      </c>
      <c r="F160" t="s">
        <v>408</v>
      </c>
      <c r="G160" t="s">
        <v>64</v>
      </c>
      <c r="H160" t="s">
        <v>915</v>
      </c>
      <c r="I160" t="s">
        <v>111</v>
      </c>
      <c r="J160" t="s">
        <v>37</v>
      </c>
      <c r="L160" t="s">
        <v>403</v>
      </c>
      <c r="M160" t="s">
        <v>446</v>
      </c>
    </row>
    <row r="161" spans="1:13" ht="15" thickBot="1">
      <c r="A161" t="s">
        <v>916</v>
      </c>
      <c r="B161" s="9">
        <v>2565</v>
      </c>
      <c r="C161" s="15" t="s">
        <v>917</v>
      </c>
      <c r="D161" t="s">
        <v>917</v>
      </c>
      <c r="E161" t="s">
        <v>28</v>
      </c>
      <c r="F161" t="s">
        <v>408</v>
      </c>
      <c r="G161" t="s">
        <v>64</v>
      </c>
      <c r="H161" t="s">
        <v>720</v>
      </c>
      <c r="I161" t="s">
        <v>244</v>
      </c>
      <c r="J161" t="s">
        <v>37</v>
      </c>
      <c r="L161" t="s">
        <v>410</v>
      </c>
      <c r="M161" s="7" t="s">
        <v>768</v>
      </c>
    </row>
    <row r="162" spans="1:13" ht="15" thickBot="1">
      <c r="A162" t="s">
        <v>919</v>
      </c>
      <c r="B162" s="9">
        <v>2565</v>
      </c>
      <c r="C162" s="15" t="s">
        <v>920</v>
      </c>
      <c r="D162" t="s">
        <v>920</v>
      </c>
      <c r="E162" t="s">
        <v>28</v>
      </c>
      <c r="F162" t="s">
        <v>408</v>
      </c>
      <c r="G162" t="s">
        <v>64</v>
      </c>
      <c r="H162" t="s">
        <v>736</v>
      </c>
      <c r="I162" t="s">
        <v>244</v>
      </c>
      <c r="J162" t="s">
        <v>37</v>
      </c>
      <c r="L162" t="s">
        <v>410</v>
      </c>
      <c r="M162" t="s">
        <v>417</v>
      </c>
    </row>
    <row r="163" spans="1:13" ht="15" thickBot="1">
      <c r="A163" t="s">
        <v>922</v>
      </c>
      <c r="B163" s="9">
        <v>2565</v>
      </c>
      <c r="C163" s="15" t="s">
        <v>923</v>
      </c>
      <c r="D163" t="s">
        <v>923</v>
      </c>
      <c r="E163" t="s">
        <v>28</v>
      </c>
      <c r="F163" t="s">
        <v>408</v>
      </c>
      <c r="G163" t="s">
        <v>64</v>
      </c>
      <c r="H163" t="s">
        <v>83</v>
      </c>
      <c r="I163" t="s">
        <v>84</v>
      </c>
      <c r="J163" t="s">
        <v>37</v>
      </c>
      <c r="L163" t="s">
        <v>403</v>
      </c>
      <c r="M163" s="7" t="s">
        <v>404</v>
      </c>
    </row>
    <row r="164" spans="1:13" ht="15" thickBot="1">
      <c r="A164" t="s">
        <v>926</v>
      </c>
      <c r="B164" s="9">
        <v>2565</v>
      </c>
      <c r="C164" s="15" t="s">
        <v>927</v>
      </c>
      <c r="D164" t="s">
        <v>927</v>
      </c>
      <c r="E164" t="s">
        <v>28</v>
      </c>
      <c r="F164" t="s">
        <v>408</v>
      </c>
      <c r="G164" t="s">
        <v>64</v>
      </c>
      <c r="H164" t="s">
        <v>929</v>
      </c>
      <c r="I164" t="s">
        <v>84</v>
      </c>
      <c r="J164" t="s">
        <v>37</v>
      </c>
      <c r="L164" t="s">
        <v>343</v>
      </c>
      <c r="M164" t="s">
        <v>344</v>
      </c>
    </row>
    <row r="165" spans="1:13" ht="15" thickBot="1">
      <c r="A165" t="s">
        <v>930</v>
      </c>
      <c r="B165" s="9">
        <v>2565</v>
      </c>
      <c r="C165" s="15" t="s">
        <v>931</v>
      </c>
      <c r="D165" t="s">
        <v>931</v>
      </c>
      <c r="E165" t="s">
        <v>28</v>
      </c>
      <c r="F165" t="s">
        <v>408</v>
      </c>
      <c r="G165" t="s">
        <v>64</v>
      </c>
      <c r="H165" t="s">
        <v>929</v>
      </c>
      <c r="I165" t="s">
        <v>84</v>
      </c>
      <c r="J165" t="s">
        <v>37</v>
      </c>
      <c r="L165" t="s">
        <v>343</v>
      </c>
      <c r="M165" t="s">
        <v>344</v>
      </c>
    </row>
    <row r="166" spans="1:13" ht="15" thickBot="1">
      <c r="A166" t="s">
        <v>933</v>
      </c>
      <c r="B166" s="9">
        <v>2565</v>
      </c>
      <c r="C166" s="15" t="s">
        <v>934</v>
      </c>
      <c r="D166" t="s">
        <v>934</v>
      </c>
      <c r="E166" t="s">
        <v>28</v>
      </c>
      <c r="F166" t="s">
        <v>408</v>
      </c>
      <c r="G166" t="s">
        <v>64</v>
      </c>
      <c r="H166" t="s">
        <v>96</v>
      </c>
      <c r="I166" t="s">
        <v>36</v>
      </c>
      <c r="J166" t="s">
        <v>37</v>
      </c>
      <c r="L166" s="7" t="s">
        <v>343</v>
      </c>
      <c r="M166" s="7" t="s">
        <v>344</v>
      </c>
    </row>
    <row r="167" spans="1:13" ht="15" thickBot="1">
      <c r="A167" t="s">
        <v>937</v>
      </c>
      <c r="B167" s="9">
        <v>2565</v>
      </c>
      <c r="C167" s="15" t="s">
        <v>965</v>
      </c>
      <c r="D167" t="s">
        <v>938</v>
      </c>
      <c r="E167" t="s">
        <v>28</v>
      </c>
      <c r="F167" t="s">
        <v>400</v>
      </c>
      <c r="G167" t="s">
        <v>401</v>
      </c>
      <c r="H167" t="s">
        <v>940</v>
      </c>
      <c r="I167" t="s">
        <v>46</v>
      </c>
      <c r="J167" t="s">
        <v>47</v>
      </c>
      <c r="L167" t="s">
        <v>420</v>
      </c>
      <c r="M167" s="7" t="s">
        <v>421</v>
      </c>
    </row>
    <row r="168" spans="1:13" ht="15" thickBot="1">
      <c r="A168" t="s">
        <v>942</v>
      </c>
      <c r="B168" s="9">
        <v>2565</v>
      </c>
      <c r="C168" s="15" t="s">
        <v>943</v>
      </c>
      <c r="D168" t="s">
        <v>943</v>
      </c>
      <c r="E168" t="s">
        <v>28</v>
      </c>
      <c r="F168" t="s">
        <v>400</v>
      </c>
      <c r="G168" t="s">
        <v>64</v>
      </c>
      <c r="H168" t="s">
        <v>541</v>
      </c>
      <c r="I168" t="s">
        <v>269</v>
      </c>
      <c r="J168" t="s">
        <v>178</v>
      </c>
      <c r="L168" t="s">
        <v>343</v>
      </c>
      <c r="M168" t="s">
        <v>391</v>
      </c>
    </row>
    <row r="169" spans="1:13" ht="15" thickBot="1">
      <c r="A169" t="s">
        <v>773</v>
      </c>
      <c r="B169" s="17">
        <v>2566</v>
      </c>
      <c r="C169" s="15" t="s">
        <v>774</v>
      </c>
      <c r="D169" t="s">
        <v>774</v>
      </c>
      <c r="E169" t="s">
        <v>28</v>
      </c>
      <c r="F169" t="s">
        <v>170</v>
      </c>
      <c r="G169" t="s">
        <v>776</v>
      </c>
      <c r="H169" t="s">
        <v>45</v>
      </c>
      <c r="I169" t="s">
        <v>36</v>
      </c>
      <c r="J169" t="s">
        <v>37</v>
      </c>
      <c r="K169" t="s">
        <v>777</v>
      </c>
      <c r="L169" s="7" t="s">
        <v>410</v>
      </c>
      <c r="M169" s="7" t="s">
        <v>417</v>
      </c>
    </row>
    <row r="170" spans="1:13">
      <c r="A170" t="s">
        <v>783</v>
      </c>
      <c r="B170" s="17">
        <v>2566</v>
      </c>
      <c r="C170" s="15" t="s">
        <v>784</v>
      </c>
      <c r="D170" t="s">
        <v>784</v>
      </c>
      <c r="E170" t="s">
        <v>28</v>
      </c>
      <c r="F170" t="s">
        <v>170</v>
      </c>
      <c r="G170" t="s">
        <v>776</v>
      </c>
      <c r="H170" t="s">
        <v>83</v>
      </c>
      <c r="I170" t="s">
        <v>84</v>
      </c>
      <c r="J170" t="s">
        <v>37</v>
      </c>
      <c r="K170" t="s">
        <v>777</v>
      </c>
      <c r="L170" s="7" t="s">
        <v>420</v>
      </c>
      <c r="M170" s="7" t="s">
        <v>421</v>
      </c>
    </row>
  </sheetData>
  <autoFilter ref="A3:M170" xr:uid="{00000000-0009-0000-0000-000004000000}">
    <sortState ref="A4:M170">
      <sortCondition ref="B3:B170"/>
    </sortState>
  </autoFilter>
  <hyperlinks>
    <hyperlink ref="C4" r:id="rId1" display="https://emenscr.nesdc.go.th/viewer/view.html?id=5b1916500804dc6a51d619ca&amp;username=mnre10081" xr:uid="{00000000-0004-0000-0400-000000000000}"/>
    <hyperlink ref="C5" r:id="rId2" display="https://emenscr.nesdc.go.th/viewer/view.html?id=5b1e1f98ea79507e38d7c645&amp;username=industry03091" xr:uid="{00000000-0004-0000-0400-000001000000}"/>
    <hyperlink ref="C6" r:id="rId3" display="https://emenscr.nesdc.go.th/viewer/view.html?id=5b1e3beaea79507e38d7c66d&amp;username=mnre10041" xr:uid="{00000000-0004-0000-0400-000002000000}"/>
    <hyperlink ref="C7" r:id="rId4" display="https://emenscr.nesdc.go.th/viewer/view.html?id=5b1f7325ea79507e38d7c713&amp;username=mnre10061" xr:uid="{00000000-0004-0000-0400-000003000000}"/>
    <hyperlink ref="C8" r:id="rId5" display="https://emenscr.nesdc.go.th/viewer/view.html?id=5b209656bdb2d17e2f9a180d&amp;username=mnre10111" xr:uid="{00000000-0004-0000-0400-000004000000}"/>
    <hyperlink ref="C14" r:id="rId6" display="https://emenscr.nesdc.go.th/viewer/view.html?id=5b2098d7bdb2d17e2f9a1819&amp;username=mnre10041" xr:uid="{00000000-0004-0000-0400-000005000000}"/>
    <hyperlink ref="C15" r:id="rId7" display="https://emenscr.nesdc.go.th/viewer/view.html?id=5b20cd08bdb2d17e2f9a18db&amp;username=nesdb11141" xr:uid="{00000000-0004-0000-0400-000006000000}"/>
    <hyperlink ref="C9" r:id="rId8" display="https://emenscr.nesdc.go.th/viewer/view.html?id=5b20fb6a7587e67e2e721277&amp;username=mnre08051" xr:uid="{00000000-0004-0000-0400-000007000000}"/>
    <hyperlink ref="C26" r:id="rId9" display="https://emenscr.nesdc.go.th/viewer/view.html?id=5b212966916f477e3991efa2&amp;username=mnre07071" xr:uid="{00000000-0004-0000-0400-000008000000}"/>
    <hyperlink ref="C10" r:id="rId10" display="https://emenscr.nesdc.go.th/viewer/view.html?id=5b226911bdb2d17e2f9a1ac6&amp;username=mnre10101" xr:uid="{00000000-0004-0000-0400-000009000000}"/>
    <hyperlink ref="C11" r:id="rId11" display="https://emenscr.nesdc.go.th/viewer/view.html?id=5b35ec80cb396840636296a8&amp;username=mdes03041" xr:uid="{00000000-0004-0000-0400-00000A000000}"/>
    <hyperlink ref="C12" r:id="rId12" display="https://emenscr.nesdc.go.th/viewer/view.html?id=5b45a054dcbff32555b44308&amp;username=mnre03021" xr:uid="{00000000-0004-0000-0400-00000B000000}"/>
    <hyperlink ref="C16" r:id="rId13" display="https://emenscr.nesdc.go.th/viewer/view.html?id=5c05de34b5776840dd12a2ad&amp;username=cmu6593131" xr:uid="{00000000-0004-0000-0400-00000C000000}"/>
    <hyperlink ref="C13" r:id="rId14" display="https://emenscr.nesdc.go.th/viewer/view.html?id=5c57b2a14819522ef1ca2c4c&amp;username=mot04171" xr:uid="{00000000-0004-0000-0400-00000D000000}"/>
    <hyperlink ref="C17" r:id="rId15" display="https://emenscr.nesdc.go.th/viewer/view.html?id=5c8636b9648eef5b706ebb88&amp;username=industry03061" xr:uid="{00000000-0004-0000-0400-00000E000000}"/>
    <hyperlink ref="C18" r:id="rId16" display="https://emenscr.nesdc.go.th/viewer/view.html?id=5cc7f8faf78b133fe6b15075&amp;username=swu690261" xr:uid="{00000000-0004-0000-0400-00000F000000}"/>
    <hyperlink ref="C19" r:id="rId17" display="https://emenscr.nesdc.go.th/viewer/view.html?id=5d0328433d444c41747baf88&amp;username=most531131" xr:uid="{00000000-0004-0000-0400-000010000000}"/>
    <hyperlink ref="C20" r:id="rId18" display="https://emenscr.nesdc.go.th/viewer/view.html?id=5d5a701bd761090508f43cdf&amp;username=m-society520194011" xr:uid="{00000000-0004-0000-0400-000011000000}"/>
    <hyperlink ref="C21" r:id="rId19" display="https://emenscr.nesdc.go.th/viewer/view.html?id=5d72204489e2df1450c6512d&amp;username=rmutt0578321" xr:uid="{00000000-0004-0000-0400-000012000000}"/>
    <hyperlink ref="C95" r:id="rId20" display="https://emenscr.nesdc.go.th/viewer/view.html?id=5d8b2465c9040805a0286e10&amp;username=mnre07071" xr:uid="{00000000-0004-0000-0400-000013000000}"/>
    <hyperlink ref="C96" r:id="rId21" display="https://emenscr.nesdc.go.th/viewer/view.html?id=5d8b6e6242d188059b35570d&amp;username=mnre07071" xr:uid="{00000000-0004-0000-0400-000014000000}"/>
    <hyperlink ref="C22" r:id="rId22" display="https://emenscr.nesdc.go.th/viewer/view.html?id=5d9d57451cf04a5bcff24326&amp;username=moe5210261" xr:uid="{00000000-0004-0000-0400-000015000000}"/>
    <hyperlink ref="C27" r:id="rId23" display="https://emenscr.nesdc.go.th/viewer/view.html?id=5d9eb6f0161e9a5bd4af28e9&amp;username=pbru0555341" xr:uid="{00000000-0004-0000-0400-000016000000}"/>
    <hyperlink ref="C28" r:id="rId24" display="https://emenscr.nesdc.go.th/viewer/view.html?id=5db1305fa099c7147031973b&amp;username=mol04011" xr:uid="{00000000-0004-0000-0400-000017000000}"/>
    <hyperlink ref="C29" r:id="rId25" display="https://emenscr.nesdc.go.th/viewer/view.html?id=5db2a5e1a12569147ec983c1&amp;username=most53121" xr:uid="{00000000-0004-0000-0400-000018000000}"/>
    <hyperlink ref="C30" r:id="rId26" display="https://emenscr.nesdc.go.th/viewer/view.html?id=5db98854b9b2250a3a28ea1a&amp;username=mnre10101" xr:uid="{00000000-0004-0000-0400-000019000000}"/>
    <hyperlink ref="C31" r:id="rId27" display="https://emenscr.nesdc.go.th/viewer/view.html?id=5dbaa543b9b2250a3a28ebc9&amp;username=mnre10081" xr:uid="{00000000-0004-0000-0400-00001A000000}"/>
    <hyperlink ref="C32" r:id="rId28" display="https://emenscr.nesdc.go.th/viewer/view.html?id=5dbbdfa3a22d744a2993a620&amp;username=mnre10061" xr:uid="{00000000-0004-0000-0400-00001B000000}"/>
    <hyperlink ref="C33" r:id="rId29" display="https://emenscr.nesdc.go.th/viewer/view.html?id=5dccdd5aefbbb90303acb1ae&amp;username=moi0017341" xr:uid="{00000000-0004-0000-0400-00001C000000}"/>
    <hyperlink ref="C23" r:id="rId30" display="https://emenscr.nesdc.go.th/viewer/view.html?id=5dde4e11db5d485e5144c5f8&amp;username=moe040081" xr:uid="{00000000-0004-0000-0400-00001D000000}"/>
    <hyperlink ref="C34" r:id="rId31" display="https://emenscr.nesdc.go.th/viewer/view.html?id=5de5e71c09987646b1c79375&amp;username=cmu6593131" xr:uid="{00000000-0004-0000-0400-00001E000000}"/>
    <hyperlink ref="C35" r:id="rId32" display="https://emenscr.nesdc.go.th/viewer/view.html?id=5de71f2c9f75a146bbce0685&amp;username=cmu6593131" xr:uid="{00000000-0004-0000-0400-00001F000000}"/>
    <hyperlink ref="C36" r:id="rId33" display="https://emenscr.nesdc.go.th/viewer/view.html?id=5de781519f75a146bbce0737&amp;username=moi0017071" xr:uid="{00000000-0004-0000-0400-000020000000}"/>
    <hyperlink ref="C37" r:id="rId34" display="https://emenscr.nesdc.go.th/viewer/view.html?id=5def565011e6364ece801cff&amp;username=moe040081" xr:uid="{00000000-0004-0000-0400-000021000000}"/>
    <hyperlink ref="C38" r:id="rId35" display="https://emenscr.nesdc.go.th/viewer/view.html?id=5df351119bd9f12c4a2d09b6&amp;username=mnre0214301" xr:uid="{00000000-0004-0000-0400-000022000000}"/>
    <hyperlink ref="C24" r:id="rId36" display="https://emenscr.nesdc.go.th/viewer/view.html?id=5df5782a62ad211a54e749dc&amp;username=moe040081" xr:uid="{00000000-0004-0000-0400-000023000000}"/>
    <hyperlink ref="C39" r:id="rId37" display="https://emenscr.nesdc.go.th/viewer/view.html?id=5dfb297db03e921a67e373d6&amp;username=mnre0214361" xr:uid="{00000000-0004-0000-0400-000024000000}"/>
    <hyperlink ref="C40" r:id="rId38" display="https://emenscr.nesdc.go.th/viewer/view.html?id=5dfb2fc0b03e921a67e37406&amp;username=mnre0214631" xr:uid="{00000000-0004-0000-0400-000025000000}"/>
    <hyperlink ref="C41" r:id="rId39" display="https://emenscr.nesdc.go.th/viewer/view.html?id=5e00836cca0feb49b458bd06&amp;username=opm02201" xr:uid="{00000000-0004-0000-0400-000026000000}"/>
    <hyperlink ref="C42" r:id="rId40" display="https://emenscr.nesdc.go.th/viewer/view.html?id=5e030e0db459dd49a9ac788b&amp;username=moe02391" xr:uid="{00000000-0004-0000-0400-000027000000}"/>
    <hyperlink ref="C43" r:id="rId41" display="https://emenscr.nesdc.go.th/viewer/view.html?id=5e031fc942c5ca49af55ae10&amp;username=moe021261" xr:uid="{00000000-0004-0000-0400-000028000000}"/>
    <hyperlink ref="C44" r:id="rId42" display="https://emenscr.nesdc.go.th/viewer/view.html?id=5e03b98cca0feb49b458c4ff&amp;username=pkru11171" xr:uid="{00000000-0004-0000-0400-000029000000}"/>
    <hyperlink ref="C45" r:id="rId43" display="https://emenscr.nesdc.go.th/viewer/view.html?id=5e04714c6f155549ab8fc1b6&amp;username=mnre02041" xr:uid="{00000000-0004-0000-0400-00002A000000}"/>
    <hyperlink ref="C46" r:id="rId44" display="https://emenscr.nesdc.go.th/viewer/view.html?id=5e0536475baa7b44654ddebb&amp;username=mnre0214471" xr:uid="{00000000-0004-0000-0400-00002B000000}"/>
    <hyperlink ref="C47" r:id="rId45" display="https://emenscr.nesdc.go.th/viewer/view.html?id=5e05b6e4e82416445c17a3c2&amp;username=ubu05291" xr:uid="{00000000-0004-0000-0400-00002C000000}"/>
    <hyperlink ref="C48" r:id="rId46" display="https://emenscr.nesdc.go.th/viewer/view.html?id=5e2ab98f7146fc2f6e533956&amp;username=district96131" xr:uid="{00000000-0004-0000-0400-00002D000000}"/>
    <hyperlink ref="C49" r:id="rId47" display="https://emenscr.nesdc.go.th/viewer/view.html?id=5e58fe3908d9c92c132e579b&amp;username=moi0022561" xr:uid="{00000000-0004-0000-0400-00002E000000}"/>
    <hyperlink ref="C50" r:id="rId48" display="https://emenscr.nesdc.go.th/viewer/view.html?id=5e590102f342062c18e04f19&amp;username=moi0022561" xr:uid="{00000000-0004-0000-0400-00002F000000}"/>
    <hyperlink ref="C51" r:id="rId49" display="https://emenscr.nesdc.go.th/viewer/view.html?id=5e86f1cfa0b9b705da203f89&amp;username=mnre0214501" xr:uid="{00000000-0004-0000-0400-000030000000}"/>
    <hyperlink ref="C52" r:id="rId50" display="https://emenscr.nesdc.go.th/viewer/view.html?id=5ee0ab6f954d6b253313ec55&amp;username=mnre04381" xr:uid="{00000000-0004-0000-0400-000031000000}"/>
    <hyperlink ref="C53" r:id="rId51" display="https://emenscr.nesdc.go.th/viewer/view.html?id=5eec365e87fc7f200c770023&amp;username=dmcr_regional_21_11" xr:uid="{00000000-0004-0000-0400-000032000000}"/>
    <hyperlink ref="C54" r:id="rId52" display="https://emenscr.nesdc.go.th/viewer/view.html?id=5eec974e8360f1201ae660ac&amp;username=dmcr_regional_86_11" xr:uid="{00000000-0004-0000-0400-000033000000}"/>
    <hyperlink ref="C55" r:id="rId53" display="https://emenscr.nesdc.go.th/viewer/view.html?id=5ef034663148937792caba2f&amp;username=mnre04361" xr:uid="{00000000-0004-0000-0400-000034000000}"/>
    <hyperlink ref="C56" r:id="rId54" display="https://emenscr.nesdc.go.th/viewer/view.html?id=5ef460292d7d7a47827f194e&amp;username=obec_regional_65_31" xr:uid="{00000000-0004-0000-0400-000035000000}"/>
    <hyperlink ref="C57" r:id="rId55" display="https://emenscr.nesdc.go.th/viewer/view.html?id=5efa0d7777aa5a28f7674ad3&amp;username=moe040081" xr:uid="{00000000-0004-0000-0400-000036000000}"/>
    <hyperlink ref="C58" r:id="rId56" display="https://emenscr.nesdc.go.th/viewer/view.html?id=5efaf87939c9f370c57afe71&amp;username=obec_regional_24_41" xr:uid="{00000000-0004-0000-0400-000037000000}"/>
    <hyperlink ref="C59" r:id="rId57" display="https://emenscr.nesdc.go.th/viewer/view.html?id=5efb19f57f752b70c7ec84eb&amp;username=obec_regional_95_41" xr:uid="{00000000-0004-0000-0400-000038000000}"/>
    <hyperlink ref="C60" r:id="rId58" display="https://emenscr.nesdc.go.th/viewer/view.html?id=5f0536ed6f44432fc422f666&amp;username=obec_regional_60_31" xr:uid="{00000000-0004-0000-0400-000039000000}"/>
    <hyperlink ref="C61" r:id="rId59" display="https://emenscr.nesdc.go.th/viewer/view.html?id=5f06cf886fda33521e67b4a2&amp;username=obec_regional_20_51" xr:uid="{00000000-0004-0000-0400-00003A000000}"/>
    <hyperlink ref="C62" r:id="rId60" display="https://emenscr.nesdc.go.th/viewer/view.html?id=5f1017b006dab05f327a9f8f&amp;username=obec_regional_25_21" xr:uid="{00000000-0004-0000-0400-00003B000000}"/>
    <hyperlink ref="C63" r:id="rId61" display="https://emenscr.nesdc.go.th/viewer/view.html?id=5f101a6e06dab05f327a9f9b&amp;username=obec_regional_46_21" xr:uid="{00000000-0004-0000-0400-00003C000000}"/>
    <hyperlink ref="C64" r:id="rId62" display="https://emenscr.nesdc.go.th/viewer/view.html?id=5f115778f440262ba4bb0224&amp;username=obec_regional_65_21" xr:uid="{00000000-0004-0000-0400-00003D000000}"/>
    <hyperlink ref="C65" r:id="rId63" display="https://emenscr.nesdc.go.th/viewer/view.html?id=5f28e1684ae89a0c1450de0a&amp;username=obec_regional_12_41" xr:uid="{00000000-0004-0000-0400-00003E000000}"/>
    <hyperlink ref="C66" r:id="rId64" display="https://emenscr.nesdc.go.th/viewer/view.html?id=5f29829cadc5890c1c144c16&amp;username=obec_regional_50_21" xr:uid="{00000000-0004-0000-0400-00003F000000}"/>
    <hyperlink ref="C67" r:id="rId65" display="https://emenscr.nesdc.go.th/viewer/view.html?id=5f3d383f97741009600a423b&amp;username=moe02741" xr:uid="{00000000-0004-0000-0400-000040000000}"/>
    <hyperlink ref="C68" r:id="rId66" display="https://emenscr.nesdc.go.th/viewer/view.html?id=5f3e1fb597741009600a42b7&amp;username=obec_regional_92_41" xr:uid="{00000000-0004-0000-0400-000041000000}"/>
    <hyperlink ref="C69" r:id="rId67" display="https://emenscr.nesdc.go.th/viewer/view.html?id=5f43545ea5aadb728f7231e5&amp;username=obec_regional_70_21" xr:uid="{00000000-0004-0000-0400-000042000000}"/>
    <hyperlink ref="C70" r:id="rId68" display="https://emenscr.nesdc.go.th/viewer/view.html?id=5f528085d506130fc4d48c52&amp;username=obec_regional_26_21" xr:uid="{00000000-0004-0000-0400-000043000000}"/>
    <hyperlink ref="C71" r:id="rId69" display="https://emenscr.nesdc.go.th/viewer/view.html?id=5f58958dd506130fc4d48d78&amp;username=obec_regional_46_21" xr:uid="{00000000-0004-0000-0400-000044000000}"/>
    <hyperlink ref="C72" r:id="rId70" display="https://emenscr.nesdc.go.th/viewer/view.html?id=5f5b4137eea4d527691de5f9&amp;username=obec_regional_80_51" xr:uid="{00000000-0004-0000-0400-000045000000}"/>
    <hyperlink ref="C25" r:id="rId71" display="https://emenscr.nesdc.go.th/viewer/view.html?id=5f5f3261438daa2779403e8a&amp;username=obec_regional_44_51" xr:uid="{00000000-0004-0000-0400-000046000000}"/>
    <hyperlink ref="C73" r:id="rId72" display="https://emenscr.nesdc.go.th/viewer/view.html?id=5f619c286cae187250a8603d&amp;username=obec_regional_84_31" xr:uid="{00000000-0004-0000-0400-000047000000}"/>
    <hyperlink ref="C74" r:id="rId73" display="https://emenscr.nesdc.go.th/viewer/view.html?id=5f682ac4451132185ff59fca&amp;username=obec_regional_55_31" xr:uid="{00000000-0004-0000-0400-000048000000}"/>
    <hyperlink ref="C75" r:id="rId74" display="https://emenscr.nesdc.go.th/viewer/view.html?id=5f69c5ef9c6af045fbf3cdda&amp;username=obec_regional_82_21" xr:uid="{00000000-0004-0000-0400-000049000000}"/>
    <hyperlink ref="C76" r:id="rId75" display="https://emenscr.nesdc.go.th/viewer/view.html?id=5f6abb627c54104601acfbdc&amp;username=obec_regional_20_41" xr:uid="{00000000-0004-0000-0400-00004A000000}"/>
    <hyperlink ref="C77" r:id="rId76" display="https://emenscr.nesdc.go.th/viewer/view.html?id=5f7035f10f92324608a113bd&amp;username=obec_regional_15_21" xr:uid="{00000000-0004-0000-0400-00004B000000}"/>
    <hyperlink ref="C78" r:id="rId77" display="https://emenscr.nesdc.go.th/viewer/view.html?id=5f71b1747c54104601acfdb0&amp;username=rus0585141" xr:uid="{00000000-0004-0000-0400-00004C000000}"/>
    <hyperlink ref="C79" r:id="rId78" display="https://emenscr.nesdc.go.th/viewer/view.html?id=5f8803d4df059b3a1acf346d&amp;username=obec_regional_56_31" xr:uid="{00000000-0004-0000-0400-00004D000000}"/>
    <hyperlink ref="C80" r:id="rId79" display="https://emenscr.nesdc.go.th/viewer/view.html?id=5f8916437c428e3b0e2d8af8&amp;username=obec_regional_65_51" xr:uid="{00000000-0004-0000-0400-00004E000000}"/>
    <hyperlink ref="C81" r:id="rId80" display="https://emenscr.nesdc.go.th/viewer/view.html?id=5f891b7f7c428e3b0e2d8b11&amp;username=obec_regional_56_31" xr:uid="{00000000-0004-0000-0400-00004F000000}"/>
    <hyperlink ref="C82" r:id="rId81" display="https://emenscr.nesdc.go.th/viewer/view.html?id=5f8e6f7111a7db3c1e1dbf99&amp;username=obec_regional_55_21" xr:uid="{00000000-0004-0000-0400-000050000000}"/>
    <hyperlink ref="C83" r:id="rId82" display="https://emenscr.nesdc.go.th/viewer/view.html?id=5f8ea2af24b40c3c1750bfbf&amp;username=obec_regional_18_31" xr:uid="{00000000-0004-0000-0400-000051000000}"/>
    <hyperlink ref="C84" r:id="rId83" display="https://emenscr.nesdc.go.th/viewer/view.html?id=5f8fba096c3834541c553fa6&amp;username=moe021181" xr:uid="{00000000-0004-0000-0400-000052000000}"/>
    <hyperlink ref="C85" r:id="rId84" display="https://emenscr.nesdc.go.th/viewer/view.html?id=5f9191e07a165259d1a20c4b&amp;username=obec_regional_62_21" xr:uid="{00000000-0004-0000-0400-000053000000}"/>
    <hyperlink ref="C86" r:id="rId85" display="https://emenscr.nesdc.go.th/viewer/view.html?id=5f97a97989823720ff7562e2&amp;username=obec_regional_50_21" xr:uid="{00000000-0004-0000-0400-000054000000}"/>
    <hyperlink ref="C87" r:id="rId86" display="https://emenscr.nesdc.go.th/viewer/view.html?id=5f9810f09e1aee3e3c42ca32&amp;username=obec_regional_53_31" xr:uid="{00000000-0004-0000-0400-000055000000}"/>
    <hyperlink ref="C88" r:id="rId87" display="https://emenscr.nesdc.go.th/viewer/view.html?id=5f98fac96b583e15228b4ec9&amp;username=obec_regional_63_31" xr:uid="{00000000-0004-0000-0400-000056000000}"/>
    <hyperlink ref="C89" r:id="rId88" display="https://emenscr.nesdc.go.th/viewer/view.html?id=5f991f7de8cc5f75ced963c8&amp;username=obec_regional_84_21" xr:uid="{00000000-0004-0000-0400-000057000000}"/>
    <hyperlink ref="C90" r:id="rId89" display="https://emenscr.nesdc.go.th/viewer/view.html?id=5f99ecff5eb17e10cce9673b&amp;username=obec_regional_80_61" xr:uid="{00000000-0004-0000-0400-000058000000}"/>
    <hyperlink ref="C91" r:id="rId90" display="https://emenscr.nesdc.go.th/viewer/view.html?id=5f9a387898a1a850b9eca41d&amp;username=obec_regional_70_31" xr:uid="{00000000-0004-0000-0400-000059000000}"/>
    <hyperlink ref="C92" r:id="rId91" display="https://emenscr.nesdc.go.th/viewer/view.html?id=5f9a43298f85135b66769cf5&amp;username=obec_regional_40_41" xr:uid="{00000000-0004-0000-0400-00005A000000}"/>
    <hyperlink ref="C93" r:id="rId92" display="https://emenscr.nesdc.go.th/viewer/view.html?id=5f9a7f079be3a25b6cc1a4c4&amp;username=obec_regional_77_21" xr:uid="{00000000-0004-0000-0400-00005B000000}"/>
    <hyperlink ref="C94" r:id="rId93" display="https://emenscr.nesdc.go.th/viewer/view.html?id=5f9b94a15bce6b5590e68510&amp;username=obec_regional_50_81" xr:uid="{00000000-0004-0000-0400-00005C000000}"/>
    <hyperlink ref="C97" r:id="rId94" display="https://emenscr.nesdc.go.th/viewer/view.html?id=5fb4cda4152e2542a428d09f&amp;username=mnre0214541" xr:uid="{00000000-0004-0000-0400-00005D000000}"/>
    <hyperlink ref="C98" r:id="rId95" display="https://emenscr.nesdc.go.th/viewer/view.html?id=5fb4e438152e2542a428d0e9&amp;username=mnre10061" xr:uid="{00000000-0004-0000-0400-00005E000000}"/>
    <hyperlink ref="C99" r:id="rId96" display="https://emenscr.nesdc.go.th/viewer/view.html?id=5fb4eebef66b5442a6ec03b0&amp;username=mnre10061" xr:uid="{00000000-0004-0000-0400-00005F000000}"/>
    <hyperlink ref="C100" r:id="rId97" display="https://emenscr.nesdc.go.th/viewer/view.html?id=5fbb58fa0d3eec2a6b9e4c57&amp;username=mnre0214541" xr:uid="{00000000-0004-0000-0400-000060000000}"/>
    <hyperlink ref="C101" r:id="rId98" display="https://emenscr.nesdc.go.th/viewer/view.html?id=5fbcc0259a014c2a732f73b0&amp;username=mnre10081" xr:uid="{00000000-0004-0000-0400-000061000000}"/>
    <hyperlink ref="C102" r:id="rId99" display="https://emenscr.nesdc.go.th/viewer/view.html?id=5fbf33647232b72a71f77f3e&amp;username=mnre10081" xr:uid="{00000000-0004-0000-0400-000062000000}"/>
    <hyperlink ref="C103" r:id="rId100" display="https://emenscr.nesdc.go.th/viewer/view.html?id=5fbf6b0f7232b72a71f77f9b&amp;username=moi0017461" xr:uid="{00000000-0004-0000-0400-000063000000}"/>
    <hyperlink ref="C104" r:id="rId101" display="https://emenscr.nesdc.go.th/viewer/view.html?id=5fc4b92a688f30399de3875d&amp;username=mnre10091" xr:uid="{00000000-0004-0000-0400-000064000000}"/>
    <hyperlink ref="C105" r:id="rId102" display="https://emenscr.nesdc.go.th/viewer/view.html?id=5fc9d78e5d06316aaee532f5&amp;username=moe021261" xr:uid="{00000000-0004-0000-0400-000065000000}"/>
    <hyperlink ref="C106" r:id="rId103" display="https://emenscr.nesdc.go.th/viewer/view.html?id=5fcdeffdb6a0d61613d97b7c&amp;username=mnre0214171" xr:uid="{00000000-0004-0000-0400-000066000000}"/>
    <hyperlink ref="C107" r:id="rId104" display="https://emenscr.nesdc.go.th/viewer/view.html?id=5fce43af1540bf161ab27827&amp;username=dmcr_regional_86_11" xr:uid="{00000000-0004-0000-0400-000067000000}"/>
    <hyperlink ref="C108" r:id="rId105" display="https://emenscr.nesdc.go.th/viewer/view.html?id=5fd05f44c97e955911453c55&amp;username=dnp_regional_81_11" xr:uid="{00000000-0004-0000-0400-000068000000}"/>
    <hyperlink ref="C109" r:id="rId106" display="https://emenscr.nesdc.go.th/viewer/view.html?id=5fd6e94fa7ca1a34f39f3440&amp;username=mnre0214771" xr:uid="{00000000-0004-0000-0400-000069000000}"/>
    <hyperlink ref="C110" r:id="rId107" display="https://emenscr.nesdc.go.th/viewer/view.html?id=5fd712446eb12634f2968c89&amp;username=ubu05291" xr:uid="{00000000-0004-0000-0400-00006A000000}"/>
    <hyperlink ref="C111" r:id="rId108" display="https://emenscr.nesdc.go.th/viewer/view.html?id=5fd9aeb6ea2eef1b27a27084&amp;username=mnre04361" xr:uid="{00000000-0004-0000-0400-00006B000000}"/>
    <hyperlink ref="C112" r:id="rId109" display="https://emenscr.nesdc.go.th/viewer/view.html?id=5febec4148dad842bf57cb30&amp;username=obec_regional_57_51" xr:uid="{00000000-0004-0000-0400-00006C000000}"/>
    <hyperlink ref="C113" r:id="rId110" display="https://emenscr.nesdc.go.th/viewer/view.html?id=6007ac0e4e1db3311e74b947&amp;username=mnre0214191" xr:uid="{00000000-0004-0000-0400-00006D000000}"/>
    <hyperlink ref="C114" r:id="rId111" display="https://emenscr.nesdc.go.th/viewer/view.html?id=600e9254ef06eb0e8c9adefe&amp;username=kpru053681" xr:uid="{00000000-0004-0000-0400-00006E000000}"/>
    <hyperlink ref="C115" r:id="rId112" display="https://emenscr.nesdc.go.th/viewer/view.html?id=6011284b4037f647d85e8276&amp;username=mnre0214251" xr:uid="{00000000-0004-0000-0400-00006F000000}"/>
    <hyperlink ref="C116" r:id="rId113" display="https://emenscr.nesdc.go.th/viewer/view.html?id=6012620bdca25b658e8ee4e2&amp;username=mnre0214341" xr:uid="{00000000-0004-0000-0400-000070000000}"/>
    <hyperlink ref="C117" r:id="rId114" display="https://emenscr.nesdc.go.th/viewer/view.html?id=6012729aee427a6586714fa6&amp;username=mnre0214501" xr:uid="{00000000-0004-0000-0400-000071000000}"/>
    <hyperlink ref="C118" r:id="rId115" display="https://emenscr.nesdc.go.th/viewer/view.html?id=60127b03d7ffce6585ff0535&amp;username=mnre0214501" xr:uid="{00000000-0004-0000-0400-000072000000}"/>
    <hyperlink ref="C119" r:id="rId116" display="https://emenscr.nesdc.go.th/viewer/view.html?id=601285f4df09716587640014&amp;username=mnre03021" xr:uid="{00000000-0004-0000-0400-000073000000}"/>
    <hyperlink ref="C120" r:id="rId117" display="https://emenscr.nesdc.go.th/viewer/view.html?id=601288a4d7ffce6585ff057d&amp;username=mnre0214041" xr:uid="{00000000-0004-0000-0400-000074000000}"/>
    <hyperlink ref="C121" r:id="rId118" display="https://emenscr.nesdc.go.th/viewer/view.html?id=60138d86dca25b658e8ee692&amp;username=mnre02011" xr:uid="{00000000-0004-0000-0400-000075000000}"/>
    <hyperlink ref="C122" r:id="rId119" display="https://emenscr.nesdc.go.th/viewer/view.html?id=6013ba59dca25b658e8ee73c&amp;username=mnre08121" xr:uid="{00000000-0004-0000-0400-000076000000}"/>
    <hyperlink ref="C123" r:id="rId120" display="https://emenscr.nesdc.go.th/viewer/view.html?id=6013be07dca25b658e8ee754&amp;username=mnre0214251" xr:uid="{00000000-0004-0000-0400-000077000000}"/>
    <hyperlink ref="C124" r:id="rId121" display="https://emenscr.nesdc.go.th/viewer/view.html?id=60163ab535fb5c2f7ac7d453&amp;username=moe02501" xr:uid="{00000000-0004-0000-0400-000078000000}"/>
    <hyperlink ref="C125" r:id="rId122" display="https://emenscr.nesdc.go.th/viewer/view.html?id=60177b1835fb5c2f7ac7d602&amp;username=moe02491" xr:uid="{00000000-0004-0000-0400-000079000000}"/>
    <hyperlink ref="C126" r:id="rId123" display="https://emenscr.nesdc.go.th/viewer/view.html?id=6017a6f6662c8a2f73e2fdfe&amp;username=mnre0214481" xr:uid="{00000000-0004-0000-0400-00007A000000}"/>
    <hyperlink ref="C127" r:id="rId124" display="https://emenscr.nesdc.go.th/viewer/view.html?id=6017b039e172002f71a84fe5&amp;username=mnre0214481" xr:uid="{00000000-0004-0000-0400-00007B000000}"/>
    <hyperlink ref="C128" r:id="rId125" display="https://emenscr.nesdc.go.th/viewer/view.html?id=6017bb4135fb5c2f7ac7d6bb&amp;username=mnre0214481" xr:uid="{00000000-0004-0000-0400-00007C000000}"/>
    <hyperlink ref="C129" r:id="rId126" display="https://emenscr.nesdc.go.th/viewer/view.html?id=601a558218b8722b6e8ec473&amp;username=mnre0214721" xr:uid="{00000000-0004-0000-0400-00007D000000}"/>
    <hyperlink ref="C130" r:id="rId127" display="https://emenscr.nesdc.go.th/viewer/view.html?id=60236bd4cb34a615b0f6fb68&amp;username=mnre0214261" xr:uid="{00000000-0004-0000-0400-00007E000000}"/>
    <hyperlink ref="C131" r:id="rId128" display="https://emenscr.nesdc.go.th/viewer/view.html?id=604b570b85d2a877c888e6e1&amp;username=obec_regional_25_21" xr:uid="{00000000-0004-0000-0400-00007F000000}"/>
    <hyperlink ref="C132" r:id="rId129" display="https://emenscr.nesdc.go.th/viewer/view.html?id=607e685f9db1f67958ba30ae&amp;username=mnre0214151" xr:uid="{00000000-0004-0000-0400-000080000000}"/>
    <hyperlink ref="C133" r:id="rId130" display="https://emenscr.nesdc.go.th/viewer/view.html?id=60b5b03dd88a3742e4270274&amp;username=obec_regional_46_21" xr:uid="{00000000-0004-0000-0400-000081000000}"/>
    <hyperlink ref="C134" r:id="rId131" display="https://emenscr.nesdc.go.th/viewer/view.html?id=60c1e822a82c221878b8634d&amp;username=obec_regional_20_21" xr:uid="{00000000-0004-0000-0400-000082000000}"/>
    <hyperlink ref="C135" r:id="rId132" display="https://emenscr.nesdc.go.th/viewer/view.html?id=60decea5db82ee57dd1c9811&amp;username=obec_regional_22_31" xr:uid="{00000000-0004-0000-0400-000083000000}"/>
    <hyperlink ref="C136" r:id="rId133" display="https://emenscr.nesdc.go.th/viewer/view.html?id=60e29a9514f4d5170d3da1ff&amp;username=industry03101" xr:uid="{00000000-0004-0000-0400-000084000000}"/>
    <hyperlink ref="C137" r:id="rId134" display="https://emenscr.nesdc.go.th/viewer/view.html?id=60e2c9c6bcf570643a9fb134&amp;username=industry03101" xr:uid="{00000000-0004-0000-0400-000085000000}"/>
    <hyperlink ref="C138" r:id="rId135" display="https://emenscr.nesdc.go.th/viewer/view.html?id=61027a06bb52a230b961d076&amp;username=obec_regional_50_21" xr:uid="{00000000-0004-0000-0400-000086000000}"/>
    <hyperlink ref="C169" r:id="rId136" display="https://emenscr.nesdc.go.th/viewer/view.html?id=6108c5470dbfdc660d97e94b&amp;username=mnre10091" xr:uid="{00000000-0004-0000-0400-000087000000}"/>
    <hyperlink ref="C139" r:id="rId137" display="https://emenscr.nesdc.go.th/viewer/view.html?id=6108d23e68ef9a6613771d28&amp;username=obec_regional_26_21" xr:uid="{00000000-0004-0000-0400-000088000000}"/>
    <hyperlink ref="C170" r:id="rId138" display="https://emenscr.nesdc.go.th/viewer/view.html?id=610906350dbfdc660d97e997&amp;username=mnre08051" xr:uid="{00000000-0004-0000-0400-000089000000}"/>
    <hyperlink ref="C140" r:id="rId139" display="https://emenscr.nesdc.go.th/viewer/view.html?id=612466771b57965ac162ef61&amp;username=obec_regional_84_21" xr:uid="{00000000-0004-0000-0400-00008A000000}"/>
    <hyperlink ref="C141" r:id="rId140" display="https://emenscr.nesdc.go.th/viewer/view.html?id=615bd123842ae437dcb10850&amp;username=obec_regional_71_51" xr:uid="{00000000-0004-0000-0400-00008B000000}"/>
    <hyperlink ref="C144" r:id="rId141" display="https://emenscr.nesdc.go.th/viewer/view.html?id=6178c2e9929eeb74de1c6479&amp;username=dnp_regional_521" xr:uid="{00000000-0004-0000-0400-00008C000000}"/>
    <hyperlink ref="C142" r:id="rId142" display="https://emenscr.nesdc.go.th/viewer/view.html?id=617a5a64e5b95b6abff43068&amp;username=obec_regional_63_31" xr:uid="{00000000-0004-0000-0400-00008D000000}"/>
    <hyperlink ref="C145" r:id="rId143" display="https://emenscr.nesdc.go.th/viewer/view.html?id=617f89766cccdb5cd1eb5bd7&amp;username=moi0021911" xr:uid="{00000000-0004-0000-0400-00008E000000}"/>
    <hyperlink ref="C146" r:id="rId144" display="https://emenscr.nesdc.go.th/viewer/view.html?id=6180e37d45ef3a65de46a3db&amp;username=mnre10091" xr:uid="{00000000-0004-0000-0400-00008F000000}"/>
    <hyperlink ref="C147" r:id="rId145" display="https://emenscr.nesdc.go.th/viewer/view.html?id=61976282d51ed2220a0bdea4&amp;username=mnre10041" xr:uid="{00000000-0004-0000-0400-000090000000}"/>
    <hyperlink ref="C148" r:id="rId146" display="https://emenscr.nesdc.go.th/viewer/view.html?id=61a499ed77658f43f36681b8&amp;username=mnre0214541" xr:uid="{00000000-0004-0000-0400-000091000000}"/>
    <hyperlink ref="C149" r:id="rId147" display="https://emenscr.nesdc.go.th/viewer/view.html?id=61a589957a9fbf43eacea433&amp;username=mot0703551" xr:uid="{00000000-0004-0000-0400-000092000000}"/>
    <hyperlink ref="C150" r:id="rId148" display="https://emenscr.nesdc.go.th/viewer/view.html?id=61a73bfe77658f43f3668479&amp;username=mnre10081" xr:uid="{00000000-0004-0000-0400-000093000000}"/>
    <hyperlink ref="C151" r:id="rId149" display="https://emenscr.nesdc.go.th/viewer/view.html?id=61a98c7c77658f43f36685f2&amp;username=ubu05291" xr:uid="{00000000-0004-0000-0400-000094000000}"/>
    <hyperlink ref="C152" r:id="rId150" display="https://emenscr.nesdc.go.th/viewer/view.html?id=61aed86be4a0ba43f163b36a&amp;username=mnre0214071" xr:uid="{00000000-0004-0000-0400-000095000000}"/>
    <hyperlink ref="C143" r:id="rId151" display="https://emenscr.nesdc.go.th/viewer/view.html?id=61b033f0e55ef143eb1fcf4e&amp;username=moi0021541" xr:uid="{00000000-0004-0000-0400-000096000000}"/>
    <hyperlink ref="C153" r:id="rId152" display="https://emenscr.nesdc.go.th/viewer/view.html?id=61b063f3c02cee271c611f5a&amp;username=mnre0214071" xr:uid="{00000000-0004-0000-0400-000097000000}"/>
    <hyperlink ref="C154" r:id="rId153" display="https://emenscr.nesdc.go.th/viewer/view.html?id=61b06c2d46d3a6271aae2397&amp;username=mnre08021" xr:uid="{00000000-0004-0000-0400-000098000000}"/>
    <hyperlink ref="C155" r:id="rId154" display="https://emenscr.nesdc.go.th/viewer/view.html?id=61b1abd420af770c9d9bf654&amp;username=moe021261" xr:uid="{00000000-0004-0000-0400-000099000000}"/>
    <hyperlink ref="C156" r:id="rId155" display="https://emenscr.nesdc.go.th/viewer/view.html?id=61b6c1a420af770c9d9bf7c7&amp;username=mnre0214341" xr:uid="{00000000-0004-0000-0400-00009A000000}"/>
    <hyperlink ref="C157" r:id="rId156" display="https://emenscr.nesdc.go.th/viewer/view.html?id=61b9a69d7087b01cf7ac2b68&amp;username=mnre10081" xr:uid="{00000000-0004-0000-0400-00009B000000}"/>
    <hyperlink ref="C158" r:id="rId157" display="https://emenscr.nesdc.go.th/viewer/view.html?id=61b9a91f7087b01cf7ac2b74&amp;username=mnre08121" xr:uid="{00000000-0004-0000-0400-00009C000000}"/>
    <hyperlink ref="C159" r:id="rId158" display="https://emenscr.nesdc.go.th/viewer/view.html?id=61b9b3599832d51cf432cdbd&amp;username=mnre08121" xr:uid="{00000000-0004-0000-0400-00009D000000}"/>
    <hyperlink ref="C160" r:id="rId159" display="https://emenscr.nesdc.go.th/viewer/view.html?id=61bab70a358cdf1cf68825f6&amp;username=mnre03021" xr:uid="{00000000-0004-0000-0400-00009E000000}"/>
    <hyperlink ref="C161" r:id="rId160" display="https://emenscr.nesdc.go.th/viewer/view.html?id=61bc361cc326516233ced8aa&amp;username=mnre0214481" xr:uid="{00000000-0004-0000-0400-00009F000000}"/>
    <hyperlink ref="C162" r:id="rId161" display="https://emenscr.nesdc.go.th/viewer/view.html?id=61c2cd7dcf8d3033eb3ef579&amp;username=mnre0214261" xr:uid="{00000000-0004-0000-0400-0000A0000000}"/>
    <hyperlink ref="C163" r:id="rId162" display="https://emenscr.nesdc.go.th/viewer/view.html?id=61c3e8d4cf8d3033eb3ef65a&amp;username=mnre08051" xr:uid="{00000000-0004-0000-0400-0000A1000000}"/>
    <hyperlink ref="C164" r:id="rId163" display="https://emenscr.nesdc.go.th/viewer/view.html?id=61c427f95203dc33e5cb5008&amp;username=mnre08111" xr:uid="{00000000-0004-0000-0400-0000A2000000}"/>
    <hyperlink ref="C165" r:id="rId164" display="https://emenscr.nesdc.go.th/viewer/view.html?id=61c42f61cf8d3033eb3ef751&amp;username=mnre08111" xr:uid="{00000000-0004-0000-0400-0000A3000000}"/>
    <hyperlink ref="C166" r:id="rId165" display="https://emenscr.nesdc.go.th/viewer/view.html?id=61c54a63cf8d3033eb3ef80b&amp;username=mnre10101" xr:uid="{00000000-0004-0000-0400-0000A4000000}"/>
    <hyperlink ref="C167" r:id="rId166" display="https://emenscr.nesdc.go.th/viewer/view.html?id=61ca78b174e0ea615e990ab3&amp;username=industry03121" xr:uid="{00000000-0004-0000-0400-0000A5000000}"/>
    <hyperlink ref="C168" r:id="rId167" display="https://emenscr.nesdc.go.th/viewer/view.html?id=61d80817818afa2cb9a75e3f&amp;username=moe021181" xr:uid="{00000000-0004-0000-0400-0000A6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V59"/>
  <sheetViews>
    <sheetView workbookViewId="0">
      <selection sqref="A1:AV1"/>
    </sheetView>
  </sheetViews>
  <sheetFormatPr defaultColWidth="9.109375" defaultRowHeight="14.4"/>
  <cols>
    <col min="1" max="1" width="25.6640625" customWidth="1"/>
    <col min="2" max="2" width="31" customWidth="1"/>
    <col min="3" max="3" width="54" customWidth="1"/>
    <col min="4" max="4" width="44.5546875" customWidth="1"/>
    <col min="5" max="5" width="37.88671875" customWidth="1"/>
    <col min="6" max="6" width="33.6640625" customWidth="1"/>
    <col min="7" max="7" width="36.44140625" customWidth="1"/>
    <col min="8" max="9" width="54" customWidth="1"/>
    <col min="10" max="10" width="51.33203125" customWidth="1"/>
    <col min="11" max="12" width="54" customWidth="1"/>
    <col min="13" max="13" width="31" customWidth="1"/>
    <col min="14" max="14" width="54" customWidth="1"/>
    <col min="15" max="15" width="24.33203125" customWidth="1"/>
    <col min="16" max="18" width="54" customWidth="1"/>
    <col min="19" max="19" width="35.109375" customWidth="1"/>
    <col min="20" max="20" width="29.6640625" customWidth="1"/>
    <col min="21" max="21" width="50" customWidth="1"/>
    <col min="22" max="22" width="44.5546875" customWidth="1"/>
    <col min="23" max="24" width="28.33203125" customWidth="1"/>
    <col min="25" max="26" width="20.33203125" customWidth="1"/>
    <col min="27" max="27" width="33.6640625" customWidth="1"/>
    <col min="28" max="28" width="54" customWidth="1"/>
    <col min="29" max="29" width="39.109375" customWidth="1"/>
    <col min="30" max="30" width="54" customWidth="1"/>
    <col min="31" max="31" width="37.88671875" customWidth="1"/>
    <col min="32" max="32" width="14.88671875" customWidth="1"/>
    <col min="33" max="33" width="13.44140625" customWidth="1"/>
    <col min="34" max="34" width="28.33203125" customWidth="1"/>
    <col min="35" max="35" width="27" customWidth="1"/>
    <col min="36" max="36" width="32.44140625" customWidth="1"/>
    <col min="37" max="37" width="45.88671875" customWidth="1"/>
    <col min="38" max="40" width="54" customWidth="1"/>
    <col min="41" max="41" width="39.109375" customWidth="1"/>
    <col min="42" max="42" width="33.6640625" customWidth="1"/>
    <col min="43" max="43" width="28.33203125" customWidth="1"/>
    <col min="44" max="44" width="13.44140625" customWidth="1"/>
    <col min="45" max="45" width="16.109375" customWidth="1"/>
    <col min="46" max="47" width="54" customWidth="1"/>
    <col min="48" max="48" width="17.5546875" customWidth="1"/>
  </cols>
  <sheetData>
    <row r="1" spans="1:48">
      <c r="A1" s="210" t="s">
        <v>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</row>
    <row r="2" spans="1:48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984</v>
      </c>
      <c r="G2" s="1" t="s">
        <v>985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986</v>
      </c>
      <c r="M2" s="1" t="s">
        <v>10</v>
      </c>
      <c r="N2" s="1" t="s">
        <v>11</v>
      </c>
      <c r="O2" s="1" t="s">
        <v>987</v>
      </c>
      <c r="P2" s="1" t="s">
        <v>988</v>
      </c>
      <c r="Q2" s="1" t="s">
        <v>989</v>
      </c>
      <c r="R2" s="1" t="s">
        <v>990</v>
      </c>
      <c r="S2" s="1" t="s">
        <v>991</v>
      </c>
      <c r="T2" s="1" t="s">
        <v>992</v>
      </c>
      <c r="U2" s="1" t="s">
        <v>993</v>
      </c>
      <c r="V2" s="1" t="s">
        <v>994</v>
      </c>
      <c r="W2" s="1" t="s">
        <v>995</v>
      </c>
      <c r="X2" s="1" t="s">
        <v>996</v>
      </c>
      <c r="Y2" s="1" t="s">
        <v>997</v>
      </c>
      <c r="Z2" s="1" t="s">
        <v>998</v>
      </c>
      <c r="AA2" s="1" t="s">
        <v>999</v>
      </c>
      <c r="AB2" s="1" t="s">
        <v>1000</v>
      </c>
      <c r="AC2" s="1" t="s">
        <v>1001</v>
      </c>
      <c r="AD2" s="1" t="s">
        <v>1002</v>
      </c>
      <c r="AE2" s="1" t="s">
        <v>12</v>
      </c>
      <c r="AF2" s="1" t="s">
        <v>13</v>
      </c>
      <c r="AG2" s="1" t="s">
        <v>967</v>
      </c>
      <c r="AH2" s="1" t="s">
        <v>14</v>
      </c>
      <c r="AI2" s="1" t="s">
        <v>15</v>
      </c>
      <c r="AJ2" s="1" t="s">
        <v>16</v>
      </c>
      <c r="AK2" s="1" t="s">
        <v>17</v>
      </c>
      <c r="AL2" s="1" t="s">
        <v>18</v>
      </c>
      <c r="AM2" s="1" t="s">
        <v>19</v>
      </c>
      <c r="AN2" s="1" t="s">
        <v>20</v>
      </c>
      <c r="AO2" s="1" t="s">
        <v>21</v>
      </c>
      <c r="AP2" s="1" t="s">
        <v>1003</v>
      </c>
      <c r="AQ2" s="1" t="s">
        <v>1004</v>
      </c>
      <c r="AR2" s="1" t="s">
        <v>22</v>
      </c>
      <c r="AS2" s="1" t="s">
        <v>23</v>
      </c>
      <c r="AT2" s="1" t="s">
        <v>1005</v>
      </c>
      <c r="AU2" s="1" t="s">
        <v>1006</v>
      </c>
      <c r="AV2" s="1" t="s">
        <v>1007</v>
      </c>
    </row>
    <row r="3" spans="1:48">
      <c r="A3" t="s">
        <v>844</v>
      </c>
      <c r="B3" t="s">
        <v>845</v>
      </c>
      <c r="C3" t="s">
        <v>846</v>
      </c>
      <c r="H3" t="s">
        <v>27</v>
      </c>
      <c r="I3" t="s">
        <v>122</v>
      </c>
      <c r="K3" t="s">
        <v>27</v>
      </c>
      <c r="L3" s="3">
        <v>180501</v>
      </c>
      <c r="N3" t="s">
        <v>30</v>
      </c>
      <c r="AE3" t="s">
        <v>847</v>
      </c>
      <c r="AF3" t="s">
        <v>32</v>
      </c>
      <c r="AG3" s="3">
        <v>2565</v>
      </c>
      <c r="AH3" t="s">
        <v>408</v>
      </c>
      <c r="AI3" t="s">
        <v>64</v>
      </c>
      <c r="AJ3" s="2">
        <v>1051600</v>
      </c>
      <c r="AK3" s="2">
        <v>1051600</v>
      </c>
      <c r="AL3" t="s">
        <v>848</v>
      </c>
      <c r="AM3" t="s">
        <v>638</v>
      </c>
      <c r="AN3" t="s">
        <v>37</v>
      </c>
      <c r="AP3" t="s">
        <v>410</v>
      </c>
      <c r="AQ3" t="s">
        <v>768</v>
      </c>
      <c r="AR3" t="s">
        <v>410</v>
      </c>
      <c r="AS3" t="s">
        <v>1008</v>
      </c>
      <c r="AT3" t="s">
        <v>1009</v>
      </c>
      <c r="AU3" t="s">
        <v>1010</v>
      </c>
    </row>
    <row r="4" spans="1:48">
      <c r="A4" t="s">
        <v>555</v>
      </c>
      <c r="B4" t="s">
        <v>849</v>
      </c>
      <c r="C4" t="s">
        <v>850</v>
      </c>
      <c r="H4" t="s">
        <v>27</v>
      </c>
      <c r="I4" t="s">
        <v>28</v>
      </c>
      <c r="J4" t="s">
        <v>29</v>
      </c>
      <c r="K4" t="s">
        <v>27</v>
      </c>
      <c r="L4" s="3">
        <v>180501</v>
      </c>
      <c r="N4" t="s">
        <v>30</v>
      </c>
      <c r="AE4" t="s">
        <v>851</v>
      </c>
      <c r="AF4" t="s">
        <v>32</v>
      </c>
      <c r="AG4" s="3">
        <v>2565</v>
      </c>
      <c r="AH4" t="s">
        <v>598</v>
      </c>
      <c r="AI4" t="s">
        <v>82</v>
      </c>
      <c r="AJ4" s="2">
        <v>169000</v>
      </c>
      <c r="AK4" s="2">
        <v>169000</v>
      </c>
      <c r="AL4" t="s">
        <v>559</v>
      </c>
      <c r="AM4" t="s">
        <v>222</v>
      </c>
      <c r="AN4" t="s">
        <v>178</v>
      </c>
      <c r="AP4" t="s">
        <v>410</v>
      </c>
      <c r="AQ4" t="s">
        <v>411</v>
      </c>
      <c r="AR4" t="s">
        <v>410</v>
      </c>
      <c r="AS4" t="s">
        <v>1011</v>
      </c>
      <c r="AT4" t="s">
        <v>1012</v>
      </c>
      <c r="AU4" t="s">
        <v>1013</v>
      </c>
    </row>
    <row r="5" spans="1:48">
      <c r="A5" t="s">
        <v>1014</v>
      </c>
      <c r="B5" t="s">
        <v>1015</v>
      </c>
      <c r="C5" t="s">
        <v>1016</v>
      </c>
      <c r="H5" t="s">
        <v>27</v>
      </c>
      <c r="I5" t="s">
        <v>28</v>
      </c>
      <c r="J5" t="s">
        <v>219</v>
      </c>
      <c r="K5" t="s">
        <v>27</v>
      </c>
      <c r="L5" s="3">
        <v>180501</v>
      </c>
      <c r="N5" t="s">
        <v>30</v>
      </c>
      <c r="AE5" t="s">
        <v>1017</v>
      </c>
      <c r="AF5" t="s">
        <v>32</v>
      </c>
      <c r="AG5" s="3">
        <v>2565</v>
      </c>
      <c r="AH5" t="s">
        <v>512</v>
      </c>
      <c r="AI5" t="s">
        <v>82</v>
      </c>
      <c r="AJ5" s="2">
        <v>37700</v>
      </c>
      <c r="AK5" s="2">
        <v>37700</v>
      </c>
      <c r="AL5" t="s">
        <v>1018</v>
      </c>
      <c r="AM5" t="s">
        <v>222</v>
      </c>
      <c r="AN5" t="s">
        <v>178</v>
      </c>
      <c r="AP5" t="s">
        <v>343</v>
      </c>
      <c r="AQ5" t="s">
        <v>344</v>
      </c>
      <c r="AR5" t="s">
        <v>343</v>
      </c>
      <c r="AS5" t="s">
        <v>1019</v>
      </c>
      <c r="AT5" t="s">
        <v>1020</v>
      </c>
      <c r="AU5" t="s">
        <v>1021</v>
      </c>
    </row>
    <row r="6" spans="1:48">
      <c r="A6" t="s">
        <v>852</v>
      </c>
      <c r="B6" t="s">
        <v>853</v>
      </c>
      <c r="C6" t="s">
        <v>854</v>
      </c>
      <c r="H6" t="s">
        <v>27</v>
      </c>
      <c r="I6" t="s">
        <v>28</v>
      </c>
      <c r="K6" t="s">
        <v>27</v>
      </c>
      <c r="L6" s="3">
        <v>180501</v>
      </c>
      <c r="N6" t="s">
        <v>30</v>
      </c>
      <c r="AE6" t="s">
        <v>855</v>
      </c>
      <c r="AF6" t="s">
        <v>32</v>
      </c>
      <c r="AG6" s="3">
        <v>2565</v>
      </c>
      <c r="AH6" t="s">
        <v>408</v>
      </c>
      <c r="AI6" t="s">
        <v>64</v>
      </c>
      <c r="AJ6" s="2">
        <v>4116000</v>
      </c>
      <c r="AK6" s="2">
        <v>4116000</v>
      </c>
      <c r="AL6" t="s">
        <v>856</v>
      </c>
      <c r="AM6" t="s">
        <v>857</v>
      </c>
      <c r="AN6" t="s">
        <v>302</v>
      </c>
      <c r="AP6" t="s">
        <v>403</v>
      </c>
      <c r="AQ6" t="s">
        <v>858</v>
      </c>
      <c r="AR6" t="s">
        <v>403</v>
      </c>
      <c r="AS6" t="s">
        <v>1022</v>
      </c>
      <c r="AT6" t="s">
        <v>1023</v>
      </c>
      <c r="AU6" t="s">
        <v>1024</v>
      </c>
    </row>
    <row r="7" spans="1:48">
      <c r="A7" t="s">
        <v>396</v>
      </c>
      <c r="B7" t="s">
        <v>859</v>
      </c>
      <c r="C7" t="s">
        <v>860</v>
      </c>
      <c r="H7" t="s">
        <v>27</v>
      </c>
      <c r="I7" t="s">
        <v>28</v>
      </c>
      <c r="K7" t="s">
        <v>27</v>
      </c>
      <c r="L7" s="3">
        <v>180501</v>
      </c>
      <c r="N7" t="s">
        <v>30</v>
      </c>
      <c r="AE7" t="s">
        <v>861</v>
      </c>
      <c r="AF7" t="s">
        <v>32</v>
      </c>
      <c r="AG7" s="3">
        <v>2565</v>
      </c>
      <c r="AH7" t="s">
        <v>408</v>
      </c>
      <c r="AI7" t="s">
        <v>64</v>
      </c>
      <c r="AJ7" s="2">
        <v>3495000</v>
      </c>
      <c r="AK7" s="2">
        <v>3495000</v>
      </c>
      <c r="AL7" t="s">
        <v>45</v>
      </c>
      <c r="AM7" t="s">
        <v>36</v>
      </c>
      <c r="AN7" t="s">
        <v>37</v>
      </c>
      <c r="AP7" t="s">
        <v>410</v>
      </c>
      <c r="AQ7" t="s">
        <v>411</v>
      </c>
      <c r="AR7" t="s">
        <v>410</v>
      </c>
      <c r="AS7" t="s">
        <v>1011</v>
      </c>
      <c r="AT7" t="s">
        <v>1025</v>
      </c>
      <c r="AU7" t="s">
        <v>1026</v>
      </c>
    </row>
    <row r="8" spans="1:48">
      <c r="A8" t="s">
        <v>48</v>
      </c>
      <c r="B8" t="s">
        <v>862</v>
      </c>
      <c r="C8" t="s">
        <v>863</v>
      </c>
      <c r="H8" t="s">
        <v>27</v>
      </c>
      <c r="I8" t="s">
        <v>28</v>
      </c>
      <c r="J8" t="s">
        <v>29</v>
      </c>
      <c r="K8" t="s">
        <v>27</v>
      </c>
      <c r="L8" s="3">
        <v>180501</v>
      </c>
      <c r="N8" t="s">
        <v>30</v>
      </c>
      <c r="AE8" t="s">
        <v>864</v>
      </c>
      <c r="AF8" t="s">
        <v>32</v>
      </c>
      <c r="AG8" s="3">
        <v>2565</v>
      </c>
      <c r="AH8" t="s">
        <v>865</v>
      </c>
      <c r="AI8" t="s">
        <v>64</v>
      </c>
      <c r="AJ8" s="2">
        <v>2000000</v>
      </c>
      <c r="AK8" s="2">
        <v>2000000</v>
      </c>
      <c r="AL8" t="s">
        <v>53</v>
      </c>
      <c r="AM8" t="s">
        <v>36</v>
      </c>
      <c r="AN8" t="s">
        <v>37</v>
      </c>
      <c r="AP8" t="s">
        <v>403</v>
      </c>
      <c r="AQ8" t="s">
        <v>550</v>
      </c>
      <c r="AR8" t="s">
        <v>403</v>
      </c>
      <c r="AS8" t="s">
        <v>1027</v>
      </c>
      <c r="AT8" t="s">
        <v>1028</v>
      </c>
      <c r="AU8" t="s">
        <v>1029</v>
      </c>
    </row>
    <row r="9" spans="1:48">
      <c r="A9" t="s">
        <v>590</v>
      </c>
      <c r="B9" t="s">
        <v>866</v>
      </c>
      <c r="C9" t="s">
        <v>867</v>
      </c>
      <c r="H9" t="s">
        <v>27</v>
      </c>
      <c r="I9" t="s">
        <v>28</v>
      </c>
      <c r="K9" t="s">
        <v>27</v>
      </c>
      <c r="L9" s="3">
        <v>180501</v>
      </c>
      <c r="N9" t="s">
        <v>30</v>
      </c>
      <c r="AE9" t="s">
        <v>868</v>
      </c>
      <c r="AF9" t="s">
        <v>32</v>
      </c>
      <c r="AG9" s="3">
        <v>2565</v>
      </c>
      <c r="AH9" t="s">
        <v>408</v>
      </c>
      <c r="AI9" t="s">
        <v>64</v>
      </c>
      <c r="AJ9" s="2">
        <v>2972400</v>
      </c>
      <c r="AK9" s="2">
        <v>2972400</v>
      </c>
      <c r="AL9" t="s">
        <v>594</v>
      </c>
      <c r="AM9" t="s">
        <v>244</v>
      </c>
      <c r="AN9" t="s">
        <v>37</v>
      </c>
      <c r="AP9" t="s">
        <v>343</v>
      </c>
      <c r="AQ9" t="s">
        <v>344</v>
      </c>
      <c r="AR9" t="s">
        <v>343</v>
      </c>
      <c r="AS9" t="s">
        <v>1019</v>
      </c>
      <c r="AT9" t="s">
        <v>1030</v>
      </c>
      <c r="AU9" t="s">
        <v>1031</v>
      </c>
    </row>
    <row r="10" spans="1:48">
      <c r="A10" t="s">
        <v>869</v>
      </c>
      <c r="B10" t="s">
        <v>870</v>
      </c>
      <c r="C10" t="s">
        <v>871</v>
      </c>
      <c r="H10" t="s">
        <v>27</v>
      </c>
      <c r="I10" t="s">
        <v>28</v>
      </c>
      <c r="K10" t="s">
        <v>27</v>
      </c>
      <c r="L10" s="3">
        <v>180501</v>
      </c>
      <c r="N10" t="s">
        <v>30</v>
      </c>
      <c r="AE10" t="s">
        <v>872</v>
      </c>
      <c r="AF10" t="s">
        <v>32</v>
      </c>
      <c r="AG10" s="3">
        <v>2565</v>
      </c>
      <c r="AH10" t="s">
        <v>408</v>
      </c>
      <c r="AI10" t="s">
        <v>64</v>
      </c>
      <c r="AJ10" s="2">
        <v>47600000</v>
      </c>
      <c r="AK10" s="2">
        <v>47600000</v>
      </c>
      <c r="AL10" t="s">
        <v>873</v>
      </c>
      <c r="AM10" t="s">
        <v>874</v>
      </c>
      <c r="AN10" t="s">
        <v>127</v>
      </c>
      <c r="AP10" t="s">
        <v>410</v>
      </c>
      <c r="AQ10" t="s">
        <v>768</v>
      </c>
      <c r="AR10" t="s">
        <v>410</v>
      </c>
      <c r="AS10" t="s">
        <v>1008</v>
      </c>
      <c r="AT10" t="s">
        <v>1032</v>
      </c>
      <c r="AU10" t="s">
        <v>1033</v>
      </c>
    </row>
    <row r="11" spans="1:48">
      <c r="A11" t="s">
        <v>24</v>
      </c>
      <c r="B11" t="s">
        <v>875</v>
      </c>
      <c r="C11" t="s">
        <v>26</v>
      </c>
      <c r="H11" t="s">
        <v>27</v>
      </c>
      <c r="I11" t="s">
        <v>28</v>
      </c>
      <c r="J11" t="s">
        <v>29</v>
      </c>
      <c r="K11" t="s">
        <v>27</v>
      </c>
      <c r="L11" s="3">
        <v>180501</v>
      </c>
      <c r="N11" t="s">
        <v>30</v>
      </c>
      <c r="AE11" t="s">
        <v>876</v>
      </c>
      <c r="AF11" t="s">
        <v>32</v>
      </c>
      <c r="AG11" s="3">
        <v>2565</v>
      </c>
      <c r="AH11" t="s">
        <v>408</v>
      </c>
      <c r="AI11" t="s">
        <v>64</v>
      </c>
      <c r="AJ11" s="2">
        <v>5700000</v>
      </c>
      <c r="AK11" s="2">
        <v>5700000</v>
      </c>
      <c r="AL11" t="s">
        <v>877</v>
      </c>
      <c r="AM11" t="s">
        <v>36</v>
      </c>
      <c r="AN11" t="s">
        <v>37</v>
      </c>
      <c r="AP11" t="s">
        <v>410</v>
      </c>
      <c r="AQ11" t="s">
        <v>764</v>
      </c>
      <c r="AR11" t="s">
        <v>410</v>
      </c>
      <c r="AS11" t="s">
        <v>1034</v>
      </c>
      <c r="AT11" t="s">
        <v>1035</v>
      </c>
      <c r="AU11" t="s">
        <v>1036</v>
      </c>
    </row>
    <row r="12" spans="1:48">
      <c r="A12" t="s">
        <v>291</v>
      </c>
      <c r="B12" t="s">
        <v>878</v>
      </c>
      <c r="C12" t="s">
        <v>879</v>
      </c>
      <c r="H12" t="s">
        <v>27</v>
      </c>
      <c r="I12" t="s">
        <v>28</v>
      </c>
      <c r="K12" t="s">
        <v>27</v>
      </c>
      <c r="L12" s="3">
        <v>180501</v>
      </c>
      <c r="N12" t="s">
        <v>30</v>
      </c>
      <c r="AE12" t="s">
        <v>880</v>
      </c>
      <c r="AF12" t="s">
        <v>32</v>
      </c>
      <c r="AG12" s="3">
        <v>2565</v>
      </c>
      <c r="AH12" t="s">
        <v>408</v>
      </c>
      <c r="AI12" t="s">
        <v>64</v>
      </c>
      <c r="AJ12" s="2">
        <v>2700000</v>
      </c>
      <c r="AK12" s="2">
        <v>2700000</v>
      </c>
      <c r="AL12" t="s">
        <v>295</v>
      </c>
      <c r="AM12" t="s">
        <v>295</v>
      </c>
      <c r="AN12" t="s">
        <v>118</v>
      </c>
      <c r="AP12" t="s">
        <v>403</v>
      </c>
      <c r="AQ12" t="s">
        <v>483</v>
      </c>
      <c r="AR12" t="s">
        <v>403</v>
      </c>
      <c r="AS12" t="s">
        <v>1037</v>
      </c>
      <c r="AT12" t="s">
        <v>1038</v>
      </c>
      <c r="AU12" t="s">
        <v>1039</v>
      </c>
    </row>
    <row r="13" spans="1:48">
      <c r="A13" t="s">
        <v>881</v>
      </c>
      <c r="B13" t="s">
        <v>882</v>
      </c>
      <c r="C13" t="s">
        <v>883</v>
      </c>
      <c r="H13" t="s">
        <v>27</v>
      </c>
      <c r="I13" t="s">
        <v>884</v>
      </c>
      <c r="K13" t="s">
        <v>27</v>
      </c>
      <c r="L13" s="3">
        <v>180501</v>
      </c>
      <c r="N13" t="s">
        <v>30</v>
      </c>
      <c r="AE13" t="s">
        <v>885</v>
      </c>
      <c r="AF13" t="s">
        <v>32</v>
      </c>
      <c r="AG13" s="3">
        <v>2565</v>
      </c>
      <c r="AH13" t="s">
        <v>400</v>
      </c>
      <c r="AI13" t="s">
        <v>64</v>
      </c>
      <c r="AJ13" s="2">
        <v>5460100</v>
      </c>
      <c r="AK13" s="2">
        <v>5460100</v>
      </c>
      <c r="AL13" t="s">
        <v>886</v>
      </c>
      <c r="AM13" t="s">
        <v>244</v>
      </c>
      <c r="AN13" t="s">
        <v>37</v>
      </c>
      <c r="AP13" t="s">
        <v>420</v>
      </c>
      <c r="AQ13" t="s">
        <v>425</v>
      </c>
      <c r="AR13" t="s">
        <v>420</v>
      </c>
      <c r="AS13" t="s">
        <v>1040</v>
      </c>
      <c r="AT13" t="s">
        <v>1041</v>
      </c>
      <c r="AU13" t="s">
        <v>1042</v>
      </c>
    </row>
    <row r="14" spans="1:48">
      <c r="A14" t="s">
        <v>887</v>
      </c>
      <c r="B14" t="s">
        <v>888</v>
      </c>
      <c r="C14" t="s">
        <v>889</v>
      </c>
      <c r="H14" t="s">
        <v>27</v>
      </c>
      <c r="I14" t="s">
        <v>28</v>
      </c>
      <c r="K14" t="s">
        <v>27</v>
      </c>
      <c r="L14" s="3">
        <v>180501</v>
      </c>
      <c r="N14" t="s">
        <v>30</v>
      </c>
      <c r="AE14" t="s">
        <v>1043</v>
      </c>
      <c r="AF14" t="s">
        <v>32</v>
      </c>
      <c r="AG14" s="3">
        <v>2565</v>
      </c>
      <c r="AH14" t="s">
        <v>408</v>
      </c>
      <c r="AI14" t="s">
        <v>64</v>
      </c>
      <c r="AJ14" s="2">
        <v>1136800</v>
      </c>
      <c r="AK14" s="2">
        <v>1136800</v>
      </c>
      <c r="AL14" t="s">
        <v>891</v>
      </c>
      <c r="AM14" t="s">
        <v>857</v>
      </c>
      <c r="AN14" t="s">
        <v>302</v>
      </c>
      <c r="AP14" t="s">
        <v>343</v>
      </c>
      <c r="AQ14" t="s">
        <v>344</v>
      </c>
      <c r="AR14" t="s">
        <v>343</v>
      </c>
      <c r="AS14" t="s">
        <v>1019</v>
      </c>
      <c r="AT14" t="s">
        <v>1044</v>
      </c>
      <c r="AU14" t="s">
        <v>1045</v>
      </c>
    </row>
    <row r="15" spans="1:48">
      <c r="A15" t="s">
        <v>881</v>
      </c>
      <c r="B15" t="s">
        <v>892</v>
      </c>
      <c r="C15" t="s">
        <v>241</v>
      </c>
      <c r="H15" t="s">
        <v>27</v>
      </c>
      <c r="I15" t="s">
        <v>28</v>
      </c>
      <c r="K15" t="s">
        <v>27</v>
      </c>
      <c r="L15" s="3">
        <v>180501</v>
      </c>
      <c r="N15" t="s">
        <v>30</v>
      </c>
      <c r="AE15" t="s">
        <v>893</v>
      </c>
      <c r="AF15" t="s">
        <v>32</v>
      </c>
      <c r="AG15" s="3">
        <v>2565</v>
      </c>
      <c r="AH15" t="s">
        <v>400</v>
      </c>
      <c r="AI15" t="s">
        <v>64</v>
      </c>
      <c r="AJ15" s="2">
        <v>99980</v>
      </c>
      <c r="AK15" s="2">
        <v>99980</v>
      </c>
      <c r="AL15" t="s">
        <v>886</v>
      </c>
      <c r="AM15" t="s">
        <v>244</v>
      </c>
      <c r="AN15" t="s">
        <v>37</v>
      </c>
      <c r="AP15" t="s">
        <v>403</v>
      </c>
      <c r="AQ15" t="s">
        <v>463</v>
      </c>
      <c r="AR15" t="s">
        <v>403</v>
      </c>
      <c r="AS15" t="s">
        <v>1046</v>
      </c>
      <c r="AT15" t="s">
        <v>1047</v>
      </c>
      <c r="AU15" t="s">
        <v>1048</v>
      </c>
    </row>
    <row r="16" spans="1:48">
      <c r="A16" t="s">
        <v>894</v>
      </c>
      <c r="B16" t="s">
        <v>895</v>
      </c>
      <c r="C16" t="s">
        <v>896</v>
      </c>
      <c r="H16" t="s">
        <v>27</v>
      </c>
      <c r="I16" t="s">
        <v>28</v>
      </c>
      <c r="J16" t="s">
        <v>29</v>
      </c>
      <c r="K16" t="s">
        <v>27</v>
      </c>
      <c r="L16" s="3">
        <v>180501</v>
      </c>
      <c r="N16" t="s">
        <v>30</v>
      </c>
      <c r="AE16" t="s">
        <v>897</v>
      </c>
      <c r="AF16" t="s">
        <v>32</v>
      </c>
      <c r="AG16" s="3">
        <v>2565</v>
      </c>
      <c r="AH16" t="s">
        <v>408</v>
      </c>
      <c r="AI16" t="s">
        <v>64</v>
      </c>
      <c r="AJ16" s="2">
        <v>24345500</v>
      </c>
      <c r="AK16" s="2">
        <v>24345500</v>
      </c>
      <c r="AL16" t="s">
        <v>898</v>
      </c>
      <c r="AM16" t="s">
        <v>84</v>
      </c>
      <c r="AN16" t="s">
        <v>37</v>
      </c>
      <c r="AP16" t="s">
        <v>343</v>
      </c>
      <c r="AQ16" t="s">
        <v>344</v>
      </c>
      <c r="AR16" t="s">
        <v>343</v>
      </c>
      <c r="AS16" t="s">
        <v>1019</v>
      </c>
      <c r="AT16" t="s">
        <v>1049</v>
      </c>
      <c r="AU16" t="s">
        <v>1050</v>
      </c>
    </row>
    <row r="17" spans="1:47">
      <c r="A17" t="s">
        <v>270</v>
      </c>
      <c r="B17" t="s">
        <v>899</v>
      </c>
      <c r="C17" t="s">
        <v>272</v>
      </c>
      <c r="H17" t="s">
        <v>27</v>
      </c>
      <c r="I17" t="s">
        <v>28</v>
      </c>
      <c r="K17" t="s">
        <v>27</v>
      </c>
      <c r="L17" s="3">
        <v>180501</v>
      </c>
      <c r="N17" t="s">
        <v>30</v>
      </c>
      <c r="AE17" t="s">
        <v>900</v>
      </c>
      <c r="AF17" t="s">
        <v>32</v>
      </c>
      <c r="AG17" s="3">
        <v>2565</v>
      </c>
      <c r="AH17" t="s">
        <v>865</v>
      </c>
      <c r="AI17" t="s">
        <v>64</v>
      </c>
      <c r="AJ17" s="2">
        <v>572800</v>
      </c>
      <c r="AK17" s="2">
        <v>572800</v>
      </c>
      <c r="AL17" t="s">
        <v>274</v>
      </c>
      <c r="AM17" t="s">
        <v>269</v>
      </c>
      <c r="AN17" t="s">
        <v>178</v>
      </c>
      <c r="AP17" t="s">
        <v>403</v>
      </c>
      <c r="AQ17" t="s">
        <v>463</v>
      </c>
      <c r="AR17" t="s">
        <v>403</v>
      </c>
      <c r="AS17" t="s">
        <v>1046</v>
      </c>
      <c r="AT17" t="s">
        <v>1051</v>
      </c>
      <c r="AU17" t="s">
        <v>1052</v>
      </c>
    </row>
    <row r="18" spans="1:47">
      <c r="A18" t="s">
        <v>672</v>
      </c>
      <c r="B18" t="s">
        <v>901</v>
      </c>
      <c r="C18" t="s">
        <v>902</v>
      </c>
      <c r="H18" t="s">
        <v>27</v>
      </c>
      <c r="I18" t="s">
        <v>28</v>
      </c>
      <c r="J18" t="s">
        <v>29</v>
      </c>
      <c r="K18" t="s">
        <v>27</v>
      </c>
      <c r="L18" s="3">
        <v>180501</v>
      </c>
      <c r="N18" t="s">
        <v>30</v>
      </c>
      <c r="AE18" t="s">
        <v>903</v>
      </c>
      <c r="AF18" t="s">
        <v>32</v>
      </c>
      <c r="AG18" s="3">
        <v>2565</v>
      </c>
      <c r="AH18" t="s">
        <v>408</v>
      </c>
      <c r="AI18" t="s">
        <v>64</v>
      </c>
      <c r="AJ18" s="2">
        <v>15000</v>
      </c>
      <c r="AK18" s="2">
        <v>15000</v>
      </c>
      <c r="AL18" t="s">
        <v>675</v>
      </c>
      <c r="AM18" t="s">
        <v>244</v>
      </c>
      <c r="AN18" t="s">
        <v>37</v>
      </c>
      <c r="AP18" t="s">
        <v>410</v>
      </c>
      <c r="AQ18" t="s">
        <v>411</v>
      </c>
      <c r="AR18" t="s">
        <v>410</v>
      </c>
      <c r="AS18" t="s">
        <v>1011</v>
      </c>
      <c r="AT18" t="s">
        <v>1053</v>
      </c>
      <c r="AU18" t="s">
        <v>1054</v>
      </c>
    </row>
    <row r="19" spans="1:47">
      <c r="A19" t="s">
        <v>24</v>
      </c>
      <c r="B19" t="s">
        <v>904</v>
      </c>
      <c r="C19" t="s">
        <v>905</v>
      </c>
      <c r="H19" t="s">
        <v>27</v>
      </c>
      <c r="I19" t="s">
        <v>28</v>
      </c>
      <c r="J19" t="s">
        <v>29</v>
      </c>
      <c r="K19" t="s">
        <v>27</v>
      </c>
      <c r="L19" s="3">
        <v>180501</v>
      </c>
      <c r="N19" t="s">
        <v>30</v>
      </c>
      <c r="AE19" t="s">
        <v>906</v>
      </c>
      <c r="AF19" t="s">
        <v>32</v>
      </c>
      <c r="AG19" s="3">
        <v>2565</v>
      </c>
      <c r="AH19" t="s">
        <v>865</v>
      </c>
      <c r="AI19" t="s">
        <v>52</v>
      </c>
      <c r="AJ19" s="2">
        <v>8398300</v>
      </c>
      <c r="AK19" s="2">
        <v>8398300</v>
      </c>
      <c r="AL19" t="s">
        <v>877</v>
      </c>
      <c r="AM19" t="s">
        <v>36</v>
      </c>
      <c r="AN19" t="s">
        <v>37</v>
      </c>
      <c r="AP19" t="s">
        <v>403</v>
      </c>
      <c r="AQ19" t="s">
        <v>550</v>
      </c>
      <c r="AR19" t="s">
        <v>403</v>
      </c>
      <c r="AS19" t="s">
        <v>1027</v>
      </c>
      <c r="AT19" t="s">
        <v>1055</v>
      </c>
      <c r="AU19" t="s">
        <v>1056</v>
      </c>
    </row>
    <row r="20" spans="1:47">
      <c r="A20" t="s">
        <v>695</v>
      </c>
      <c r="B20" t="s">
        <v>907</v>
      </c>
      <c r="C20" t="s">
        <v>908</v>
      </c>
      <c r="H20" t="s">
        <v>27</v>
      </c>
      <c r="I20" t="s">
        <v>28</v>
      </c>
      <c r="J20" t="s">
        <v>29</v>
      </c>
      <c r="K20" t="s">
        <v>27</v>
      </c>
      <c r="L20" s="3">
        <v>180501</v>
      </c>
      <c r="N20" t="s">
        <v>30</v>
      </c>
      <c r="AE20" t="s">
        <v>909</v>
      </c>
      <c r="AF20" t="s">
        <v>32</v>
      </c>
      <c r="AG20" s="3">
        <v>2565</v>
      </c>
      <c r="AH20" t="s">
        <v>408</v>
      </c>
      <c r="AI20" t="s">
        <v>64</v>
      </c>
      <c r="AJ20" s="2">
        <v>27000000</v>
      </c>
      <c r="AK20" s="2">
        <v>27000000</v>
      </c>
      <c r="AL20" t="s">
        <v>699</v>
      </c>
      <c r="AM20" t="s">
        <v>84</v>
      </c>
      <c r="AN20" t="s">
        <v>37</v>
      </c>
      <c r="AP20" t="s">
        <v>343</v>
      </c>
      <c r="AQ20" t="s">
        <v>344</v>
      </c>
      <c r="AR20" t="s">
        <v>343</v>
      </c>
      <c r="AS20" t="s">
        <v>1019</v>
      </c>
      <c r="AT20" t="s">
        <v>1057</v>
      </c>
      <c r="AU20" t="s">
        <v>1058</v>
      </c>
    </row>
    <row r="21" spans="1:47">
      <c r="A21" t="s">
        <v>695</v>
      </c>
      <c r="B21" t="s">
        <v>910</v>
      </c>
      <c r="C21" t="s">
        <v>911</v>
      </c>
      <c r="H21" t="s">
        <v>27</v>
      </c>
      <c r="I21" t="s">
        <v>28</v>
      </c>
      <c r="J21" t="s">
        <v>29</v>
      </c>
      <c r="K21" t="s">
        <v>27</v>
      </c>
      <c r="L21" s="3">
        <v>180501</v>
      </c>
      <c r="N21" t="s">
        <v>30</v>
      </c>
      <c r="AE21" t="s">
        <v>912</v>
      </c>
      <c r="AF21" t="s">
        <v>32</v>
      </c>
      <c r="AG21" s="3">
        <v>2565</v>
      </c>
      <c r="AH21" t="s">
        <v>408</v>
      </c>
      <c r="AI21" t="s">
        <v>64</v>
      </c>
      <c r="AJ21" s="2">
        <v>7500000</v>
      </c>
      <c r="AK21" s="2">
        <v>7500000</v>
      </c>
      <c r="AL21" t="s">
        <v>699</v>
      </c>
      <c r="AM21" t="s">
        <v>84</v>
      </c>
      <c r="AN21" t="s">
        <v>37</v>
      </c>
      <c r="AP21" t="s">
        <v>343</v>
      </c>
      <c r="AQ21" t="s">
        <v>344</v>
      </c>
      <c r="AR21" t="s">
        <v>343</v>
      </c>
      <c r="AS21" t="s">
        <v>1019</v>
      </c>
      <c r="AT21" t="s">
        <v>1059</v>
      </c>
      <c r="AU21" t="s">
        <v>1060</v>
      </c>
    </row>
    <row r="22" spans="1:47">
      <c r="A22" t="s">
        <v>105</v>
      </c>
      <c r="B22" t="s">
        <v>913</v>
      </c>
      <c r="C22" t="s">
        <v>107</v>
      </c>
      <c r="H22" t="s">
        <v>27</v>
      </c>
      <c r="I22" t="s">
        <v>28</v>
      </c>
      <c r="J22" t="s">
        <v>29</v>
      </c>
      <c r="K22" t="s">
        <v>27</v>
      </c>
      <c r="L22" s="3">
        <v>180501</v>
      </c>
      <c r="N22" t="s">
        <v>30</v>
      </c>
      <c r="AE22" t="s">
        <v>914</v>
      </c>
      <c r="AF22" t="s">
        <v>32</v>
      </c>
      <c r="AG22" s="3">
        <v>2565</v>
      </c>
      <c r="AH22" t="s">
        <v>408</v>
      </c>
      <c r="AI22" t="s">
        <v>64</v>
      </c>
      <c r="AJ22" s="3">
        <v>0</v>
      </c>
      <c r="AK22" s="3">
        <v>0</v>
      </c>
      <c r="AL22" t="s">
        <v>915</v>
      </c>
      <c r="AM22" t="s">
        <v>111</v>
      </c>
      <c r="AN22" t="s">
        <v>37</v>
      </c>
      <c r="AP22" t="s">
        <v>403</v>
      </c>
      <c r="AQ22" t="s">
        <v>446</v>
      </c>
      <c r="AR22" t="s">
        <v>403</v>
      </c>
      <c r="AS22" t="s">
        <v>1061</v>
      </c>
      <c r="AT22" t="s">
        <v>1062</v>
      </c>
      <c r="AU22" t="s">
        <v>1063</v>
      </c>
    </row>
    <row r="23" spans="1:47">
      <c r="A23" t="s">
        <v>715</v>
      </c>
      <c r="B23" t="s">
        <v>916</v>
      </c>
      <c r="C23" t="s">
        <v>917</v>
      </c>
      <c r="H23" t="s">
        <v>27</v>
      </c>
      <c r="I23" t="s">
        <v>28</v>
      </c>
      <c r="K23" t="s">
        <v>27</v>
      </c>
      <c r="L23" s="3">
        <v>180501</v>
      </c>
      <c r="N23" t="s">
        <v>30</v>
      </c>
      <c r="AE23" t="s">
        <v>918</v>
      </c>
      <c r="AF23" t="s">
        <v>32</v>
      </c>
      <c r="AG23" s="3">
        <v>2565</v>
      </c>
      <c r="AH23" t="s">
        <v>408</v>
      </c>
      <c r="AI23" t="s">
        <v>64</v>
      </c>
      <c r="AJ23" s="2">
        <v>15000</v>
      </c>
      <c r="AK23" s="2">
        <v>15000</v>
      </c>
      <c r="AL23" t="s">
        <v>720</v>
      </c>
      <c r="AM23" t="s">
        <v>244</v>
      </c>
      <c r="AN23" t="s">
        <v>37</v>
      </c>
      <c r="AP23" t="s">
        <v>410</v>
      </c>
      <c r="AQ23" t="s">
        <v>704</v>
      </c>
      <c r="AR23" t="s">
        <v>410</v>
      </c>
      <c r="AS23" t="s">
        <v>1064</v>
      </c>
      <c r="AT23" t="s">
        <v>1065</v>
      </c>
      <c r="AU23" t="s">
        <v>1066</v>
      </c>
    </row>
    <row r="24" spans="1:47">
      <c r="A24" t="s">
        <v>732</v>
      </c>
      <c r="B24" t="s">
        <v>919</v>
      </c>
      <c r="C24" t="s">
        <v>920</v>
      </c>
      <c r="H24" t="s">
        <v>27</v>
      </c>
      <c r="I24" t="s">
        <v>28</v>
      </c>
      <c r="K24" t="s">
        <v>27</v>
      </c>
      <c r="L24" s="3">
        <v>180501</v>
      </c>
      <c r="N24" t="s">
        <v>30</v>
      </c>
      <c r="AE24" t="s">
        <v>921</v>
      </c>
      <c r="AF24" t="s">
        <v>32</v>
      </c>
      <c r="AG24" s="3">
        <v>2565</v>
      </c>
      <c r="AH24" t="s">
        <v>408</v>
      </c>
      <c r="AI24" t="s">
        <v>64</v>
      </c>
      <c r="AJ24" s="2">
        <v>15000</v>
      </c>
      <c r="AK24" s="2">
        <v>15000</v>
      </c>
      <c r="AL24" t="s">
        <v>736</v>
      </c>
      <c r="AM24" t="s">
        <v>244</v>
      </c>
      <c r="AN24" t="s">
        <v>37</v>
      </c>
      <c r="AP24" t="s">
        <v>410</v>
      </c>
      <c r="AQ24" t="s">
        <v>417</v>
      </c>
      <c r="AR24" t="s">
        <v>410</v>
      </c>
      <c r="AS24" t="s">
        <v>1067</v>
      </c>
      <c r="AT24" t="s">
        <v>1068</v>
      </c>
      <c r="AU24" t="s">
        <v>1069</v>
      </c>
    </row>
    <row r="25" spans="1:47">
      <c r="A25" t="s">
        <v>78</v>
      </c>
      <c r="B25" t="s">
        <v>922</v>
      </c>
      <c r="C25" t="s">
        <v>923</v>
      </c>
      <c r="H25" t="s">
        <v>27</v>
      </c>
      <c r="I25" t="s">
        <v>28</v>
      </c>
      <c r="K25" t="s">
        <v>27</v>
      </c>
      <c r="L25" s="3">
        <v>180501</v>
      </c>
      <c r="N25" t="s">
        <v>30</v>
      </c>
      <c r="AE25" t="s">
        <v>924</v>
      </c>
      <c r="AF25" t="s">
        <v>32</v>
      </c>
      <c r="AG25" s="3">
        <v>2565</v>
      </c>
      <c r="AH25" t="s">
        <v>408</v>
      </c>
      <c r="AI25" t="s">
        <v>64</v>
      </c>
      <c r="AJ25" s="2">
        <v>29474200</v>
      </c>
      <c r="AK25" s="2">
        <v>29474200</v>
      </c>
      <c r="AL25" t="s">
        <v>83</v>
      </c>
      <c r="AM25" t="s">
        <v>84</v>
      </c>
      <c r="AN25" t="s">
        <v>37</v>
      </c>
      <c r="AP25" t="s">
        <v>403</v>
      </c>
      <c r="AQ25" t="s">
        <v>550</v>
      </c>
      <c r="AR25" t="s">
        <v>403</v>
      </c>
      <c r="AS25" t="s">
        <v>1027</v>
      </c>
      <c r="AT25" t="s">
        <v>1070</v>
      </c>
      <c r="AU25" t="s">
        <v>1071</v>
      </c>
    </row>
    <row r="26" spans="1:47">
      <c r="A26" t="s">
        <v>925</v>
      </c>
      <c r="B26" t="s">
        <v>926</v>
      </c>
      <c r="C26" t="s">
        <v>927</v>
      </c>
      <c r="H26" t="s">
        <v>27</v>
      </c>
      <c r="I26" t="s">
        <v>28</v>
      </c>
      <c r="J26" t="s">
        <v>29</v>
      </c>
      <c r="K26" t="s">
        <v>27</v>
      </c>
      <c r="L26" s="3">
        <v>180501</v>
      </c>
      <c r="N26" t="s">
        <v>30</v>
      </c>
      <c r="AE26" t="s">
        <v>928</v>
      </c>
      <c r="AF26" t="s">
        <v>32</v>
      </c>
      <c r="AG26" s="3">
        <v>2565</v>
      </c>
      <c r="AH26" t="s">
        <v>408</v>
      </c>
      <c r="AI26" t="s">
        <v>64</v>
      </c>
      <c r="AJ26" s="2">
        <v>3000000</v>
      </c>
      <c r="AK26" s="2">
        <v>3000000</v>
      </c>
      <c r="AL26" t="s">
        <v>929</v>
      </c>
      <c r="AM26" t="s">
        <v>84</v>
      </c>
      <c r="AN26" t="s">
        <v>37</v>
      </c>
      <c r="AP26" t="s">
        <v>343</v>
      </c>
      <c r="AQ26" t="s">
        <v>344</v>
      </c>
      <c r="AR26" t="s">
        <v>343</v>
      </c>
      <c r="AS26" t="s">
        <v>1019</v>
      </c>
      <c r="AT26" t="s">
        <v>1072</v>
      </c>
      <c r="AU26" t="s">
        <v>1073</v>
      </c>
    </row>
    <row r="27" spans="1:47">
      <c r="A27" t="s">
        <v>925</v>
      </c>
      <c r="B27" t="s">
        <v>930</v>
      </c>
      <c r="C27" t="s">
        <v>931</v>
      </c>
      <c r="H27" t="s">
        <v>27</v>
      </c>
      <c r="I27" t="s">
        <v>28</v>
      </c>
      <c r="J27" t="s">
        <v>29</v>
      </c>
      <c r="K27" t="s">
        <v>27</v>
      </c>
      <c r="L27" s="3">
        <v>180501</v>
      </c>
      <c r="N27" t="s">
        <v>30</v>
      </c>
      <c r="AE27" t="s">
        <v>932</v>
      </c>
      <c r="AF27" t="s">
        <v>32</v>
      </c>
      <c r="AG27" s="3">
        <v>2565</v>
      </c>
      <c r="AH27" t="s">
        <v>408</v>
      </c>
      <c r="AI27" t="s">
        <v>64</v>
      </c>
      <c r="AJ27" s="2">
        <v>600000</v>
      </c>
      <c r="AK27" s="2">
        <v>600000</v>
      </c>
      <c r="AL27" t="s">
        <v>929</v>
      </c>
      <c r="AM27" t="s">
        <v>84</v>
      </c>
      <c r="AN27" t="s">
        <v>37</v>
      </c>
      <c r="AP27" t="s">
        <v>343</v>
      </c>
      <c r="AQ27" t="s">
        <v>344</v>
      </c>
      <c r="AR27" t="s">
        <v>343</v>
      </c>
      <c r="AS27" t="s">
        <v>1019</v>
      </c>
      <c r="AT27" t="s">
        <v>1074</v>
      </c>
      <c r="AU27" t="s">
        <v>1075</v>
      </c>
    </row>
    <row r="28" spans="1:47">
      <c r="A28" t="s">
        <v>92</v>
      </c>
      <c r="B28" t="s">
        <v>933</v>
      </c>
      <c r="C28" t="s">
        <v>934</v>
      </c>
      <c r="H28" t="s">
        <v>27</v>
      </c>
      <c r="I28" t="s">
        <v>28</v>
      </c>
      <c r="J28" t="s">
        <v>29</v>
      </c>
      <c r="K28" t="s">
        <v>27</v>
      </c>
      <c r="L28" s="3">
        <v>180501</v>
      </c>
      <c r="N28" t="s">
        <v>30</v>
      </c>
      <c r="AE28" t="s">
        <v>935</v>
      </c>
      <c r="AF28" t="s">
        <v>32</v>
      </c>
      <c r="AG28" s="3">
        <v>2565</v>
      </c>
      <c r="AH28" t="s">
        <v>408</v>
      </c>
      <c r="AI28" t="s">
        <v>64</v>
      </c>
      <c r="AJ28" s="2">
        <v>2200000</v>
      </c>
      <c r="AK28" s="2">
        <v>2200000</v>
      </c>
      <c r="AL28" t="s">
        <v>96</v>
      </c>
      <c r="AM28" t="s">
        <v>36</v>
      </c>
      <c r="AN28" t="s">
        <v>37</v>
      </c>
      <c r="AP28" t="s">
        <v>343</v>
      </c>
      <c r="AQ28" t="s">
        <v>344</v>
      </c>
      <c r="AR28" t="s">
        <v>343</v>
      </c>
      <c r="AS28" t="s">
        <v>1019</v>
      </c>
      <c r="AT28" t="s">
        <v>1076</v>
      </c>
      <c r="AU28" t="s">
        <v>1077</v>
      </c>
    </row>
    <row r="29" spans="1:47">
      <c r="A29" t="s">
        <v>936</v>
      </c>
      <c r="B29" t="s">
        <v>937</v>
      </c>
      <c r="C29" t="s">
        <v>938</v>
      </c>
      <c r="H29" t="s">
        <v>27</v>
      </c>
      <c r="I29" t="s">
        <v>28</v>
      </c>
      <c r="K29" t="s">
        <v>27</v>
      </c>
      <c r="L29" s="3">
        <v>180501</v>
      </c>
      <c r="N29" t="s">
        <v>30</v>
      </c>
      <c r="AE29" t="s">
        <v>939</v>
      </c>
      <c r="AF29" t="s">
        <v>32</v>
      </c>
      <c r="AG29" s="3">
        <v>2565</v>
      </c>
      <c r="AH29" t="s">
        <v>400</v>
      </c>
      <c r="AI29" t="s">
        <v>401</v>
      </c>
      <c r="AJ29" s="2">
        <v>4940000</v>
      </c>
      <c r="AK29" s="2">
        <v>4940000</v>
      </c>
      <c r="AL29" t="s">
        <v>940</v>
      </c>
      <c r="AM29" t="s">
        <v>46</v>
      </c>
      <c r="AN29" t="s">
        <v>47</v>
      </c>
      <c r="AP29" t="s">
        <v>420</v>
      </c>
      <c r="AQ29" t="s">
        <v>941</v>
      </c>
      <c r="AR29" t="s">
        <v>420</v>
      </c>
      <c r="AS29" t="s">
        <v>1078</v>
      </c>
      <c r="AT29" t="s">
        <v>1079</v>
      </c>
      <c r="AU29" t="s">
        <v>1080</v>
      </c>
    </row>
    <row r="30" spans="1:47">
      <c r="A30" t="s">
        <v>313</v>
      </c>
      <c r="B30" t="s">
        <v>1081</v>
      </c>
      <c r="C30" t="s">
        <v>1082</v>
      </c>
      <c r="H30" t="s">
        <v>27</v>
      </c>
      <c r="I30" t="s">
        <v>28</v>
      </c>
      <c r="K30" t="s">
        <v>27</v>
      </c>
      <c r="L30" s="3">
        <v>180501</v>
      </c>
      <c r="N30" t="s">
        <v>30</v>
      </c>
      <c r="AE30" t="s">
        <v>1083</v>
      </c>
      <c r="AF30" t="s">
        <v>32</v>
      </c>
      <c r="AG30" s="3">
        <v>2565</v>
      </c>
      <c r="AH30" t="s">
        <v>408</v>
      </c>
      <c r="AI30" t="s">
        <v>64</v>
      </c>
      <c r="AJ30" s="2">
        <v>33000</v>
      </c>
      <c r="AK30" s="2">
        <v>33000</v>
      </c>
      <c r="AL30" t="s">
        <v>317</v>
      </c>
      <c r="AM30" t="s">
        <v>244</v>
      </c>
      <c r="AN30" t="s">
        <v>37</v>
      </c>
      <c r="AO30" t="s">
        <v>1084</v>
      </c>
      <c r="AP30" t="s">
        <v>403</v>
      </c>
      <c r="AQ30" t="s">
        <v>446</v>
      </c>
      <c r="AR30" t="s">
        <v>403</v>
      </c>
      <c r="AS30" t="s">
        <v>1061</v>
      </c>
      <c r="AT30" t="s">
        <v>1085</v>
      </c>
      <c r="AU30" t="s">
        <v>1086</v>
      </c>
    </row>
    <row r="31" spans="1:47">
      <c r="A31" t="s">
        <v>1014</v>
      </c>
      <c r="B31" t="s">
        <v>1087</v>
      </c>
      <c r="C31" t="s">
        <v>1088</v>
      </c>
      <c r="H31" t="s">
        <v>27</v>
      </c>
      <c r="I31" t="s">
        <v>28</v>
      </c>
      <c r="J31" t="s">
        <v>29</v>
      </c>
      <c r="K31" t="s">
        <v>27</v>
      </c>
      <c r="L31" s="3">
        <v>180501</v>
      </c>
      <c r="N31" t="s">
        <v>30</v>
      </c>
      <c r="AE31" t="s">
        <v>1089</v>
      </c>
      <c r="AF31" t="s">
        <v>32</v>
      </c>
      <c r="AG31" s="3">
        <v>2565</v>
      </c>
      <c r="AH31" t="s">
        <v>408</v>
      </c>
      <c r="AI31" t="s">
        <v>64</v>
      </c>
      <c r="AJ31" s="2">
        <v>14000</v>
      </c>
      <c r="AK31" s="2">
        <v>14000</v>
      </c>
      <c r="AL31" t="s">
        <v>1018</v>
      </c>
      <c r="AM31" t="s">
        <v>222</v>
      </c>
      <c r="AN31" t="s">
        <v>178</v>
      </c>
      <c r="AP31" t="s">
        <v>343</v>
      </c>
      <c r="AQ31" t="s">
        <v>344</v>
      </c>
      <c r="AR31" t="s">
        <v>343</v>
      </c>
      <c r="AS31" t="s">
        <v>1019</v>
      </c>
      <c r="AT31" t="s">
        <v>1090</v>
      </c>
      <c r="AU31" t="s">
        <v>1091</v>
      </c>
    </row>
    <row r="32" spans="1:47">
      <c r="A32" t="s">
        <v>1014</v>
      </c>
      <c r="B32" t="s">
        <v>1092</v>
      </c>
      <c r="C32" t="s">
        <v>1093</v>
      </c>
      <c r="H32" t="s">
        <v>27</v>
      </c>
      <c r="I32" t="s">
        <v>28</v>
      </c>
      <c r="J32" t="s">
        <v>29</v>
      </c>
      <c r="K32" t="s">
        <v>27</v>
      </c>
      <c r="L32" s="3">
        <v>180501</v>
      </c>
      <c r="N32" t="s">
        <v>30</v>
      </c>
      <c r="AA32" t="s">
        <v>1094</v>
      </c>
      <c r="AB32" t="s">
        <v>1095</v>
      </c>
      <c r="AC32" t="s">
        <v>1096</v>
      </c>
      <c r="AD32" t="s">
        <v>1097</v>
      </c>
      <c r="AE32" t="s">
        <v>1098</v>
      </c>
      <c r="AF32" t="s">
        <v>32</v>
      </c>
      <c r="AG32" s="3">
        <v>2565</v>
      </c>
      <c r="AH32" t="s">
        <v>408</v>
      </c>
      <c r="AI32" t="s">
        <v>64</v>
      </c>
      <c r="AJ32" s="2">
        <v>11100</v>
      </c>
      <c r="AK32" s="2">
        <v>11100</v>
      </c>
      <c r="AL32" t="s">
        <v>1018</v>
      </c>
      <c r="AM32" t="s">
        <v>222</v>
      </c>
      <c r="AN32" t="s">
        <v>178</v>
      </c>
      <c r="AP32" t="s">
        <v>343</v>
      </c>
      <c r="AQ32" t="s">
        <v>515</v>
      </c>
      <c r="AR32" t="s">
        <v>343</v>
      </c>
      <c r="AS32" t="s">
        <v>1099</v>
      </c>
      <c r="AT32" t="s">
        <v>1100</v>
      </c>
      <c r="AU32" t="s">
        <v>1101</v>
      </c>
    </row>
    <row r="33" spans="1:47">
      <c r="A33" t="s">
        <v>216</v>
      </c>
      <c r="B33" t="s">
        <v>1102</v>
      </c>
      <c r="C33" t="s">
        <v>1103</v>
      </c>
      <c r="H33" t="s">
        <v>27</v>
      </c>
      <c r="I33" t="s">
        <v>28</v>
      </c>
      <c r="J33" t="s">
        <v>219</v>
      </c>
      <c r="K33" t="s">
        <v>27</v>
      </c>
      <c r="L33" s="3">
        <v>180501</v>
      </c>
      <c r="N33" t="s">
        <v>30</v>
      </c>
      <c r="AA33" t="s">
        <v>1094</v>
      </c>
      <c r="AB33" t="s">
        <v>1095</v>
      </c>
      <c r="AC33" t="s">
        <v>1104</v>
      </c>
      <c r="AD33" t="s">
        <v>1105</v>
      </c>
      <c r="AE33" t="s">
        <v>1106</v>
      </c>
      <c r="AF33" t="s">
        <v>32</v>
      </c>
      <c r="AG33" s="3">
        <v>2565</v>
      </c>
      <c r="AH33" t="s">
        <v>408</v>
      </c>
      <c r="AI33" t="s">
        <v>64</v>
      </c>
      <c r="AJ33" s="2">
        <v>923600</v>
      </c>
      <c r="AK33" s="2">
        <v>923600</v>
      </c>
      <c r="AL33" t="s">
        <v>221</v>
      </c>
      <c r="AM33" t="s">
        <v>222</v>
      </c>
      <c r="AN33" t="s">
        <v>178</v>
      </c>
      <c r="AP33" t="s">
        <v>403</v>
      </c>
      <c r="AQ33" t="s">
        <v>550</v>
      </c>
      <c r="AR33" t="s">
        <v>403</v>
      </c>
      <c r="AS33" t="s">
        <v>1027</v>
      </c>
      <c r="AT33" t="s">
        <v>1107</v>
      </c>
      <c r="AU33" t="s">
        <v>1108</v>
      </c>
    </row>
    <row r="34" spans="1:47">
      <c r="A34" t="s">
        <v>537</v>
      </c>
      <c r="B34" t="s">
        <v>942</v>
      </c>
      <c r="C34" t="s">
        <v>943</v>
      </c>
      <c r="H34" t="s">
        <v>27</v>
      </c>
      <c r="I34" t="s">
        <v>28</v>
      </c>
      <c r="K34" t="s">
        <v>27</v>
      </c>
      <c r="L34" s="3">
        <v>180501</v>
      </c>
      <c r="N34" t="s">
        <v>30</v>
      </c>
      <c r="AE34" t="s">
        <v>944</v>
      </c>
      <c r="AF34" t="s">
        <v>32</v>
      </c>
      <c r="AG34" s="3">
        <v>2565</v>
      </c>
      <c r="AH34" t="s">
        <v>400</v>
      </c>
      <c r="AI34" t="s">
        <v>64</v>
      </c>
      <c r="AJ34" s="2">
        <v>15000</v>
      </c>
      <c r="AK34" s="2">
        <v>15000</v>
      </c>
      <c r="AL34" t="s">
        <v>541</v>
      </c>
      <c r="AM34" t="s">
        <v>269</v>
      </c>
      <c r="AN34" t="s">
        <v>178</v>
      </c>
      <c r="AP34" t="s">
        <v>343</v>
      </c>
      <c r="AQ34" t="s">
        <v>391</v>
      </c>
      <c r="AR34" t="s">
        <v>343</v>
      </c>
      <c r="AS34" t="s">
        <v>1109</v>
      </c>
      <c r="AT34" t="s">
        <v>1110</v>
      </c>
      <c r="AU34" t="s">
        <v>1111</v>
      </c>
    </row>
    <row r="35" spans="1:47">
      <c r="A35" t="s">
        <v>945</v>
      </c>
      <c r="B35" t="s">
        <v>946</v>
      </c>
      <c r="C35" t="s">
        <v>947</v>
      </c>
      <c r="H35" t="s">
        <v>27</v>
      </c>
      <c r="I35" t="s">
        <v>28</v>
      </c>
      <c r="K35" t="s">
        <v>27</v>
      </c>
      <c r="L35" s="3">
        <v>180501</v>
      </c>
      <c r="N35" t="s">
        <v>30</v>
      </c>
      <c r="O35" t="s">
        <v>1112</v>
      </c>
      <c r="P35" t="s">
        <v>1113</v>
      </c>
      <c r="Q35" t="s">
        <v>1114</v>
      </c>
      <c r="R35" t="s">
        <v>1115</v>
      </c>
      <c r="AE35" t="s">
        <v>948</v>
      </c>
      <c r="AF35" t="s">
        <v>32</v>
      </c>
      <c r="AG35" s="3">
        <v>2565</v>
      </c>
      <c r="AH35" t="s">
        <v>170</v>
      </c>
      <c r="AI35" t="s">
        <v>429</v>
      </c>
      <c r="AJ35" s="3">
        <v>0</v>
      </c>
      <c r="AK35" s="3">
        <v>0</v>
      </c>
      <c r="AL35" t="s">
        <v>949</v>
      </c>
      <c r="AM35" t="s">
        <v>950</v>
      </c>
      <c r="AN35" t="s">
        <v>118</v>
      </c>
      <c r="AO35" t="s">
        <v>951</v>
      </c>
      <c r="AP35" t="s">
        <v>786</v>
      </c>
      <c r="AQ35" t="s">
        <v>952</v>
      </c>
      <c r="AR35" t="s">
        <v>420</v>
      </c>
      <c r="AS35" t="s">
        <v>1116</v>
      </c>
      <c r="AT35" t="s">
        <v>1117</v>
      </c>
      <c r="AU35" t="s">
        <v>1118</v>
      </c>
    </row>
    <row r="36" spans="1:47">
      <c r="A36" t="s">
        <v>216</v>
      </c>
      <c r="B36" t="s">
        <v>1119</v>
      </c>
      <c r="C36" t="s">
        <v>1120</v>
      </c>
      <c r="H36" t="s">
        <v>27</v>
      </c>
      <c r="I36" t="s">
        <v>28</v>
      </c>
      <c r="J36" t="s">
        <v>219</v>
      </c>
      <c r="K36" t="s">
        <v>27</v>
      </c>
      <c r="L36" s="3">
        <v>180501</v>
      </c>
      <c r="N36" t="s">
        <v>30</v>
      </c>
      <c r="AA36" t="s">
        <v>1094</v>
      </c>
      <c r="AB36" t="s">
        <v>1095</v>
      </c>
      <c r="AC36" t="s">
        <v>1096</v>
      </c>
      <c r="AD36" t="s">
        <v>1097</v>
      </c>
      <c r="AE36" t="s">
        <v>1121</v>
      </c>
      <c r="AF36" t="s">
        <v>32</v>
      </c>
      <c r="AG36" s="3">
        <v>2565</v>
      </c>
      <c r="AH36" t="s">
        <v>408</v>
      </c>
      <c r="AI36" t="s">
        <v>64</v>
      </c>
      <c r="AJ36" s="2">
        <v>2701000</v>
      </c>
      <c r="AK36" s="2">
        <v>2701000</v>
      </c>
      <c r="AL36" t="s">
        <v>221</v>
      </c>
      <c r="AM36" t="s">
        <v>222</v>
      </c>
      <c r="AN36" t="s">
        <v>178</v>
      </c>
      <c r="AP36" t="s">
        <v>343</v>
      </c>
      <c r="AQ36" t="s">
        <v>344</v>
      </c>
      <c r="AR36" t="s">
        <v>343</v>
      </c>
      <c r="AS36" t="s">
        <v>1019</v>
      </c>
      <c r="AT36" t="s">
        <v>1122</v>
      </c>
      <c r="AU36" t="s">
        <v>1123</v>
      </c>
    </row>
    <row r="37" spans="1:47">
      <c r="A37" t="s">
        <v>69</v>
      </c>
      <c r="B37" t="s">
        <v>1124</v>
      </c>
      <c r="C37" t="s">
        <v>1125</v>
      </c>
      <c r="H37" t="s">
        <v>27</v>
      </c>
      <c r="I37" t="s">
        <v>28</v>
      </c>
      <c r="J37" t="s">
        <v>29</v>
      </c>
      <c r="K37" t="s">
        <v>27</v>
      </c>
      <c r="L37" s="3">
        <v>180501</v>
      </c>
      <c r="N37" t="s">
        <v>30</v>
      </c>
      <c r="AE37" t="s">
        <v>1126</v>
      </c>
      <c r="AF37" t="s">
        <v>32</v>
      </c>
      <c r="AG37" s="3">
        <v>2565</v>
      </c>
      <c r="AH37" t="s">
        <v>1127</v>
      </c>
      <c r="AI37" t="s">
        <v>1128</v>
      </c>
      <c r="AJ37" s="2">
        <v>3400000</v>
      </c>
      <c r="AK37" s="2">
        <v>3400000</v>
      </c>
      <c r="AL37" t="s">
        <v>75</v>
      </c>
      <c r="AM37" t="s">
        <v>76</v>
      </c>
      <c r="AN37" t="s">
        <v>77</v>
      </c>
      <c r="AP37" t="s">
        <v>403</v>
      </c>
      <c r="AQ37" t="s">
        <v>463</v>
      </c>
      <c r="AR37" t="s">
        <v>403</v>
      </c>
      <c r="AS37" t="s">
        <v>1046</v>
      </c>
      <c r="AT37" t="s">
        <v>1129</v>
      </c>
      <c r="AU37" t="s">
        <v>1130</v>
      </c>
    </row>
    <row r="38" spans="1:47">
      <c r="A38" t="s">
        <v>1131</v>
      </c>
      <c r="B38" t="s">
        <v>1132</v>
      </c>
      <c r="C38" t="s">
        <v>1133</v>
      </c>
      <c r="H38" t="s">
        <v>27</v>
      </c>
      <c r="I38" t="s">
        <v>28</v>
      </c>
      <c r="J38" t="s">
        <v>219</v>
      </c>
      <c r="K38" t="s">
        <v>27</v>
      </c>
      <c r="L38" s="3">
        <v>180501</v>
      </c>
      <c r="N38" t="s">
        <v>30</v>
      </c>
      <c r="AA38" t="s">
        <v>1134</v>
      </c>
      <c r="AB38" t="s">
        <v>1135</v>
      </c>
      <c r="AC38" t="s">
        <v>1096</v>
      </c>
      <c r="AD38" t="s">
        <v>1097</v>
      </c>
      <c r="AE38" t="s">
        <v>1136</v>
      </c>
      <c r="AF38" t="s">
        <v>32</v>
      </c>
      <c r="AG38" s="3">
        <v>2565</v>
      </c>
      <c r="AH38" t="s">
        <v>1137</v>
      </c>
      <c r="AI38" t="s">
        <v>64</v>
      </c>
      <c r="AJ38" s="2">
        <v>30140</v>
      </c>
      <c r="AK38" s="2">
        <v>30140</v>
      </c>
      <c r="AL38" t="s">
        <v>1138</v>
      </c>
      <c r="AM38" t="s">
        <v>222</v>
      </c>
      <c r="AN38" t="s">
        <v>178</v>
      </c>
      <c r="AP38" t="s">
        <v>343</v>
      </c>
      <c r="AQ38" t="s">
        <v>515</v>
      </c>
      <c r="AR38" t="s">
        <v>343</v>
      </c>
      <c r="AS38" t="s">
        <v>1099</v>
      </c>
      <c r="AT38" t="s">
        <v>1139</v>
      </c>
      <c r="AU38" t="s">
        <v>1140</v>
      </c>
    </row>
    <row r="39" spans="1:47">
      <c r="A39" t="s">
        <v>1141</v>
      </c>
      <c r="B39" t="s">
        <v>1142</v>
      </c>
      <c r="C39" t="s">
        <v>1143</v>
      </c>
      <c r="H39" t="s">
        <v>27</v>
      </c>
      <c r="I39" t="s">
        <v>28</v>
      </c>
      <c r="J39" t="s">
        <v>219</v>
      </c>
      <c r="K39" t="s">
        <v>27</v>
      </c>
      <c r="L39" s="3">
        <v>180501</v>
      </c>
      <c r="N39" t="s">
        <v>30</v>
      </c>
      <c r="AA39" t="s">
        <v>1094</v>
      </c>
      <c r="AB39" t="s">
        <v>1095</v>
      </c>
      <c r="AC39" t="s">
        <v>1096</v>
      </c>
      <c r="AD39" t="s">
        <v>1097</v>
      </c>
      <c r="AE39" t="s">
        <v>1144</v>
      </c>
      <c r="AF39" t="s">
        <v>32</v>
      </c>
      <c r="AG39" s="3">
        <v>2565</v>
      </c>
      <c r="AH39" t="s">
        <v>1145</v>
      </c>
      <c r="AI39" t="s">
        <v>64</v>
      </c>
      <c r="AJ39" s="2">
        <v>3830</v>
      </c>
      <c r="AK39" s="2">
        <v>3830</v>
      </c>
      <c r="AL39" t="s">
        <v>1146</v>
      </c>
      <c r="AM39" t="s">
        <v>222</v>
      </c>
      <c r="AN39" t="s">
        <v>178</v>
      </c>
      <c r="AP39" t="s">
        <v>403</v>
      </c>
      <c r="AQ39" t="s">
        <v>483</v>
      </c>
      <c r="AR39" t="s">
        <v>403</v>
      </c>
      <c r="AS39" t="s">
        <v>1037</v>
      </c>
      <c r="AT39" t="s">
        <v>1147</v>
      </c>
      <c r="AU39" t="s">
        <v>1148</v>
      </c>
    </row>
    <row r="40" spans="1:47">
      <c r="A40" t="s">
        <v>1149</v>
      </c>
      <c r="B40" t="s">
        <v>1150</v>
      </c>
      <c r="C40" t="s">
        <v>1151</v>
      </c>
      <c r="H40" t="s">
        <v>27</v>
      </c>
      <c r="I40" t="s">
        <v>28</v>
      </c>
      <c r="J40" t="s">
        <v>219</v>
      </c>
      <c r="K40" t="s">
        <v>27</v>
      </c>
      <c r="L40" s="3">
        <v>180501</v>
      </c>
      <c r="N40" t="s">
        <v>30</v>
      </c>
      <c r="AE40" t="s">
        <v>1152</v>
      </c>
      <c r="AF40" t="s">
        <v>32</v>
      </c>
      <c r="AG40" s="3">
        <v>2565</v>
      </c>
      <c r="AH40" t="s">
        <v>1137</v>
      </c>
      <c r="AI40" t="s">
        <v>64</v>
      </c>
      <c r="AJ40" s="2">
        <v>28000</v>
      </c>
      <c r="AK40" s="2">
        <v>28000</v>
      </c>
      <c r="AL40" t="s">
        <v>1153</v>
      </c>
      <c r="AM40" t="s">
        <v>222</v>
      </c>
      <c r="AN40" t="s">
        <v>178</v>
      </c>
      <c r="AP40" t="s">
        <v>343</v>
      </c>
      <c r="AQ40" t="s">
        <v>344</v>
      </c>
      <c r="AR40" t="s">
        <v>343</v>
      </c>
      <c r="AS40" t="s">
        <v>1019</v>
      </c>
      <c r="AT40" t="s">
        <v>1154</v>
      </c>
      <c r="AU40" t="s">
        <v>1155</v>
      </c>
    </row>
    <row r="41" spans="1:47">
      <c r="A41" t="s">
        <v>1156</v>
      </c>
      <c r="B41" t="s">
        <v>1157</v>
      </c>
      <c r="C41" t="s">
        <v>1158</v>
      </c>
      <c r="H41" t="s">
        <v>27</v>
      </c>
      <c r="I41" t="s">
        <v>28</v>
      </c>
      <c r="J41" t="s">
        <v>219</v>
      </c>
      <c r="K41" t="s">
        <v>27</v>
      </c>
      <c r="L41" s="3">
        <v>180501</v>
      </c>
      <c r="N41" t="s">
        <v>30</v>
      </c>
      <c r="AE41" t="s">
        <v>1159</v>
      </c>
      <c r="AF41" t="s">
        <v>32</v>
      </c>
      <c r="AG41" s="3">
        <v>2565</v>
      </c>
      <c r="AH41" t="s">
        <v>408</v>
      </c>
      <c r="AI41" t="s">
        <v>64</v>
      </c>
      <c r="AJ41" s="2">
        <v>15000</v>
      </c>
      <c r="AK41" s="2">
        <v>15000</v>
      </c>
      <c r="AL41" t="s">
        <v>1160</v>
      </c>
      <c r="AM41" t="s">
        <v>269</v>
      </c>
      <c r="AN41" t="s">
        <v>178</v>
      </c>
      <c r="AP41" t="s">
        <v>403</v>
      </c>
      <c r="AQ41" t="s">
        <v>463</v>
      </c>
      <c r="AR41" t="s">
        <v>403</v>
      </c>
      <c r="AS41" t="s">
        <v>1046</v>
      </c>
      <c r="AT41" t="s">
        <v>1161</v>
      </c>
      <c r="AU41" t="s">
        <v>1162</v>
      </c>
    </row>
    <row r="42" spans="1:47">
      <c r="A42" t="s">
        <v>1163</v>
      </c>
      <c r="B42" t="s">
        <v>1164</v>
      </c>
      <c r="C42" t="s">
        <v>1165</v>
      </c>
      <c r="H42" t="s">
        <v>27</v>
      </c>
      <c r="I42" t="s">
        <v>28</v>
      </c>
      <c r="J42" t="s">
        <v>219</v>
      </c>
      <c r="K42" t="s">
        <v>27</v>
      </c>
      <c r="L42" s="3">
        <v>180501</v>
      </c>
      <c r="N42" t="s">
        <v>30</v>
      </c>
      <c r="AA42" t="s">
        <v>1094</v>
      </c>
      <c r="AB42" t="s">
        <v>1095</v>
      </c>
      <c r="AC42" t="s">
        <v>1096</v>
      </c>
      <c r="AD42" t="s">
        <v>1097</v>
      </c>
      <c r="AE42" t="s">
        <v>1166</v>
      </c>
      <c r="AF42" t="s">
        <v>32</v>
      </c>
      <c r="AG42" s="3">
        <v>2565</v>
      </c>
      <c r="AH42" t="s">
        <v>408</v>
      </c>
      <c r="AI42" t="s">
        <v>64</v>
      </c>
      <c r="AJ42" s="2">
        <v>15000</v>
      </c>
      <c r="AK42" s="2">
        <v>15000</v>
      </c>
      <c r="AL42" t="s">
        <v>1167</v>
      </c>
      <c r="AM42" t="s">
        <v>222</v>
      </c>
      <c r="AN42" t="s">
        <v>178</v>
      </c>
      <c r="AP42" t="s">
        <v>403</v>
      </c>
      <c r="AQ42" t="s">
        <v>463</v>
      </c>
      <c r="AR42" t="s">
        <v>403</v>
      </c>
      <c r="AS42" t="s">
        <v>1046</v>
      </c>
      <c r="AT42" t="s">
        <v>1168</v>
      </c>
      <c r="AU42" t="s">
        <v>1169</v>
      </c>
    </row>
    <row r="43" spans="1:47">
      <c r="A43" t="s">
        <v>1170</v>
      </c>
      <c r="B43" t="s">
        <v>1171</v>
      </c>
      <c r="C43" t="s">
        <v>1172</v>
      </c>
      <c r="H43" t="s">
        <v>27</v>
      </c>
      <c r="I43" t="s">
        <v>151</v>
      </c>
      <c r="J43" t="s">
        <v>219</v>
      </c>
      <c r="K43" t="s">
        <v>27</v>
      </c>
      <c r="L43" s="3">
        <v>180501</v>
      </c>
      <c r="N43" t="s">
        <v>30</v>
      </c>
      <c r="AE43" t="s">
        <v>1173</v>
      </c>
      <c r="AF43" t="s">
        <v>32</v>
      </c>
      <c r="AG43" s="3">
        <v>2565</v>
      </c>
      <c r="AH43" t="s">
        <v>408</v>
      </c>
      <c r="AI43" t="s">
        <v>64</v>
      </c>
      <c r="AJ43" s="2">
        <v>30500</v>
      </c>
      <c r="AK43" s="2">
        <v>30500</v>
      </c>
      <c r="AL43" t="s">
        <v>1174</v>
      </c>
      <c r="AM43" t="s">
        <v>269</v>
      </c>
      <c r="AN43" t="s">
        <v>178</v>
      </c>
      <c r="AP43" t="s">
        <v>403</v>
      </c>
      <c r="AQ43" t="s">
        <v>463</v>
      </c>
      <c r="AR43" t="s">
        <v>403</v>
      </c>
      <c r="AS43" t="s">
        <v>1046</v>
      </c>
      <c r="AT43" t="s">
        <v>1175</v>
      </c>
      <c r="AU43" t="s">
        <v>1176</v>
      </c>
    </row>
    <row r="44" spans="1:47">
      <c r="A44" t="s">
        <v>579</v>
      </c>
      <c r="B44" t="s">
        <v>1177</v>
      </c>
      <c r="C44" t="s">
        <v>1178</v>
      </c>
      <c r="H44" t="s">
        <v>27</v>
      </c>
      <c r="I44" t="s">
        <v>28</v>
      </c>
      <c r="J44" t="s">
        <v>219</v>
      </c>
      <c r="K44" t="s">
        <v>27</v>
      </c>
      <c r="L44" s="3">
        <v>180501</v>
      </c>
      <c r="N44" t="s">
        <v>30</v>
      </c>
      <c r="AA44" t="s">
        <v>1134</v>
      </c>
      <c r="AB44" t="s">
        <v>1135</v>
      </c>
      <c r="AC44" t="s">
        <v>1096</v>
      </c>
      <c r="AD44" t="s">
        <v>1097</v>
      </c>
      <c r="AE44" t="s">
        <v>1179</v>
      </c>
      <c r="AF44" t="s">
        <v>32</v>
      </c>
      <c r="AG44" s="3">
        <v>2565</v>
      </c>
      <c r="AH44" t="s">
        <v>1180</v>
      </c>
      <c r="AI44" t="s">
        <v>64</v>
      </c>
      <c r="AJ44" s="2">
        <v>159900</v>
      </c>
      <c r="AK44" s="2">
        <v>159900</v>
      </c>
      <c r="AL44" t="s">
        <v>582</v>
      </c>
      <c r="AM44" t="s">
        <v>222</v>
      </c>
      <c r="AN44" t="s">
        <v>178</v>
      </c>
      <c r="AP44" t="s">
        <v>343</v>
      </c>
      <c r="AQ44" t="s">
        <v>344</v>
      </c>
      <c r="AR44" t="s">
        <v>343</v>
      </c>
      <c r="AS44" t="s">
        <v>1019</v>
      </c>
      <c r="AT44" t="s">
        <v>1181</v>
      </c>
      <c r="AU44" t="s">
        <v>1182</v>
      </c>
    </row>
    <row r="45" spans="1:47">
      <c r="A45" t="s">
        <v>1183</v>
      </c>
      <c r="B45" t="s">
        <v>1184</v>
      </c>
      <c r="C45" t="s">
        <v>1185</v>
      </c>
      <c r="H45" t="s">
        <v>27</v>
      </c>
      <c r="I45" t="s">
        <v>122</v>
      </c>
      <c r="J45" t="s">
        <v>29</v>
      </c>
      <c r="K45" t="s">
        <v>27</v>
      </c>
      <c r="L45" s="3">
        <v>180501</v>
      </c>
      <c r="N45" t="s">
        <v>30</v>
      </c>
      <c r="AA45" t="s">
        <v>1094</v>
      </c>
      <c r="AB45" t="s">
        <v>1095</v>
      </c>
      <c r="AC45" t="s">
        <v>1096</v>
      </c>
      <c r="AD45" t="s">
        <v>1097</v>
      </c>
      <c r="AE45" t="s">
        <v>1186</v>
      </c>
      <c r="AF45" t="s">
        <v>32</v>
      </c>
      <c r="AG45" s="3">
        <v>2565</v>
      </c>
      <c r="AH45" t="s">
        <v>408</v>
      </c>
      <c r="AI45" t="s">
        <v>64</v>
      </c>
      <c r="AJ45" s="2">
        <v>100000</v>
      </c>
      <c r="AK45" s="2">
        <v>100000</v>
      </c>
      <c r="AL45" t="s">
        <v>1187</v>
      </c>
      <c r="AM45" t="s">
        <v>222</v>
      </c>
      <c r="AN45" t="s">
        <v>178</v>
      </c>
      <c r="AP45" t="s">
        <v>403</v>
      </c>
      <c r="AQ45" t="s">
        <v>463</v>
      </c>
      <c r="AR45" t="s">
        <v>403</v>
      </c>
      <c r="AS45" t="s">
        <v>1046</v>
      </c>
      <c r="AT45" t="s">
        <v>1188</v>
      </c>
      <c r="AU45" t="s">
        <v>1189</v>
      </c>
    </row>
    <row r="46" spans="1:47">
      <c r="A46" t="s">
        <v>555</v>
      </c>
      <c r="B46" t="s">
        <v>1190</v>
      </c>
      <c r="C46" t="s">
        <v>1191</v>
      </c>
      <c r="H46" t="s">
        <v>27</v>
      </c>
      <c r="I46" t="s">
        <v>28</v>
      </c>
      <c r="J46" t="s">
        <v>29</v>
      </c>
      <c r="K46" t="s">
        <v>27</v>
      </c>
      <c r="L46" s="3">
        <v>180501</v>
      </c>
      <c r="N46" t="s">
        <v>30</v>
      </c>
      <c r="AA46" t="s">
        <v>1094</v>
      </c>
      <c r="AB46" t="s">
        <v>1095</v>
      </c>
      <c r="AC46" t="s">
        <v>1096</v>
      </c>
      <c r="AD46" t="s">
        <v>1097</v>
      </c>
      <c r="AE46" t="s">
        <v>1192</v>
      </c>
      <c r="AF46" t="s">
        <v>32</v>
      </c>
      <c r="AG46" s="3">
        <v>2565</v>
      </c>
      <c r="AH46" t="s">
        <v>52</v>
      </c>
      <c r="AI46" t="s">
        <v>64</v>
      </c>
      <c r="AJ46" s="2">
        <v>166300</v>
      </c>
      <c r="AK46" s="2">
        <v>166300</v>
      </c>
      <c r="AL46" t="s">
        <v>559</v>
      </c>
      <c r="AM46" t="s">
        <v>222</v>
      </c>
      <c r="AN46" t="s">
        <v>178</v>
      </c>
      <c r="AP46" t="s">
        <v>410</v>
      </c>
      <c r="AQ46" t="s">
        <v>411</v>
      </c>
      <c r="AR46" t="s">
        <v>410</v>
      </c>
      <c r="AS46" t="s">
        <v>1011</v>
      </c>
      <c r="AT46" t="s">
        <v>1193</v>
      </c>
      <c r="AU46" t="s">
        <v>1194</v>
      </c>
    </row>
    <row r="47" spans="1:47">
      <c r="A47" t="s">
        <v>1195</v>
      </c>
      <c r="B47" t="s">
        <v>1196</v>
      </c>
      <c r="C47" t="s">
        <v>1197</v>
      </c>
      <c r="H47" t="s">
        <v>27</v>
      </c>
      <c r="I47" t="s">
        <v>28</v>
      </c>
      <c r="J47" t="s">
        <v>219</v>
      </c>
      <c r="K47" t="s">
        <v>27</v>
      </c>
      <c r="L47" s="3">
        <v>180501</v>
      </c>
      <c r="N47" t="s">
        <v>30</v>
      </c>
      <c r="AA47" t="s">
        <v>1094</v>
      </c>
      <c r="AB47" t="s">
        <v>1095</v>
      </c>
      <c r="AC47" t="s">
        <v>1096</v>
      </c>
      <c r="AD47" t="s">
        <v>1097</v>
      </c>
      <c r="AE47" t="s">
        <v>1198</v>
      </c>
      <c r="AF47" t="s">
        <v>32</v>
      </c>
      <c r="AG47" s="3">
        <v>2565</v>
      </c>
      <c r="AH47" t="s">
        <v>408</v>
      </c>
      <c r="AI47" t="s">
        <v>64</v>
      </c>
      <c r="AJ47" s="2">
        <v>17000</v>
      </c>
      <c r="AK47" s="2">
        <v>17000</v>
      </c>
      <c r="AL47" t="s">
        <v>1199</v>
      </c>
      <c r="AM47" t="s">
        <v>222</v>
      </c>
      <c r="AN47" t="s">
        <v>178</v>
      </c>
      <c r="AP47" t="s">
        <v>403</v>
      </c>
      <c r="AQ47" t="s">
        <v>550</v>
      </c>
      <c r="AR47" t="s">
        <v>403</v>
      </c>
      <c r="AS47" t="s">
        <v>1027</v>
      </c>
      <c r="AT47" t="s">
        <v>1200</v>
      </c>
      <c r="AU47" t="s">
        <v>1201</v>
      </c>
    </row>
    <row r="48" spans="1:47">
      <c r="A48" t="s">
        <v>527</v>
      </c>
      <c r="B48" t="s">
        <v>1202</v>
      </c>
      <c r="C48" t="s">
        <v>1203</v>
      </c>
      <c r="H48" t="s">
        <v>27</v>
      </c>
      <c r="I48" t="s">
        <v>28</v>
      </c>
      <c r="J48" t="s">
        <v>29</v>
      </c>
      <c r="K48" t="s">
        <v>27</v>
      </c>
      <c r="L48" s="3">
        <v>180501</v>
      </c>
      <c r="N48" t="s">
        <v>30</v>
      </c>
      <c r="AA48" t="s">
        <v>1094</v>
      </c>
      <c r="AB48" t="s">
        <v>1095</v>
      </c>
      <c r="AC48" t="s">
        <v>1096</v>
      </c>
      <c r="AD48" t="s">
        <v>1097</v>
      </c>
      <c r="AE48" t="s">
        <v>1204</v>
      </c>
      <c r="AF48" t="s">
        <v>32</v>
      </c>
      <c r="AG48" s="3">
        <v>2565</v>
      </c>
      <c r="AH48" t="s">
        <v>408</v>
      </c>
      <c r="AI48" t="s">
        <v>64</v>
      </c>
      <c r="AJ48" s="2">
        <v>157700</v>
      </c>
      <c r="AK48" s="2">
        <v>157700</v>
      </c>
      <c r="AL48" t="s">
        <v>531</v>
      </c>
      <c r="AM48" t="s">
        <v>222</v>
      </c>
      <c r="AN48" t="s">
        <v>178</v>
      </c>
      <c r="AP48" t="s">
        <v>343</v>
      </c>
      <c r="AQ48" t="s">
        <v>391</v>
      </c>
      <c r="AR48" t="s">
        <v>343</v>
      </c>
      <c r="AS48" t="s">
        <v>1109</v>
      </c>
      <c r="AT48" t="s">
        <v>1205</v>
      </c>
      <c r="AU48" t="s">
        <v>1206</v>
      </c>
    </row>
    <row r="49" spans="1:47">
      <c r="A49" t="s">
        <v>754</v>
      </c>
      <c r="B49" t="s">
        <v>1207</v>
      </c>
      <c r="C49" t="s">
        <v>1208</v>
      </c>
      <c r="H49" t="s">
        <v>27</v>
      </c>
      <c r="I49" t="s">
        <v>28</v>
      </c>
      <c r="J49" t="s">
        <v>219</v>
      </c>
      <c r="K49" t="s">
        <v>27</v>
      </c>
      <c r="L49" s="3">
        <v>180501</v>
      </c>
      <c r="N49" t="s">
        <v>30</v>
      </c>
      <c r="AA49" t="s">
        <v>1094</v>
      </c>
      <c r="AB49" t="s">
        <v>1095</v>
      </c>
      <c r="AC49" t="s">
        <v>1096</v>
      </c>
      <c r="AD49" t="s">
        <v>1097</v>
      </c>
      <c r="AE49" t="s">
        <v>1209</v>
      </c>
      <c r="AF49" t="s">
        <v>32</v>
      </c>
      <c r="AG49" s="3">
        <v>2565</v>
      </c>
      <c r="AH49" t="s">
        <v>52</v>
      </c>
      <c r="AI49" t="s">
        <v>64</v>
      </c>
      <c r="AJ49" s="2">
        <v>85450</v>
      </c>
      <c r="AK49" s="2">
        <v>85450</v>
      </c>
      <c r="AL49" t="s">
        <v>758</v>
      </c>
      <c r="AM49" t="s">
        <v>222</v>
      </c>
      <c r="AN49" t="s">
        <v>178</v>
      </c>
      <c r="AP49" t="s">
        <v>343</v>
      </c>
      <c r="AQ49" t="s">
        <v>391</v>
      </c>
      <c r="AR49" t="s">
        <v>343</v>
      </c>
      <c r="AS49" t="s">
        <v>1109</v>
      </c>
      <c r="AT49" t="s">
        <v>1210</v>
      </c>
      <c r="AU49" t="s">
        <v>1211</v>
      </c>
    </row>
    <row r="50" spans="1:47">
      <c r="A50" t="s">
        <v>1212</v>
      </c>
      <c r="B50" t="s">
        <v>1213</v>
      </c>
      <c r="C50" t="s">
        <v>1214</v>
      </c>
      <c r="H50" t="s">
        <v>27</v>
      </c>
      <c r="I50" t="s">
        <v>28</v>
      </c>
      <c r="J50" t="s">
        <v>219</v>
      </c>
      <c r="K50" t="s">
        <v>27</v>
      </c>
      <c r="L50" s="3">
        <v>180501</v>
      </c>
      <c r="N50" t="s">
        <v>30</v>
      </c>
      <c r="AA50" t="s">
        <v>1094</v>
      </c>
      <c r="AB50" t="s">
        <v>1095</v>
      </c>
      <c r="AC50" t="s">
        <v>1096</v>
      </c>
      <c r="AD50" t="s">
        <v>1097</v>
      </c>
      <c r="AE50" t="s">
        <v>1215</v>
      </c>
      <c r="AF50" t="s">
        <v>32</v>
      </c>
      <c r="AG50" s="3">
        <v>2565</v>
      </c>
      <c r="AH50" t="s">
        <v>52</v>
      </c>
      <c r="AI50" t="s">
        <v>64</v>
      </c>
      <c r="AJ50" s="2">
        <v>416500</v>
      </c>
      <c r="AK50" s="2">
        <v>416500</v>
      </c>
      <c r="AL50" t="s">
        <v>1216</v>
      </c>
      <c r="AM50" t="s">
        <v>222</v>
      </c>
      <c r="AN50" t="s">
        <v>178</v>
      </c>
      <c r="AP50" t="s">
        <v>403</v>
      </c>
      <c r="AQ50" t="s">
        <v>550</v>
      </c>
      <c r="AR50" t="s">
        <v>403</v>
      </c>
      <c r="AS50" t="s">
        <v>1027</v>
      </c>
      <c r="AT50" t="s">
        <v>1217</v>
      </c>
      <c r="AU50" t="s">
        <v>1218</v>
      </c>
    </row>
    <row r="51" spans="1:47">
      <c r="A51" t="s">
        <v>392</v>
      </c>
      <c r="B51" t="s">
        <v>1219</v>
      </c>
      <c r="C51" t="s">
        <v>1220</v>
      </c>
      <c r="H51" t="s">
        <v>27</v>
      </c>
      <c r="I51" t="s">
        <v>28</v>
      </c>
      <c r="J51" t="s">
        <v>219</v>
      </c>
      <c r="K51" t="s">
        <v>27</v>
      </c>
      <c r="L51" s="3">
        <v>180501</v>
      </c>
      <c r="N51" t="s">
        <v>30</v>
      </c>
      <c r="AA51" t="s">
        <v>1094</v>
      </c>
      <c r="AB51" t="s">
        <v>1095</v>
      </c>
      <c r="AC51" t="s">
        <v>1096</v>
      </c>
      <c r="AD51" t="s">
        <v>1097</v>
      </c>
      <c r="AE51" t="s">
        <v>1221</v>
      </c>
      <c r="AF51" t="s">
        <v>32</v>
      </c>
      <c r="AG51" s="3">
        <v>2565</v>
      </c>
      <c r="AH51" t="s">
        <v>52</v>
      </c>
      <c r="AI51" t="s">
        <v>64</v>
      </c>
      <c r="AJ51" s="2">
        <v>369000</v>
      </c>
      <c r="AK51" s="2">
        <v>369000</v>
      </c>
      <c r="AL51" t="s">
        <v>395</v>
      </c>
      <c r="AM51" t="s">
        <v>222</v>
      </c>
      <c r="AN51" t="s">
        <v>178</v>
      </c>
      <c r="AP51" t="s">
        <v>343</v>
      </c>
      <c r="AQ51" t="s">
        <v>344</v>
      </c>
      <c r="AR51" t="s">
        <v>343</v>
      </c>
      <c r="AS51" t="s">
        <v>1019</v>
      </c>
      <c r="AT51" t="s">
        <v>1222</v>
      </c>
      <c r="AU51" t="s">
        <v>1223</v>
      </c>
    </row>
    <row r="52" spans="1:47">
      <c r="A52" t="s">
        <v>1224</v>
      </c>
      <c r="B52" t="s">
        <v>1225</v>
      </c>
      <c r="C52" t="s">
        <v>1226</v>
      </c>
      <c r="H52" t="s">
        <v>27</v>
      </c>
      <c r="I52" t="s">
        <v>28</v>
      </c>
      <c r="J52" t="s">
        <v>1227</v>
      </c>
      <c r="K52" t="s">
        <v>27</v>
      </c>
      <c r="L52" s="3">
        <v>180501</v>
      </c>
      <c r="N52" t="s">
        <v>30</v>
      </c>
      <c r="AE52" t="s">
        <v>1228</v>
      </c>
      <c r="AF52" t="s">
        <v>32</v>
      </c>
      <c r="AG52" s="3">
        <v>2566</v>
      </c>
      <c r="AH52" t="s">
        <v>1229</v>
      </c>
      <c r="AI52" t="s">
        <v>1229</v>
      </c>
      <c r="AJ52" s="2">
        <v>6639300</v>
      </c>
      <c r="AK52" s="2">
        <v>6639300</v>
      </c>
      <c r="AL52" t="s">
        <v>1230</v>
      </c>
      <c r="AM52" t="s">
        <v>1231</v>
      </c>
      <c r="AN52" t="s">
        <v>1232</v>
      </c>
      <c r="AP52" t="s">
        <v>403</v>
      </c>
      <c r="AQ52" t="s">
        <v>483</v>
      </c>
      <c r="AR52" t="s">
        <v>403</v>
      </c>
      <c r="AS52" t="s">
        <v>1037</v>
      </c>
      <c r="AT52" t="s">
        <v>1233</v>
      </c>
      <c r="AU52" t="s">
        <v>1234</v>
      </c>
    </row>
    <row r="53" spans="1:47">
      <c r="A53" t="s">
        <v>1224</v>
      </c>
      <c r="B53" t="s">
        <v>1235</v>
      </c>
      <c r="C53" t="s">
        <v>1236</v>
      </c>
      <c r="H53" t="s">
        <v>27</v>
      </c>
      <c r="I53" t="s">
        <v>122</v>
      </c>
      <c r="J53" t="s">
        <v>1227</v>
      </c>
      <c r="K53" t="s">
        <v>27</v>
      </c>
      <c r="L53" s="3">
        <v>180501</v>
      </c>
      <c r="N53" t="s">
        <v>30</v>
      </c>
      <c r="AE53" t="s">
        <v>1228</v>
      </c>
      <c r="AF53" t="s">
        <v>32</v>
      </c>
      <c r="AG53" s="3">
        <v>2566</v>
      </c>
      <c r="AH53" t="s">
        <v>1229</v>
      </c>
      <c r="AI53" t="s">
        <v>1237</v>
      </c>
      <c r="AJ53" s="2">
        <v>4504300</v>
      </c>
      <c r="AK53" s="2">
        <v>4504300</v>
      </c>
      <c r="AL53" t="s">
        <v>1230</v>
      </c>
      <c r="AM53" t="s">
        <v>1231</v>
      </c>
      <c r="AN53" t="s">
        <v>1232</v>
      </c>
      <c r="AP53" t="s">
        <v>343</v>
      </c>
      <c r="AQ53" t="s">
        <v>391</v>
      </c>
      <c r="AR53" t="s">
        <v>343</v>
      </c>
      <c r="AS53" t="s">
        <v>1109</v>
      </c>
      <c r="AT53" t="s">
        <v>1238</v>
      </c>
      <c r="AU53" t="s">
        <v>1239</v>
      </c>
    </row>
    <row r="54" spans="1:47">
      <c r="A54" t="s">
        <v>375</v>
      </c>
      <c r="B54" t="s">
        <v>1240</v>
      </c>
      <c r="C54" t="s">
        <v>1241</v>
      </c>
      <c r="H54" t="s">
        <v>27</v>
      </c>
      <c r="I54" t="s">
        <v>28</v>
      </c>
      <c r="J54" t="s">
        <v>219</v>
      </c>
      <c r="K54" t="s">
        <v>27</v>
      </c>
      <c r="L54" s="3">
        <v>180501</v>
      </c>
      <c r="N54" t="s">
        <v>30</v>
      </c>
      <c r="AA54" t="s">
        <v>1094</v>
      </c>
      <c r="AB54" t="s">
        <v>1095</v>
      </c>
      <c r="AC54" t="s">
        <v>1096</v>
      </c>
      <c r="AD54" t="s">
        <v>1097</v>
      </c>
      <c r="AE54" t="s">
        <v>1242</v>
      </c>
      <c r="AF54" t="s">
        <v>32</v>
      </c>
      <c r="AG54" s="3">
        <v>2566</v>
      </c>
      <c r="AH54" t="s">
        <v>52</v>
      </c>
      <c r="AI54" t="s">
        <v>64</v>
      </c>
      <c r="AJ54" s="2">
        <v>162100</v>
      </c>
      <c r="AK54" s="2">
        <v>162100</v>
      </c>
      <c r="AL54" t="s">
        <v>379</v>
      </c>
      <c r="AM54" t="s">
        <v>222</v>
      </c>
      <c r="AN54" t="s">
        <v>178</v>
      </c>
      <c r="AP54" t="s">
        <v>343</v>
      </c>
      <c r="AQ54" t="s">
        <v>344</v>
      </c>
      <c r="AR54" t="s">
        <v>343</v>
      </c>
      <c r="AS54" t="s">
        <v>1019</v>
      </c>
      <c r="AT54" t="s">
        <v>1243</v>
      </c>
      <c r="AU54" t="s">
        <v>1244</v>
      </c>
    </row>
    <row r="55" spans="1:47">
      <c r="A55" t="s">
        <v>551</v>
      </c>
      <c r="B55" t="s">
        <v>1245</v>
      </c>
      <c r="C55" t="s">
        <v>1246</v>
      </c>
      <c r="H55" t="s">
        <v>27</v>
      </c>
      <c r="I55" t="s">
        <v>28</v>
      </c>
      <c r="J55" t="s">
        <v>29</v>
      </c>
      <c r="K55" t="s">
        <v>27</v>
      </c>
      <c r="L55" s="3">
        <v>180501</v>
      </c>
      <c r="N55" t="s">
        <v>30</v>
      </c>
      <c r="AA55" t="s">
        <v>1094</v>
      </c>
      <c r="AB55" t="s">
        <v>1095</v>
      </c>
      <c r="AC55" t="s">
        <v>1096</v>
      </c>
      <c r="AD55" t="s">
        <v>1097</v>
      </c>
      <c r="AE55" t="s">
        <v>1247</v>
      </c>
      <c r="AF55" t="s">
        <v>32</v>
      </c>
      <c r="AG55" s="3">
        <v>2566</v>
      </c>
      <c r="AH55" t="s">
        <v>408</v>
      </c>
      <c r="AI55" t="s">
        <v>64</v>
      </c>
      <c r="AJ55" s="2">
        <v>20000</v>
      </c>
      <c r="AK55" s="2">
        <v>20000</v>
      </c>
      <c r="AL55" t="s">
        <v>554</v>
      </c>
      <c r="AM55" t="s">
        <v>222</v>
      </c>
      <c r="AN55" t="s">
        <v>178</v>
      </c>
      <c r="AP55" t="s">
        <v>343</v>
      </c>
      <c r="AQ55" t="s">
        <v>344</v>
      </c>
      <c r="AR55" t="s">
        <v>343</v>
      </c>
      <c r="AS55" t="s">
        <v>1019</v>
      </c>
      <c r="AT55" t="s">
        <v>1248</v>
      </c>
      <c r="AU55" t="s">
        <v>1249</v>
      </c>
    </row>
    <row r="56" spans="1:47">
      <c r="A56" t="s">
        <v>489</v>
      </c>
      <c r="B56" t="s">
        <v>1250</v>
      </c>
      <c r="C56" t="s">
        <v>1251</v>
      </c>
      <c r="H56" t="s">
        <v>27</v>
      </c>
      <c r="I56" t="s">
        <v>28</v>
      </c>
      <c r="J56" t="s">
        <v>219</v>
      </c>
      <c r="K56" t="s">
        <v>27</v>
      </c>
      <c r="L56" s="3">
        <v>180501</v>
      </c>
      <c r="N56" t="s">
        <v>30</v>
      </c>
      <c r="AA56" t="s">
        <v>1094</v>
      </c>
      <c r="AB56" t="s">
        <v>1095</v>
      </c>
      <c r="AC56" t="s">
        <v>1096</v>
      </c>
      <c r="AD56" t="s">
        <v>1097</v>
      </c>
      <c r="AE56" t="s">
        <v>1252</v>
      </c>
      <c r="AF56" t="s">
        <v>32</v>
      </c>
      <c r="AG56" s="3">
        <v>2566</v>
      </c>
      <c r="AH56" t="s">
        <v>52</v>
      </c>
      <c r="AI56" t="s">
        <v>64</v>
      </c>
      <c r="AJ56" s="2">
        <v>404500</v>
      </c>
      <c r="AK56" s="2">
        <v>404500</v>
      </c>
      <c r="AL56" t="s">
        <v>493</v>
      </c>
      <c r="AM56" t="s">
        <v>222</v>
      </c>
      <c r="AN56" t="s">
        <v>178</v>
      </c>
      <c r="AP56" t="s">
        <v>343</v>
      </c>
      <c r="AQ56" t="s">
        <v>391</v>
      </c>
      <c r="AR56" t="s">
        <v>343</v>
      </c>
      <c r="AS56" t="s">
        <v>1109</v>
      </c>
      <c r="AT56" t="s">
        <v>1253</v>
      </c>
      <c r="AU56" t="s">
        <v>1254</v>
      </c>
    </row>
    <row r="57" spans="1:47">
      <c r="A57" t="s">
        <v>1255</v>
      </c>
      <c r="B57" t="s">
        <v>1256</v>
      </c>
      <c r="C57" t="s">
        <v>1257</v>
      </c>
      <c r="H57" t="s">
        <v>27</v>
      </c>
      <c r="I57" t="s">
        <v>28</v>
      </c>
      <c r="J57" t="s">
        <v>219</v>
      </c>
      <c r="K57" t="s">
        <v>27</v>
      </c>
      <c r="L57" s="3">
        <v>180501</v>
      </c>
      <c r="N57" t="s">
        <v>30</v>
      </c>
      <c r="AA57" t="s">
        <v>1094</v>
      </c>
      <c r="AB57" t="s">
        <v>1095</v>
      </c>
      <c r="AC57" t="s">
        <v>1096</v>
      </c>
      <c r="AD57" t="s">
        <v>1097</v>
      </c>
      <c r="AE57" t="s">
        <v>1258</v>
      </c>
      <c r="AF57" t="s">
        <v>32</v>
      </c>
      <c r="AG57" s="3">
        <v>2566</v>
      </c>
      <c r="AH57" t="s">
        <v>52</v>
      </c>
      <c r="AI57" t="s">
        <v>64</v>
      </c>
      <c r="AJ57" s="2">
        <v>89850</v>
      </c>
      <c r="AK57" s="2">
        <v>89850</v>
      </c>
      <c r="AL57" t="s">
        <v>1259</v>
      </c>
      <c r="AM57" t="s">
        <v>222</v>
      </c>
      <c r="AN57" t="s">
        <v>178</v>
      </c>
      <c r="AP57" t="s">
        <v>343</v>
      </c>
      <c r="AQ57" t="s">
        <v>344</v>
      </c>
      <c r="AR57" t="s">
        <v>343</v>
      </c>
      <c r="AS57" t="s">
        <v>1019</v>
      </c>
      <c r="AT57" t="s">
        <v>1260</v>
      </c>
      <c r="AU57" t="s">
        <v>1261</v>
      </c>
    </row>
    <row r="58" spans="1:47">
      <c r="A58" t="s">
        <v>1262</v>
      </c>
      <c r="B58" t="s">
        <v>1263</v>
      </c>
      <c r="C58" t="s">
        <v>1264</v>
      </c>
      <c r="H58" t="s">
        <v>27</v>
      </c>
      <c r="I58" t="s">
        <v>884</v>
      </c>
      <c r="K58" t="s">
        <v>27</v>
      </c>
      <c r="L58" s="3">
        <v>180501</v>
      </c>
      <c r="N58" t="s">
        <v>30</v>
      </c>
      <c r="AA58" t="s">
        <v>1265</v>
      </c>
      <c r="AB58" t="s">
        <v>1266</v>
      </c>
      <c r="AE58" t="s">
        <v>1267</v>
      </c>
      <c r="AF58" t="s">
        <v>32</v>
      </c>
      <c r="AG58" s="3">
        <v>2566</v>
      </c>
      <c r="AH58" t="s">
        <v>64</v>
      </c>
      <c r="AI58" t="s">
        <v>1268</v>
      </c>
      <c r="AJ58" s="2">
        <v>500000</v>
      </c>
      <c r="AK58" s="2">
        <v>500000</v>
      </c>
      <c r="AL58" t="s">
        <v>1269</v>
      </c>
      <c r="AM58" t="s">
        <v>1266</v>
      </c>
      <c r="AN58" t="s">
        <v>1270</v>
      </c>
      <c r="AP58" t="s">
        <v>420</v>
      </c>
      <c r="AQ58" t="s">
        <v>421</v>
      </c>
      <c r="AR58" t="s">
        <v>420</v>
      </c>
      <c r="AS58" t="s">
        <v>1271</v>
      </c>
      <c r="AT58" t="s">
        <v>1272</v>
      </c>
      <c r="AU58" t="s">
        <v>1273</v>
      </c>
    </row>
    <row r="59" spans="1:47">
      <c r="A59" t="s">
        <v>1274</v>
      </c>
      <c r="B59" t="s">
        <v>1275</v>
      </c>
      <c r="C59" t="s">
        <v>1276</v>
      </c>
      <c r="H59" t="s">
        <v>27</v>
      </c>
      <c r="I59" t="s">
        <v>122</v>
      </c>
      <c r="J59" t="s">
        <v>219</v>
      </c>
      <c r="K59" t="s">
        <v>27</v>
      </c>
      <c r="L59" s="3">
        <v>180501</v>
      </c>
      <c r="N59" t="s">
        <v>30</v>
      </c>
      <c r="AE59" t="s">
        <v>1277</v>
      </c>
      <c r="AF59" t="s">
        <v>32</v>
      </c>
      <c r="AG59" s="3">
        <v>2566</v>
      </c>
      <c r="AH59" t="s">
        <v>408</v>
      </c>
      <c r="AI59" t="s">
        <v>64</v>
      </c>
      <c r="AJ59" s="2">
        <v>30000</v>
      </c>
      <c r="AK59" s="2">
        <v>30000</v>
      </c>
      <c r="AL59" t="s">
        <v>1278</v>
      </c>
      <c r="AM59" t="s">
        <v>269</v>
      </c>
      <c r="AN59" t="s">
        <v>178</v>
      </c>
      <c r="AP59" t="s">
        <v>403</v>
      </c>
      <c r="AQ59" t="s">
        <v>404</v>
      </c>
      <c r="AR59" t="s">
        <v>403</v>
      </c>
      <c r="AS59" t="s">
        <v>1279</v>
      </c>
      <c r="AT59" t="s">
        <v>1280</v>
      </c>
      <c r="AU59" t="s">
        <v>1281</v>
      </c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89479-C8BF-47FD-91E8-A00A476D2A50}">
  <sheetPr filterMode="1"/>
  <dimension ref="A1:U300"/>
  <sheetViews>
    <sheetView topLeftCell="C1" zoomScale="46" zoomScaleNormal="46" workbookViewId="0">
      <pane ySplit="6" topLeftCell="A57" activePane="bottomLeft" state="frozen"/>
      <selection activeCell="B1" sqref="B1"/>
      <selection pane="bottomLeft" activeCell="C7" sqref="C7:C97"/>
    </sheetView>
  </sheetViews>
  <sheetFormatPr defaultColWidth="9.109375" defaultRowHeight="21"/>
  <cols>
    <col min="1" max="1" width="18.6640625" style="33" customWidth="1"/>
    <col min="2" max="2" width="45.109375" style="35" customWidth="1"/>
    <col min="3" max="3" width="31.33203125" style="33" customWidth="1"/>
    <col min="4" max="4" width="44.88671875" style="33" customWidth="1"/>
    <col min="5" max="5" width="14.88671875" style="33" customWidth="1"/>
    <col min="6" max="6" width="19.88671875" style="33" customWidth="1"/>
    <col min="7" max="7" width="19.5546875" style="33" customWidth="1"/>
    <col min="8" max="8" width="34" style="33" customWidth="1"/>
    <col min="9" max="9" width="32.109375" style="33" customWidth="1"/>
    <col min="10" max="10" width="13.6640625" style="33" bestFit="1" customWidth="1"/>
    <col min="11" max="11" width="31.88671875" style="33" customWidth="1"/>
    <col min="12" max="16" width="22.5546875" style="33" customWidth="1"/>
    <col min="17" max="17" width="8.88671875" style="33" customWidth="1"/>
    <col min="18" max="18" width="16.44140625" style="33" customWidth="1"/>
    <col min="19" max="19" width="25.33203125" style="33" customWidth="1"/>
    <col min="20" max="16384" width="9.109375" style="33"/>
  </cols>
  <sheetData>
    <row r="1" spans="1:19" ht="33">
      <c r="B1" s="76" t="s">
        <v>966</v>
      </c>
    </row>
    <row r="2" spans="1:19" ht="21.75" customHeight="1">
      <c r="B2" s="50"/>
    </row>
    <row r="3" spans="1:19" ht="21.75" customHeight="1">
      <c r="B3" s="50"/>
    </row>
    <row r="4" spans="1:19" ht="21.75" customHeight="1">
      <c r="B4" s="50"/>
    </row>
    <row r="5" spans="1:19" ht="21.75" customHeight="1">
      <c r="B5" s="50"/>
    </row>
    <row r="6" spans="1:19" s="35" customFormat="1">
      <c r="A6" s="34" t="s">
        <v>2</v>
      </c>
      <c r="B6" s="49" t="s">
        <v>3</v>
      </c>
      <c r="C6" s="34" t="s">
        <v>3</v>
      </c>
      <c r="D6" s="34" t="s">
        <v>7</v>
      </c>
      <c r="E6" s="49" t="s">
        <v>967</v>
      </c>
      <c r="F6" s="49" t="s">
        <v>14</v>
      </c>
      <c r="G6" s="49" t="s">
        <v>15</v>
      </c>
      <c r="H6" s="49" t="s">
        <v>18</v>
      </c>
      <c r="I6" s="49" t="s">
        <v>19</v>
      </c>
      <c r="J6" s="49" t="s">
        <v>2506</v>
      </c>
      <c r="K6" s="49" t="s">
        <v>20</v>
      </c>
      <c r="L6" s="49" t="s">
        <v>21</v>
      </c>
      <c r="M6" s="49" t="s">
        <v>22</v>
      </c>
      <c r="N6" s="49" t="s">
        <v>23</v>
      </c>
      <c r="O6" s="49" t="s">
        <v>2508</v>
      </c>
      <c r="P6" s="49" t="s">
        <v>2509</v>
      </c>
      <c r="Q6" s="49" t="s">
        <v>2513</v>
      </c>
      <c r="R6" s="49" t="s">
        <v>23</v>
      </c>
    </row>
    <row r="7" spans="1:19" s="35" customFormat="1" ht="21.6" thickBot="1">
      <c r="A7" s="35" t="s">
        <v>39</v>
      </c>
      <c r="B7" s="45" t="s">
        <v>40</v>
      </c>
      <c r="C7" s="35" t="s">
        <v>40</v>
      </c>
      <c r="D7" s="35" t="s">
        <v>28</v>
      </c>
      <c r="E7" s="35">
        <v>2561</v>
      </c>
      <c r="F7" s="35" t="s">
        <v>43</v>
      </c>
      <c r="G7" s="35" t="s">
        <v>44</v>
      </c>
      <c r="H7" s="35" t="s">
        <v>45</v>
      </c>
      <c r="I7" s="35" t="s">
        <v>46</v>
      </c>
      <c r="K7" s="35" t="s">
        <v>47</v>
      </c>
      <c r="R7" s="35" t="s">
        <v>1109</v>
      </c>
    </row>
    <row r="8" spans="1:19" s="35" customFormat="1" ht="21.6" thickBot="1">
      <c r="A8" s="35" t="s">
        <v>79</v>
      </c>
      <c r="B8" s="46" t="s">
        <v>80</v>
      </c>
      <c r="C8" s="35" t="s">
        <v>80</v>
      </c>
      <c r="D8" s="35" t="s">
        <v>28</v>
      </c>
      <c r="E8" s="35">
        <v>2561</v>
      </c>
      <c r="F8" s="35" t="s">
        <v>33</v>
      </c>
      <c r="G8" s="35" t="s">
        <v>82</v>
      </c>
      <c r="H8" s="35" t="s">
        <v>83</v>
      </c>
      <c r="I8" s="35" t="s">
        <v>84</v>
      </c>
      <c r="K8" s="35" t="s">
        <v>37</v>
      </c>
      <c r="R8" s="35" t="s">
        <v>1019</v>
      </c>
    </row>
    <row r="9" spans="1:19" s="35" customFormat="1" ht="21.6" thickBot="1">
      <c r="A9" s="35" t="s">
        <v>120</v>
      </c>
      <c r="B9" s="46" t="s">
        <v>121</v>
      </c>
      <c r="C9" s="35" t="s">
        <v>121</v>
      </c>
      <c r="D9" s="35" t="s">
        <v>122</v>
      </c>
      <c r="E9" s="35">
        <v>2561</v>
      </c>
      <c r="F9" s="35" t="s">
        <v>101</v>
      </c>
      <c r="G9" s="35" t="s">
        <v>124</v>
      </c>
      <c r="H9" s="35" t="s">
        <v>125</v>
      </c>
      <c r="I9" s="35" t="s">
        <v>126</v>
      </c>
      <c r="K9" s="35" t="s">
        <v>127</v>
      </c>
      <c r="R9" s="35" t="s">
        <v>1019</v>
      </c>
    </row>
    <row r="10" spans="1:19" s="35" customFormat="1" ht="21.6" thickBot="1">
      <c r="A10" s="35" t="s">
        <v>61</v>
      </c>
      <c r="B10" s="46" t="s">
        <v>62</v>
      </c>
      <c r="C10" s="35" t="s">
        <v>62</v>
      </c>
      <c r="D10" s="35" t="s">
        <v>28</v>
      </c>
      <c r="E10" s="35">
        <v>2561</v>
      </c>
      <c r="F10" s="35" t="s">
        <v>33</v>
      </c>
      <c r="G10" s="35" t="s">
        <v>64</v>
      </c>
      <c r="H10" s="35" t="s">
        <v>65</v>
      </c>
      <c r="I10" s="35" t="s">
        <v>36</v>
      </c>
      <c r="K10" s="35" t="s">
        <v>37</v>
      </c>
      <c r="R10" s="35" t="s">
        <v>1067</v>
      </c>
    </row>
    <row r="11" spans="1:19" s="35" customFormat="1" ht="21.6" thickBot="1">
      <c r="A11" s="41" t="s">
        <v>98</v>
      </c>
      <c r="B11" s="51" t="s">
        <v>99</v>
      </c>
      <c r="C11" s="41" t="s">
        <v>99</v>
      </c>
      <c r="D11" s="41" t="s">
        <v>28</v>
      </c>
      <c r="E11" s="41">
        <v>2561</v>
      </c>
      <c r="F11" s="41" t="s">
        <v>33</v>
      </c>
      <c r="G11" s="41" t="s">
        <v>101</v>
      </c>
      <c r="H11" s="41" t="s">
        <v>102</v>
      </c>
      <c r="I11" s="41" t="s">
        <v>103</v>
      </c>
      <c r="J11" s="41"/>
      <c r="K11" s="41" t="s">
        <v>104</v>
      </c>
      <c r="L11" s="41"/>
      <c r="M11" s="41"/>
      <c r="N11" s="41"/>
      <c r="O11" s="41"/>
      <c r="P11" s="41"/>
      <c r="Q11" s="41"/>
      <c r="R11" s="41" t="s">
        <v>1034</v>
      </c>
      <c r="S11" s="41"/>
    </row>
    <row r="12" spans="1:19" s="35" customFormat="1" ht="21.6" thickBot="1">
      <c r="A12" s="41" t="s">
        <v>55</v>
      </c>
      <c r="B12" s="51" t="s">
        <v>56</v>
      </c>
      <c r="C12" s="41" t="s">
        <v>56</v>
      </c>
      <c r="D12" s="41" t="s">
        <v>28</v>
      </c>
      <c r="E12" s="41">
        <v>2561</v>
      </c>
      <c r="F12" s="41" t="s">
        <v>43</v>
      </c>
      <c r="G12" s="41" t="s">
        <v>58</v>
      </c>
      <c r="H12" s="41" t="s">
        <v>59</v>
      </c>
      <c r="I12" s="41" t="s">
        <v>36</v>
      </c>
      <c r="J12" s="41"/>
      <c r="K12" s="41" t="s">
        <v>37</v>
      </c>
      <c r="L12" s="41"/>
      <c r="M12" s="41"/>
      <c r="N12" s="41"/>
      <c r="O12" s="41"/>
      <c r="P12" s="41"/>
      <c r="Q12" s="41"/>
      <c r="R12" s="41" t="s">
        <v>1271</v>
      </c>
      <c r="S12" s="41"/>
    </row>
    <row r="13" spans="1:19" s="35" customFormat="1" ht="21.6" thickBot="1">
      <c r="A13" s="35" t="s">
        <v>93</v>
      </c>
      <c r="B13" s="46" t="s">
        <v>94</v>
      </c>
      <c r="C13" s="35" t="s">
        <v>94</v>
      </c>
      <c r="D13" s="35" t="s">
        <v>28</v>
      </c>
      <c r="E13" s="35">
        <v>2561</v>
      </c>
      <c r="F13" s="35" t="s">
        <v>33</v>
      </c>
      <c r="G13" s="35" t="s">
        <v>34</v>
      </c>
      <c r="H13" s="35" t="s">
        <v>96</v>
      </c>
      <c r="I13" s="35" t="s">
        <v>36</v>
      </c>
      <c r="K13" s="35" t="s">
        <v>37</v>
      </c>
      <c r="R13" s="35" t="s">
        <v>1271</v>
      </c>
    </row>
    <row r="14" spans="1:19" s="35" customFormat="1" ht="21.6" thickBot="1">
      <c r="A14" s="35" t="s">
        <v>25</v>
      </c>
      <c r="B14" s="46" t="s">
        <v>26</v>
      </c>
      <c r="C14" s="35" t="s">
        <v>26</v>
      </c>
      <c r="D14" s="35" t="s">
        <v>28</v>
      </c>
      <c r="E14" s="35">
        <v>2561</v>
      </c>
      <c r="F14" s="35" t="s">
        <v>33</v>
      </c>
      <c r="G14" s="35" t="s">
        <v>34</v>
      </c>
      <c r="H14" s="35" t="s">
        <v>35</v>
      </c>
      <c r="I14" s="35" t="s">
        <v>36</v>
      </c>
      <c r="K14" s="35" t="s">
        <v>37</v>
      </c>
      <c r="R14" s="35" t="s">
        <v>1061</v>
      </c>
    </row>
    <row r="15" spans="1:19" s="35" customFormat="1" ht="21.6" thickBot="1">
      <c r="A15" s="35" t="s">
        <v>106</v>
      </c>
      <c r="B15" s="46" t="s">
        <v>107</v>
      </c>
      <c r="C15" s="35" t="s">
        <v>107</v>
      </c>
      <c r="D15" s="35" t="s">
        <v>28</v>
      </c>
      <c r="E15" s="35">
        <v>2561</v>
      </c>
      <c r="F15" s="35" t="s">
        <v>33</v>
      </c>
      <c r="G15" s="35" t="s">
        <v>109</v>
      </c>
      <c r="H15" s="35" t="s">
        <v>110</v>
      </c>
      <c r="I15" s="35" t="s">
        <v>111</v>
      </c>
      <c r="K15" s="35" t="s">
        <v>37</v>
      </c>
      <c r="R15" s="35" t="s">
        <v>1061</v>
      </c>
    </row>
    <row r="16" spans="1:19" s="35" customFormat="1" ht="21.6" thickBot="1">
      <c r="A16" s="35" t="s">
        <v>49</v>
      </c>
      <c r="B16" s="46" t="s">
        <v>50</v>
      </c>
      <c r="C16" s="35" t="s">
        <v>50</v>
      </c>
      <c r="D16" s="35" t="s">
        <v>28</v>
      </c>
      <c r="E16" s="35">
        <v>2561</v>
      </c>
      <c r="F16" s="35" t="s">
        <v>43</v>
      </c>
      <c r="G16" s="35" t="s">
        <v>52</v>
      </c>
      <c r="H16" s="35" t="s">
        <v>53</v>
      </c>
      <c r="I16" s="35" t="s">
        <v>36</v>
      </c>
      <c r="K16" s="35" t="s">
        <v>37</v>
      </c>
      <c r="R16" s="35" t="s">
        <v>1022</v>
      </c>
    </row>
    <row r="17" spans="1:19" s="35" customFormat="1" ht="21.6" thickBot="1">
      <c r="A17" s="35" t="s">
        <v>217</v>
      </c>
      <c r="B17" s="46" t="s">
        <v>218</v>
      </c>
      <c r="C17" s="35" t="s">
        <v>218</v>
      </c>
      <c r="D17" s="35" t="s">
        <v>28</v>
      </c>
      <c r="E17" s="35">
        <v>2562</v>
      </c>
      <c r="F17" s="35" t="s">
        <v>44</v>
      </c>
      <c r="G17" s="35" t="s">
        <v>34</v>
      </c>
      <c r="H17" s="35" t="s">
        <v>221</v>
      </c>
      <c r="I17" s="35" t="s">
        <v>222</v>
      </c>
      <c r="K17" s="35" t="s">
        <v>178</v>
      </c>
      <c r="R17" s="35" t="s">
        <v>1109</v>
      </c>
    </row>
    <row r="18" spans="1:19" s="35" customFormat="1" ht="21.6" thickBot="1">
      <c r="A18" s="35" t="s">
        <v>157</v>
      </c>
      <c r="B18" s="46" t="s">
        <v>158</v>
      </c>
      <c r="C18" s="35" t="s">
        <v>158</v>
      </c>
      <c r="D18" s="35" t="s">
        <v>28</v>
      </c>
      <c r="E18" s="35">
        <v>2562</v>
      </c>
      <c r="F18" s="35" t="s">
        <v>160</v>
      </c>
      <c r="G18" s="35" t="s">
        <v>160</v>
      </c>
      <c r="H18" s="35" t="s">
        <v>161</v>
      </c>
      <c r="I18" s="35" t="s">
        <v>162</v>
      </c>
      <c r="K18" s="35" t="s">
        <v>118</v>
      </c>
      <c r="R18" s="35" t="s">
        <v>1019</v>
      </c>
    </row>
    <row r="19" spans="1:19" s="35" customFormat="1" ht="21.6" thickBot="1">
      <c r="A19" s="35" t="s">
        <v>245</v>
      </c>
      <c r="B19" s="46" t="s">
        <v>246</v>
      </c>
      <c r="C19" s="35" t="s">
        <v>246</v>
      </c>
      <c r="D19" s="35" t="s">
        <v>28</v>
      </c>
      <c r="E19" s="35">
        <v>2562</v>
      </c>
      <c r="F19" s="35" t="s">
        <v>44</v>
      </c>
      <c r="G19" s="35" t="s">
        <v>34</v>
      </c>
      <c r="H19" s="35" t="s">
        <v>221</v>
      </c>
      <c r="I19" s="35" t="s">
        <v>222</v>
      </c>
      <c r="K19" s="35" t="s">
        <v>178</v>
      </c>
      <c r="R19" s="35" t="s">
        <v>1019</v>
      </c>
    </row>
    <row r="20" spans="1:19" s="35" customFormat="1" ht="21.6" thickBot="1">
      <c r="A20" s="35" t="s">
        <v>70</v>
      </c>
      <c r="B20" s="46" t="s">
        <v>71</v>
      </c>
      <c r="C20" s="35" t="s">
        <v>71</v>
      </c>
      <c r="D20" s="35" t="s">
        <v>28</v>
      </c>
      <c r="E20" s="35">
        <v>2562</v>
      </c>
      <c r="F20" s="35" t="s">
        <v>73</v>
      </c>
      <c r="G20" s="35" t="s">
        <v>74</v>
      </c>
      <c r="H20" s="35" t="s">
        <v>75</v>
      </c>
      <c r="I20" s="35" t="s">
        <v>76</v>
      </c>
      <c r="K20" s="35" t="s">
        <v>77</v>
      </c>
      <c r="R20" s="35" t="s">
        <v>1034</v>
      </c>
    </row>
    <row r="21" spans="1:19" s="35" customFormat="1" ht="21.6" thickBot="1">
      <c r="A21" s="41" t="s">
        <v>143</v>
      </c>
      <c r="B21" s="51" t="s">
        <v>144</v>
      </c>
      <c r="C21" s="41" t="s">
        <v>144</v>
      </c>
      <c r="D21" s="41" t="s">
        <v>28</v>
      </c>
      <c r="E21" s="41">
        <v>2562</v>
      </c>
      <c r="F21" s="41" t="s">
        <v>44</v>
      </c>
      <c r="G21" s="41" t="s">
        <v>34</v>
      </c>
      <c r="H21" s="41" t="s">
        <v>146</v>
      </c>
      <c r="I21" s="41" t="s">
        <v>147</v>
      </c>
      <c r="J21" s="41"/>
      <c r="K21" s="41" t="s">
        <v>118</v>
      </c>
      <c r="L21" s="41"/>
      <c r="M21" s="41"/>
      <c r="N21" s="41"/>
      <c r="O21" s="41"/>
      <c r="P21" s="41"/>
      <c r="Q21" s="41"/>
      <c r="R21" s="41" t="s">
        <v>1011</v>
      </c>
      <c r="S21" s="41"/>
    </row>
    <row r="22" spans="1:19" s="35" customFormat="1" ht="21.6" thickBot="1">
      <c r="A22" s="41" t="s">
        <v>129</v>
      </c>
      <c r="B22" s="51" t="s">
        <v>954</v>
      </c>
      <c r="C22" s="41" t="s">
        <v>130</v>
      </c>
      <c r="D22" s="41" t="s">
        <v>28</v>
      </c>
      <c r="E22" s="41">
        <v>2562</v>
      </c>
      <c r="F22" s="41" t="s">
        <v>132</v>
      </c>
      <c r="G22" s="41" t="s">
        <v>58</v>
      </c>
      <c r="H22" s="41" t="s">
        <v>133</v>
      </c>
      <c r="I22" s="41" t="s">
        <v>46</v>
      </c>
      <c r="J22" s="41"/>
      <c r="K22" s="41" t="s">
        <v>47</v>
      </c>
      <c r="L22" s="41"/>
      <c r="M22" s="41"/>
      <c r="N22" s="41"/>
      <c r="O22" s="41"/>
      <c r="P22" s="41"/>
      <c r="Q22" s="41" t="s">
        <v>1110</v>
      </c>
      <c r="R22" s="41" t="s">
        <v>1078</v>
      </c>
      <c r="S22" s="41"/>
    </row>
    <row r="23" spans="1:19" s="35" customFormat="1" ht="21.6" thickBot="1">
      <c r="A23" s="35" t="s">
        <v>135</v>
      </c>
      <c r="B23" s="46" t="s">
        <v>955</v>
      </c>
      <c r="C23" s="35" t="s">
        <v>136</v>
      </c>
      <c r="D23" s="35" t="s">
        <v>122</v>
      </c>
      <c r="E23" s="35">
        <v>2562</v>
      </c>
      <c r="F23" s="35" t="s">
        <v>138</v>
      </c>
      <c r="G23" s="35" t="s">
        <v>139</v>
      </c>
      <c r="H23" s="35" t="s">
        <v>140</v>
      </c>
      <c r="I23" s="35" t="s">
        <v>141</v>
      </c>
      <c r="K23" s="35" t="s">
        <v>118</v>
      </c>
      <c r="Q23" s="35" t="s">
        <v>1205</v>
      </c>
      <c r="R23" s="35" t="s">
        <v>1078</v>
      </c>
    </row>
    <row r="24" spans="1:19" s="35" customFormat="1" ht="21.6" thickBot="1">
      <c r="A24" s="35" t="s">
        <v>149</v>
      </c>
      <c r="B24" s="46" t="s">
        <v>150</v>
      </c>
      <c r="C24" s="35" t="s">
        <v>150</v>
      </c>
      <c r="D24" s="35" t="s">
        <v>151</v>
      </c>
      <c r="E24" s="35">
        <v>2562</v>
      </c>
      <c r="F24" s="35" t="s">
        <v>44</v>
      </c>
      <c r="G24" s="35" t="s">
        <v>34</v>
      </c>
      <c r="H24" s="35" t="s">
        <v>153</v>
      </c>
      <c r="I24" s="35" t="s">
        <v>154</v>
      </c>
      <c r="K24" s="35" t="s">
        <v>155</v>
      </c>
      <c r="Q24" s="35" t="s">
        <v>1210</v>
      </c>
      <c r="R24" s="35" t="s">
        <v>1296</v>
      </c>
    </row>
    <row r="25" spans="1:19" s="35" customFormat="1" ht="21.6" thickBot="1">
      <c r="A25" s="35" t="s">
        <v>172</v>
      </c>
      <c r="B25" s="46" t="s">
        <v>173</v>
      </c>
      <c r="C25" s="35" t="s">
        <v>173</v>
      </c>
      <c r="D25" s="35" t="s">
        <v>174</v>
      </c>
      <c r="E25" s="35">
        <v>2562</v>
      </c>
      <c r="F25" s="35" t="s">
        <v>160</v>
      </c>
      <c r="G25" s="35" t="s">
        <v>34</v>
      </c>
      <c r="H25" s="35" t="s">
        <v>176</v>
      </c>
      <c r="I25" s="35" t="s">
        <v>177</v>
      </c>
      <c r="K25" s="35" t="s">
        <v>178</v>
      </c>
      <c r="Q25" s="35" t="s">
        <v>1100</v>
      </c>
      <c r="R25" s="35" t="s">
        <v>1296</v>
      </c>
    </row>
    <row r="26" spans="1:19" s="35" customFormat="1" ht="21.6" thickBot="1">
      <c r="A26" s="35" t="s">
        <v>66</v>
      </c>
      <c r="B26" s="46" t="s">
        <v>67</v>
      </c>
      <c r="C26" s="35" t="s">
        <v>67</v>
      </c>
      <c r="D26" s="35" t="s">
        <v>28</v>
      </c>
      <c r="E26" s="35">
        <v>2562</v>
      </c>
      <c r="F26" s="35" t="s">
        <v>44</v>
      </c>
      <c r="G26" s="35" t="s">
        <v>64</v>
      </c>
      <c r="H26" s="35" t="s">
        <v>53</v>
      </c>
      <c r="I26" s="35" t="s">
        <v>36</v>
      </c>
      <c r="K26" s="35" t="s">
        <v>37</v>
      </c>
      <c r="Q26" s="35" t="s">
        <v>1139</v>
      </c>
      <c r="R26" s="35" t="s">
        <v>1305</v>
      </c>
    </row>
    <row r="27" spans="1:19" s="35" customFormat="1" ht="21.6" thickBot="1">
      <c r="A27" s="35" t="s">
        <v>479</v>
      </c>
      <c r="B27" s="46" t="s">
        <v>480</v>
      </c>
      <c r="C27" s="35" t="s">
        <v>480</v>
      </c>
      <c r="D27" s="35" t="s">
        <v>28</v>
      </c>
      <c r="E27" s="35">
        <v>2562</v>
      </c>
      <c r="F27" s="35" t="s">
        <v>34</v>
      </c>
      <c r="G27" s="35" t="s">
        <v>166</v>
      </c>
      <c r="H27" s="35" t="s">
        <v>482</v>
      </c>
      <c r="I27" s="35" t="s">
        <v>222</v>
      </c>
      <c r="K27" s="35" t="s">
        <v>178</v>
      </c>
      <c r="R27" s="35" t="s">
        <v>1027</v>
      </c>
    </row>
    <row r="28" spans="1:19" s="35" customFormat="1" ht="21.6" thickBot="1">
      <c r="A28" s="35" t="s">
        <v>113</v>
      </c>
      <c r="B28" s="46" t="s">
        <v>114</v>
      </c>
      <c r="C28" s="35" t="s">
        <v>114</v>
      </c>
      <c r="D28" s="35" t="s">
        <v>28</v>
      </c>
      <c r="E28" s="35">
        <v>2562</v>
      </c>
      <c r="F28" s="35" t="s">
        <v>44</v>
      </c>
      <c r="G28" s="35" t="s">
        <v>34</v>
      </c>
      <c r="H28" s="35" t="s">
        <v>116</v>
      </c>
      <c r="I28" s="35" t="s">
        <v>117</v>
      </c>
      <c r="K28" s="35" t="s">
        <v>118</v>
      </c>
      <c r="R28" s="35" t="s">
        <v>1037</v>
      </c>
    </row>
    <row r="29" spans="1:19" s="35" customFormat="1" ht="21.6" thickBot="1">
      <c r="A29" s="35" t="s">
        <v>86</v>
      </c>
      <c r="B29" s="46" t="s">
        <v>87</v>
      </c>
      <c r="C29" s="35" t="s">
        <v>87</v>
      </c>
      <c r="D29" s="35" t="s">
        <v>28</v>
      </c>
      <c r="E29" s="35">
        <v>2563</v>
      </c>
      <c r="F29" s="35" t="s">
        <v>89</v>
      </c>
      <c r="G29" s="35" t="s">
        <v>64</v>
      </c>
      <c r="H29" s="35" t="s">
        <v>90</v>
      </c>
      <c r="I29" s="35" t="s">
        <v>91</v>
      </c>
      <c r="K29" s="35" t="s">
        <v>37</v>
      </c>
      <c r="R29" s="35" t="s">
        <v>1109</v>
      </c>
    </row>
    <row r="30" spans="1:19" s="35" customFormat="1" ht="21.6" thickBot="1">
      <c r="A30" s="35" t="s">
        <v>223</v>
      </c>
      <c r="B30" s="46" t="s">
        <v>224</v>
      </c>
      <c r="C30" s="35" t="s">
        <v>224</v>
      </c>
      <c r="D30" s="35" t="s">
        <v>28</v>
      </c>
      <c r="E30" s="35">
        <v>2563</v>
      </c>
      <c r="F30" s="35" t="s">
        <v>58</v>
      </c>
      <c r="G30" s="35" t="s">
        <v>109</v>
      </c>
      <c r="H30" s="35" t="s">
        <v>116</v>
      </c>
      <c r="I30" s="35" t="s">
        <v>117</v>
      </c>
      <c r="K30" s="35" t="s">
        <v>118</v>
      </c>
      <c r="R30" s="35" t="s">
        <v>1109</v>
      </c>
    </row>
    <row r="31" spans="1:19" s="35" customFormat="1" ht="21.6" thickBot="1">
      <c r="A31" s="35" t="s">
        <v>236</v>
      </c>
      <c r="B31" s="46" t="s">
        <v>237</v>
      </c>
      <c r="C31" s="35" t="s">
        <v>237</v>
      </c>
      <c r="D31" s="35" t="s">
        <v>28</v>
      </c>
      <c r="E31" s="35">
        <v>2563</v>
      </c>
      <c r="F31" s="35" t="s">
        <v>58</v>
      </c>
      <c r="G31" s="35" t="s">
        <v>109</v>
      </c>
      <c r="H31" s="35" t="s">
        <v>221</v>
      </c>
      <c r="I31" s="35" t="s">
        <v>222</v>
      </c>
      <c r="K31" s="35" t="s">
        <v>178</v>
      </c>
      <c r="R31" s="35" t="s">
        <v>1109</v>
      </c>
    </row>
    <row r="32" spans="1:19" s="35" customFormat="1" ht="21.6" thickBot="1">
      <c r="A32" s="35" t="s">
        <v>254</v>
      </c>
      <c r="B32" s="46" t="s">
        <v>255</v>
      </c>
      <c r="C32" s="35" t="s">
        <v>255</v>
      </c>
      <c r="D32" s="35" t="s">
        <v>28</v>
      </c>
      <c r="E32" s="35">
        <v>2563</v>
      </c>
      <c r="F32" s="35" t="s">
        <v>58</v>
      </c>
      <c r="G32" s="35" t="s">
        <v>109</v>
      </c>
      <c r="H32" s="35" t="s">
        <v>257</v>
      </c>
      <c r="I32" s="35" t="s">
        <v>244</v>
      </c>
      <c r="K32" s="35" t="s">
        <v>37</v>
      </c>
      <c r="R32" s="35" t="s">
        <v>1109</v>
      </c>
    </row>
    <row r="33" spans="1:18" s="35" customFormat="1" ht="21.6" thickBot="1">
      <c r="A33" s="35" t="s">
        <v>345</v>
      </c>
      <c r="B33" s="46" t="s">
        <v>346</v>
      </c>
      <c r="C33" s="35" t="s">
        <v>346</v>
      </c>
      <c r="D33" s="35" t="s">
        <v>28</v>
      </c>
      <c r="E33" s="35">
        <v>2563</v>
      </c>
      <c r="F33" s="35" t="s">
        <v>58</v>
      </c>
      <c r="G33" s="35" t="s">
        <v>109</v>
      </c>
      <c r="H33" s="35" t="s">
        <v>221</v>
      </c>
      <c r="I33" s="35" t="s">
        <v>222</v>
      </c>
      <c r="K33" s="35" t="s">
        <v>178</v>
      </c>
      <c r="R33" s="35" t="s">
        <v>1109</v>
      </c>
    </row>
    <row r="34" spans="1:18" s="35" customFormat="1" ht="21.6" thickBot="1">
      <c r="A34" s="35" t="s">
        <v>349</v>
      </c>
      <c r="B34" s="46" t="s">
        <v>350</v>
      </c>
      <c r="C34" s="35" t="s">
        <v>350</v>
      </c>
      <c r="D34" s="35" t="s">
        <v>28</v>
      </c>
      <c r="E34" s="35">
        <v>2563</v>
      </c>
      <c r="F34" s="35" t="s">
        <v>207</v>
      </c>
      <c r="G34" s="35" t="s">
        <v>109</v>
      </c>
      <c r="H34" s="35" t="s">
        <v>352</v>
      </c>
      <c r="I34" s="35" t="s">
        <v>222</v>
      </c>
      <c r="K34" s="35" t="s">
        <v>178</v>
      </c>
      <c r="R34" s="35" t="s">
        <v>1109</v>
      </c>
    </row>
    <row r="35" spans="1:18" s="35" customFormat="1" ht="21.6" thickBot="1">
      <c r="A35" s="35" t="s">
        <v>376</v>
      </c>
      <c r="B35" s="46" t="s">
        <v>377</v>
      </c>
      <c r="C35" s="35" t="s">
        <v>377</v>
      </c>
      <c r="D35" s="35" t="s">
        <v>28</v>
      </c>
      <c r="E35" s="35">
        <v>2563</v>
      </c>
      <c r="F35" s="35" t="s">
        <v>58</v>
      </c>
      <c r="G35" s="35" t="s">
        <v>109</v>
      </c>
      <c r="H35" s="35" t="s">
        <v>379</v>
      </c>
      <c r="I35" s="35" t="s">
        <v>222</v>
      </c>
      <c r="K35" s="35" t="s">
        <v>178</v>
      </c>
      <c r="R35" s="35" t="s">
        <v>1109</v>
      </c>
    </row>
    <row r="36" spans="1:18" s="35" customFormat="1" ht="21.6" thickBot="1">
      <c r="A36" s="35" t="s">
        <v>386</v>
      </c>
      <c r="B36" s="46" t="s">
        <v>387</v>
      </c>
      <c r="C36" s="35" t="s">
        <v>387</v>
      </c>
      <c r="D36" s="35" t="s">
        <v>28</v>
      </c>
      <c r="E36" s="35">
        <v>2563</v>
      </c>
      <c r="F36" s="35" t="s">
        <v>389</v>
      </c>
      <c r="G36" s="35" t="s">
        <v>207</v>
      </c>
      <c r="H36" s="35" t="s">
        <v>390</v>
      </c>
      <c r="I36" s="35" t="s">
        <v>222</v>
      </c>
      <c r="K36" s="35" t="s">
        <v>178</v>
      </c>
      <c r="R36" s="35" t="s">
        <v>1109</v>
      </c>
    </row>
    <row r="37" spans="1:18" s="35" customFormat="1" ht="21.6" thickBot="1">
      <c r="A37" s="35" t="s">
        <v>393</v>
      </c>
      <c r="B37" s="46" t="s">
        <v>237</v>
      </c>
      <c r="C37" s="35" t="s">
        <v>237</v>
      </c>
      <c r="D37" s="35" t="s">
        <v>28</v>
      </c>
      <c r="E37" s="35">
        <v>2563</v>
      </c>
      <c r="F37" s="35" t="s">
        <v>58</v>
      </c>
      <c r="G37" s="35" t="s">
        <v>109</v>
      </c>
      <c r="H37" s="35" t="s">
        <v>395</v>
      </c>
      <c r="I37" s="35" t="s">
        <v>222</v>
      </c>
      <c r="K37" s="35" t="s">
        <v>178</v>
      </c>
      <c r="R37" s="35" t="s">
        <v>1109</v>
      </c>
    </row>
    <row r="38" spans="1:18" s="35" customFormat="1" ht="21.6" thickBot="1">
      <c r="A38" s="35" t="s">
        <v>249</v>
      </c>
      <c r="B38" s="46" t="s">
        <v>250</v>
      </c>
      <c r="C38" s="35" t="s">
        <v>250</v>
      </c>
      <c r="D38" s="35" t="s">
        <v>28</v>
      </c>
      <c r="E38" s="35">
        <v>2563</v>
      </c>
      <c r="F38" s="35" t="s">
        <v>58</v>
      </c>
      <c r="G38" s="35" t="s">
        <v>109</v>
      </c>
      <c r="H38" s="35" t="s">
        <v>252</v>
      </c>
      <c r="I38" s="35" t="s">
        <v>244</v>
      </c>
      <c r="K38" s="35" t="s">
        <v>37</v>
      </c>
      <c r="R38" s="35" t="s">
        <v>1019</v>
      </c>
    </row>
    <row r="39" spans="1:18" s="35" customFormat="1" ht="21.6" thickBot="1">
      <c r="A39" s="35" t="s">
        <v>271</v>
      </c>
      <c r="B39" s="46" t="s">
        <v>272</v>
      </c>
      <c r="C39" s="35" t="s">
        <v>272</v>
      </c>
      <c r="D39" s="35" t="s">
        <v>28</v>
      </c>
      <c r="E39" s="35">
        <v>2563</v>
      </c>
      <c r="F39" s="35" t="s">
        <v>58</v>
      </c>
      <c r="G39" s="35" t="s">
        <v>109</v>
      </c>
      <c r="H39" s="35" t="s">
        <v>274</v>
      </c>
      <c r="I39" s="35" t="s">
        <v>269</v>
      </c>
      <c r="K39" s="35" t="s">
        <v>178</v>
      </c>
      <c r="R39" s="35" t="s">
        <v>1019</v>
      </c>
    </row>
    <row r="40" spans="1:18" s="35" customFormat="1" ht="21.6" thickBot="1">
      <c r="A40" s="35" t="s">
        <v>314</v>
      </c>
      <c r="B40" s="46" t="s">
        <v>315</v>
      </c>
      <c r="C40" s="35" t="s">
        <v>315</v>
      </c>
      <c r="D40" s="35" t="s">
        <v>28</v>
      </c>
      <c r="E40" s="35">
        <v>2563</v>
      </c>
      <c r="F40" s="35" t="s">
        <v>207</v>
      </c>
      <c r="G40" s="35" t="s">
        <v>109</v>
      </c>
      <c r="H40" s="35" t="s">
        <v>317</v>
      </c>
      <c r="I40" s="35" t="s">
        <v>244</v>
      </c>
      <c r="K40" s="35" t="s">
        <v>37</v>
      </c>
      <c r="R40" s="35" t="s">
        <v>1019</v>
      </c>
    </row>
    <row r="41" spans="1:18" s="35" customFormat="1" ht="21.6" thickBot="1">
      <c r="A41" s="35" t="s">
        <v>339</v>
      </c>
      <c r="B41" s="46" t="s">
        <v>340</v>
      </c>
      <c r="C41" s="35" t="s">
        <v>340</v>
      </c>
      <c r="D41" s="35" t="s">
        <v>28</v>
      </c>
      <c r="E41" s="35">
        <v>2563</v>
      </c>
      <c r="F41" s="35" t="s">
        <v>74</v>
      </c>
      <c r="G41" s="35" t="s">
        <v>109</v>
      </c>
      <c r="H41" s="35" t="s">
        <v>342</v>
      </c>
      <c r="I41" s="35" t="s">
        <v>222</v>
      </c>
      <c r="K41" s="35" t="s">
        <v>178</v>
      </c>
      <c r="R41" s="35" t="s">
        <v>1019</v>
      </c>
    </row>
    <row r="42" spans="1:18" s="35" customFormat="1" ht="21.6" thickBot="1">
      <c r="A42" s="35" t="s">
        <v>354</v>
      </c>
      <c r="B42" s="46" t="s">
        <v>355</v>
      </c>
      <c r="C42" s="35" t="s">
        <v>355</v>
      </c>
      <c r="D42" s="35" t="s">
        <v>28</v>
      </c>
      <c r="E42" s="35">
        <v>2563</v>
      </c>
      <c r="F42" s="35" t="s">
        <v>357</v>
      </c>
      <c r="G42" s="35" t="s">
        <v>109</v>
      </c>
      <c r="H42" s="35" t="s">
        <v>358</v>
      </c>
      <c r="I42" s="35" t="s">
        <v>222</v>
      </c>
      <c r="K42" s="35" t="s">
        <v>178</v>
      </c>
      <c r="R42" s="35" t="s">
        <v>1019</v>
      </c>
    </row>
    <row r="43" spans="1:18" s="35" customFormat="1" ht="21.6" thickBot="1">
      <c r="A43" s="35" t="s">
        <v>448</v>
      </c>
      <c r="B43" s="46" t="s">
        <v>449</v>
      </c>
      <c r="C43" s="35" t="s">
        <v>449</v>
      </c>
      <c r="D43" s="35" t="s">
        <v>174</v>
      </c>
      <c r="E43" s="35">
        <v>2563</v>
      </c>
      <c r="F43" s="35" t="s">
        <v>233</v>
      </c>
      <c r="G43" s="35" t="s">
        <v>109</v>
      </c>
      <c r="H43" s="35" t="s">
        <v>451</v>
      </c>
      <c r="I43" s="35" t="s">
        <v>269</v>
      </c>
      <c r="K43" s="35" t="s">
        <v>178</v>
      </c>
      <c r="R43" s="35" t="s">
        <v>1019</v>
      </c>
    </row>
    <row r="44" spans="1:18" s="35" customFormat="1" ht="21.6" thickBot="1">
      <c r="A44" s="35" t="s">
        <v>453</v>
      </c>
      <c r="B44" s="46" t="s">
        <v>454</v>
      </c>
      <c r="C44" s="35" t="s">
        <v>454</v>
      </c>
      <c r="D44" s="35" t="s">
        <v>28</v>
      </c>
      <c r="E44" s="35">
        <v>2563</v>
      </c>
      <c r="F44" s="35" t="s">
        <v>456</v>
      </c>
      <c r="G44" s="35" t="s">
        <v>456</v>
      </c>
      <c r="H44" s="35" t="s">
        <v>457</v>
      </c>
      <c r="I44" s="35" t="s">
        <v>222</v>
      </c>
      <c r="K44" s="35" t="s">
        <v>178</v>
      </c>
      <c r="R44" s="35" t="s">
        <v>1019</v>
      </c>
    </row>
    <row r="45" spans="1:18" s="35" customFormat="1" ht="21.6" thickBot="1">
      <c r="A45" s="35" t="s">
        <v>465</v>
      </c>
      <c r="B45" s="46" t="s">
        <v>959</v>
      </c>
      <c r="C45" s="35" t="s">
        <v>466</v>
      </c>
      <c r="D45" s="35" t="s">
        <v>122</v>
      </c>
      <c r="E45" s="35">
        <v>2563</v>
      </c>
      <c r="F45" s="35" t="s">
        <v>207</v>
      </c>
      <c r="G45" s="35" t="s">
        <v>109</v>
      </c>
      <c r="H45" s="35" t="s">
        <v>468</v>
      </c>
      <c r="I45" s="35" t="s">
        <v>222</v>
      </c>
      <c r="K45" s="35" t="s">
        <v>178</v>
      </c>
      <c r="R45" s="35" t="s">
        <v>1019</v>
      </c>
    </row>
    <row r="46" spans="1:18" s="35" customFormat="1" ht="21.6" thickBot="1">
      <c r="A46" s="35" t="s">
        <v>474</v>
      </c>
      <c r="B46" s="46" t="s">
        <v>475</v>
      </c>
      <c r="C46" s="35" t="s">
        <v>475</v>
      </c>
      <c r="D46" s="35" t="s">
        <v>28</v>
      </c>
      <c r="E46" s="35">
        <v>2563</v>
      </c>
      <c r="F46" s="35" t="s">
        <v>357</v>
      </c>
      <c r="G46" s="35" t="s">
        <v>109</v>
      </c>
      <c r="H46" s="35" t="s">
        <v>477</v>
      </c>
      <c r="I46" s="35" t="s">
        <v>222</v>
      </c>
      <c r="K46" s="35" t="s">
        <v>178</v>
      </c>
      <c r="R46" s="35" t="s">
        <v>1019</v>
      </c>
    </row>
    <row r="47" spans="1:18" s="35" customFormat="1" ht="21.6" thickBot="1">
      <c r="A47" s="35" t="s">
        <v>485</v>
      </c>
      <c r="B47" s="46" t="s">
        <v>486</v>
      </c>
      <c r="C47" s="35" t="s">
        <v>486</v>
      </c>
      <c r="D47" s="35" t="s">
        <v>28</v>
      </c>
      <c r="E47" s="35">
        <v>2563</v>
      </c>
      <c r="F47" s="35" t="s">
        <v>233</v>
      </c>
      <c r="G47" s="35" t="s">
        <v>109</v>
      </c>
      <c r="H47" s="35" t="s">
        <v>488</v>
      </c>
      <c r="I47" s="35" t="s">
        <v>222</v>
      </c>
      <c r="K47" s="35" t="s">
        <v>178</v>
      </c>
      <c r="R47" s="35" t="s">
        <v>1019</v>
      </c>
    </row>
    <row r="48" spans="1:18" s="35" customFormat="1" ht="21.6" thickBot="1">
      <c r="A48" s="35" t="s">
        <v>490</v>
      </c>
      <c r="B48" s="46" t="s">
        <v>960</v>
      </c>
      <c r="C48" s="35" t="s">
        <v>491</v>
      </c>
      <c r="D48" s="35" t="s">
        <v>28</v>
      </c>
      <c r="E48" s="35">
        <v>2563</v>
      </c>
      <c r="F48" s="35" t="s">
        <v>233</v>
      </c>
      <c r="G48" s="35" t="s">
        <v>109</v>
      </c>
      <c r="H48" s="35" t="s">
        <v>493</v>
      </c>
      <c r="I48" s="35" t="s">
        <v>222</v>
      </c>
      <c r="K48" s="35" t="s">
        <v>178</v>
      </c>
      <c r="R48" s="35" t="s">
        <v>1019</v>
      </c>
    </row>
    <row r="49" spans="1:21" s="35" customFormat="1" ht="21.6" thickBot="1">
      <c r="A49" s="35" t="s">
        <v>495</v>
      </c>
      <c r="B49" s="46" t="s">
        <v>486</v>
      </c>
      <c r="C49" s="35" t="s">
        <v>486</v>
      </c>
      <c r="D49" s="35" t="s">
        <v>28</v>
      </c>
      <c r="E49" s="35">
        <v>2563</v>
      </c>
      <c r="F49" s="35" t="s">
        <v>58</v>
      </c>
      <c r="G49" s="35" t="s">
        <v>109</v>
      </c>
      <c r="H49" s="35" t="s">
        <v>497</v>
      </c>
      <c r="I49" s="35" t="s">
        <v>222</v>
      </c>
      <c r="K49" s="35" t="s">
        <v>178</v>
      </c>
      <c r="R49" s="35" t="s">
        <v>1019</v>
      </c>
    </row>
    <row r="50" spans="1:21" s="35" customFormat="1" ht="21.6" thickBot="1">
      <c r="A50" s="35" t="s">
        <v>499</v>
      </c>
      <c r="B50" s="46" t="s">
        <v>500</v>
      </c>
      <c r="C50" s="35" t="s">
        <v>500</v>
      </c>
      <c r="D50" s="35" t="s">
        <v>28</v>
      </c>
      <c r="E50" s="35">
        <v>2563</v>
      </c>
      <c r="F50" s="35" t="s">
        <v>58</v>
      </c>
      <c r="G50" s="35" t="s">
        <v>189</v>
      </c>
      <c r="H50" s="35" t="s">
        <v>502</v>
      </c>
      <c r="I50" s="35" t="s">
        <v>222</v>
      </c>
      <c r="K50" s="35" t="s">
        <v>178</v>
      </c>
      <c r="R50" s="35" t="s">
        <v>1019</v>
      </c>
    </row>
    <row r="51" spans="1:21" s="35" customFormat="1" ht="21.6" thickBot="1">
      <c r="A51" s="35" t="s">
        <v>504</v>
      </c>
      <c r="B51" s="46" t="s">
        <v>505</v>
      </c>
      <c r="C51" s="35" t="s">
        <v>505</v>
      </c>
      <c r="D51" s="35" t="s">
        <v>28</v>
      </c>
      <c r="E51" s="35">
        <v>2563</v>
      </c>
      <c r="F51" s="35" t="s">
        <v>58</v>
      </c>
      <c r="G51" s="35" t="s">
        <v>109</v>
      </c>
      <c r="H51" s="35" t="s">
        <v>507</v>
      </c>
      <c r="I51" s="35" t="s">
        <v>222</v>
      </c>
      <c r="K51" s="35" t="s">
        <v>178</v>
      </c>
      <c r="R51" s="35" t="s">
        <v>1019</v>
      </c>
    </row>
    <row r="52" spans="1:21" s="35" customFormat="1" ht="21.6" thickBot="1">
      <c r="A52" s="35" t="s">
        <v>509</v>
      </c>
      <c r="B52" s="46" t="s">
        <v>510</v>
      </c>
      <c r="C52" s="35" t="s">
        <v>510</v>
      </c>
      <c r="D52" s="35" t="s">
        <v>174</v>
      </c>
      <c r="E52" s="35">
        <v>2563</v>
      </c>
      <c r="F52" s="35" t="s">
        <v>233</v>
      </c>
      <c r="G52" s="35" t="s">
        <v>512</v>
      </c>
      <c r="H52" s="35" t="s">
        <v>513</v>
      </c>
      <c r="I52" s="35" t="s">
        <v>514</v>
      </c>
      <c r="K52" s="35" t="s">
        <v>118</v>
      </c>
      <c r="R52" s="35" t="s">
        <v>1019</v>
      </c>
    </row>
    <row r="53" spans="1:21" s="35" customFormat="1" ht="21.6" thickBot="1">
      <c r="A53" s="35" t="s">
        <v>521</v>
      </c>
      <c r="B53" s="46" t="s">
        <v>486</v>
      </c>
      <c r="C53" s="35" t="s">
        <v>486</v>
      </c>
      <c r="D53" s="35" t="s">
        <v>28</v>
      </c>
      <c r="E53" s="35">
        <v>2563</v>
      </c>
      <c r="F53" s="35" t="s">
        <v>207</v>
      </c>
      <c r="G53" s="35" t="s">
        <v>109</v>
      </c>
      <c r="H53" s="35" t="s">
        <v>523</v>
      </c>
      <c r="I53" s="35" t="s">
        <v>222</v>
      </c>
      <c r="K53" s="35" t="s">
        <v>178</v>
      </c>
      <c r="R53" s="35" t="s">
        <v>1019</v>
      </c>
    </row>
    <row r="54" spans="1:21" s="35" customFormat="1" ht="21.6" thickBot="1">
      <c r="A54" s="35" t="s">
        <v>528</v>
      </c>
      <c r="B54" s="46" t="s">
        <v>529</v>
      </c>
      <c r="C54" s="35" t="s">
        <v>529</v>
      </c>
      <c r="D54" s="35" t="s">
        <v>28</v>
      </c>
      <c r="E54" s="35">
        <v>2563</v>
      </c>
      <c r="F54" s="35" t="s">
        <v>233</v>
      </c>
      <c r="G54" s="35" t="s">
        <v>109</v>
      </c>
      <c r="H54" s="35" t="s">
        <v>531</v>
      </c>
      <c r="I54" s="35" t="s">
        <v>222</v>
      </c>
      <c r="K54" s="35" t="s">
        <v>178</v>
      </c>
      <c r="R54" s="35" t="s">
        <v>1019</v>
      </c>
    </row>
    <row r="55" spans="1:21" s="35" customFormat="1" ht="21.6" thickBot="1">
      <c r="A55" s="35" t="s">
        <v>533</v>
      </c>
      <c r="B55" s="46" t="s">
        <v>961</v>
      </c>
      <c r="C55" s="35" t="s">
        <v>534</v>
      </c>
      <c r="D55" s="35" t="s">
        <v>28</v>
      </c>
      <c r="E55" s="35">
        <v>2563</v>
      </c>
      <c r="F55" s="35" t="s">
        <v>456</v>
      </c>
      <c r="G55" s="35" t="s">
        <v>109</v>
      </c>
      <c r="H55" s="35" t="s">
        <v>536</v>
      </c>
      <c r="I55" s="35" t="s">
        <v>222</v>
      </c>
      <c r="K55" s="35" t="s">
        <v>178</v>
      </c>
      <c r="R55" s="35" t="s">
        <v>1019</v>
      </c>
    </row>
    <row r="56" spans="1:21" s="35" customFormat="1" ht="21.6" thickBot="1">
      <c r="A56" s="35" t="s">
        <v>543</v>
      </c>
      <c r="B56" s="46" t="s">
        <v>544</v>
      </c>
      <c r="C56" s="35" t="s">
        <v>544</v>
      </c>
      <c r="D56" s="35" t="s">
        <v>28</v>
      </c>
      <c r="E56" s="35">
        <v>2563</v>
      </c>
      <c r="F56" s="35" t="s">
        <v>58</v>
      </c>
      <c r="G56" s="35" t="s">
        <v>109</v>
      </c>
      <c r="H56" s="35" t="s">
        <v>546</v>
      </c>
      <c r="I56" s="35" t="s">
        <v>222</v>
      </c>
      <c r="K56" s="35" t="s">
        <v>178</v>
      </c>
      <c r="R56" s="35" t="s">
        <v>1019</v>
      </c>
    </row>
    <row r="57" spans="1:21" s="35" customFormat="1" ht="21.6" thickBot="1">
      <c r="A57" s="35" t="s">
        <v>552</v>
      </c>
      <c r="B57" s="46" t="s">
        <v>237</v>
      </c>
      <c r="C57" s="35" t="s">
        <v>237</v>
      </c>
      <c r="D57" s="35" t="s">
        <v>28</v>
      </c>
      <c r="E57" s="35">
        <v>2563</v>
      </c>
      <c r="F57" s="35" t="s">
        <v>357</v>
      </c>
      <c r="G57" s="35" t="s">
        <v>109</v>
      </c>
      <c r="H57" s="35" t="s">
        <v>554</v>
      </c>
      <c r="I57" s="35" t="s">
        <v>222</v>
      </c>
      <c r="K57" s="35" t="s">
        <v>178</v>
      </c>
      <c r="R57" s="35" t="s">
        <v>1019</v>
      </c>
    </row>
    <row r="58" spans="1:21" s="35" customFormat="1" ht="21.6" thickBot="1">
      <c r="A58" s="35" t="s">
        <v>561</v>
      </c>
      <c r="B58" s="46" t="s">
        <v>562</v>
      </c>
      <c r="C58" s="35" t="s">
        <v>562</v>
      </c>
      <c r="D58" s="35" t="s">
        <v>28</v>
      </c>
      <c r="E58" s="35">
        <v>2563</v>
      </c>
      <c r="F58" s="35" t="s">
        <v>109</v>
      </c>
      <c r="G58" s="35" t="s">
        <v>109</v>
      </c>
      <c r="H58" s="35" t="s">
        <v>564</v>
      </c>
      <c r="I58" s="35" t="s">
        <v>222</v>
      </c>
      <c r="K58" s="35" t="s">
        <v>178</v>
      </c>
      <c r="R58" s="35" t="s">
        <v>1019</v>
      </c>
    </row>
    <row r="59" spans="1:21" s="35" customFormat="1" ht="21.6" thickBot="1">
      <c r="A59" s="35" t="s">
        <v>566</v>
      </c>
      <c r="B59" s="46" t="s">
        <v>355</v>
      </c>
      <c r="C59" s="35" t="s">
        <v>355</v>
      </c>
      <c r="D59" s="35" t="s">
        <v>28</v>
      </c>
      <c r="E59" s="35">
        <v>2563</v>
      </c>
      <c r="F59" s="35" t="s">
        <v>58</v>
      </c>
      <c r="G59" s="35" t="s">
        <v>109</v>
      </c>
      <c r="H59" s="35" t="s">
        <v>568</v>
      </c>
      <c r="I59" s="35" t="s">
        <v>222</v>
      </c>
      <c r="K59" s="35" t="s">
        <v>178</v>
      </c>
      <c r="R59" s="35" t="s">
        <v>1019</v>
      </c>
    </row>
    <row r="60" spans="1:21" s="35" customFormat="1" ht="21.6" thickBot="1">
      <c r="A60" s="35" t="s">
        <v>570</v>
      </c>
      <c r="B60" s="46" t="s">
        <v>571</v>
      </c>
      <c r="C60" s="35" t="s">
        <v>571</v>
      </c>
      <c r="D60" s="35" t="s">
        <v>28</v>
      </c>
      <c r="E60" s="35">
        <v>2563</v>
      </c>
      <c r="F60" s="35" t="s">
        <v>233</v>
      </c>
      <c r="G60" s="35" t="s">
        <v>109</v>
      </c>
      <c r="H60" s="35" t="s">
        <v>573</v>
      </c>
      <c r="I60" s="35" t="s">
        <v>222</v>
      </c>
      <c r="K60" s="35" t="s">
        <v>178</v>
      </c>
      <c r="R60" s="35" t="s">
        <v>1019</v>
      </c>
    </row>
    <row r="61" spans="1:21" s="35" customFormat="1" ht="21.6" thickBot="1">
      <c r="A61" s="35" t="s">
        <v>575</v>
      </c>
      <c r="B61" s="46" t="s">
        <v>576</v>
      </c>
      <c r="C61" s="35" t="s">
        <v>576</v>
      </c>
      <c r="D61" s="35" t="s">
        <v>28</v>
      </c>
      <c r="E61" s="35">
        <v>2563</v>
      </c>
      <c r="F61" s="35" t="s">
        <v>58</v>
      </c>
      <c r="G61" s="35" t="s">
        <v>109</v>
      </c>
      <c r="H61" s="35" t="s">
        <v>578</v>
      </c>
      <c r="I61" s="35" t="s">
        <v>222</v>
      </c>
      <c r="K61" s="35" t="s">
        <v>178</v>
      </c>
      <c r="R61" s="35" t="s">
        <v>1019</v>
      </c>
    </row>
    <row r="62" spans="1:21" s="35" customFormat="1" ht="21.6" thickBot="1">
      <c r="A62" s="35" t="s">
        <v>580</v>
      </c>
      <c r="B62" s="46" t="s">
        <v>500</v>
      </c>
      <c r="C62" s="35" t="s">
        <v>500</v>
      </c>
      <c r="D62" s="35" t="s">
        <v>28</v>
      </c>
      <c r="E62" s="35">
        <v>2563</v>
      </c>
      <c r="F62" s="35" t="s">
        <v>233</v>
      </c>
      <c r="G62" s="35" t="s">
        <v>109</v>
      </c>
      <c r="H62" s="35" t="s">
        <v>582</v>
      </c>
      <c r="I62" s="35" t="s">
        <v>222</v>
      </c>
      <c r="K62" s="35" t="s">
        <v>178</v>
      </c>
      <c r="R62" s="35" t="s">
        <v>1019</v>
      </c>
    </row>
    <row r="63" spans="1:21" s="35" customFormat="1" ht="21.6" thickBot="1">
      <c r="A63" s="41" t="s">
        <v>584</v>
      </c>
      <c r="B63" s="51" t="s">
        <v>486</v>
      </c>
      <c r="C63" s="41" t="s">
        <v>486</v>
      </c>
      <c r="D63" s="41" t="s">
        <v>28</v>
      </c>
      <c r="E63" s="41">
        <v>2563</v>
      </c>
      <c r="F63" s="41" t="s">
        <v>307</v>
      </c>
      <c r="G63" s="41" t="s">
        <v>109</v>
      </c>
      <c r="H63" s="41" t="s">
        <v>586</v>
      </c>
      <c r="I63" s="41" t="s">
        <v>222</v>
      </c>
      <c r="J63" s="41"/>
      <c r="K63" s="41" t="s">
        <v>178</v>
      </c>
      <c r="L63" s="41"/>
      <c r="M63" s="41"/>
      <c r="N63" s="41"/>
      <c r="O63" s="41"/>
      <c r="P63" s="41"/>
      <c r="Q63" s="41"/>
      <c r="R63" s="41" t="s">
        <v>1019</v>
      </c>
      <c r="S63" s="41"/>
      <c r="T63" s="41"/>
      <c r="U63" s="41"/>
    </row>
    <row r="64" spans="1:21" s="35" customFormat="1" ht="21.6" thickBot="1">
      <c r="A64" s="41" t="s">
        <v>194</v>
      </c>
      <c r="B64" s="51" t="s">
        <v>195</v>
      </c>
      <c r="C64" s="41" t="s">
        <v>195</v>
      </c>
      <c r="D64" s="41" t="s">
        <v>28</v>
      </c>
      <c r="E64" s="41">
        <v>2563</v>
      </c>
      <c r="F64" s="41" t="s">
        <v>58</v>
      </c>
      <c r="G64" s="41" t="s">
        <v>109</v>
      </c>
      <c r="H64" s="41" t="s">
        <v>197</v>
      </c>
      <c r="I64" s="41" t="s">
        <v>147</v>
      </c>
      <c r="J64" s="41"/>
      <c r="K64" s="41" t="s">
        <v>118</v>
      </c>
      <c r="L64" s="41"/>
      <c r="M64" s="41"/>
      <c r="N64" s="41"/>
      <c r="O64" s="41"/>
      <c r="P64" s="41"/>
      <c r="Q64" s="41"/>
      <c r="R64" s="41" t="s">
        <v>1034</v>
      </c>
      <c r="S64" s="41"/>
      <c r="T64" s="41"/>
      <c r="U64" s="41"/>
    </row>
    <row r="65" spans="1:21" s="35" customFormat="1" ht="21.6" thickBot="1">
      <c r="A65" s="41" t="s">
        <v>201</v>
      </c>
      <c r="B65" s="51" t="s">
        <v>202</v>
      </c>
      <c r="C65" s="41" t="s">
        <v>202</v>
      </c>
      <c r="D65" s="41" t="s">
        <v>28</v>
      </c>
      <c r="E65" s="41">
        <v>2563</v>
      </c>
      <c r="F65" s="41" t="s">
        <v>58</v>
      </c>
      <c r="G65" s="41" t="s">
        <v>109</v>
      </c>
      <c r="H65" s="41" t="s">
        <v>35</v>
      </c>
      <c r="I65" s="41" t="s">
        <v>36</v>
      </c>
      <c r="J65" s="41"/>
      <c r="K65" s="41" t="s">
        <v>37</v>
      </c>
      <c r="L65" s="41"/>
      <c r="M65" s="41"/>
      <c r="N65" s="41"/>
      <c r="O65" s="41"/>
      <c r="P65" s="41"/>
      <c r="Q65" s="41"/>
      <c r="R65" s="41" t="s">
        <v>1034</v>
      </c>
      <c r="S65" s="41"/>
      <c r="T65" s="41"/>
      <c r="U65" s="41"/>
    </row>
    <row r="66" spans="1:21" s="35" customFormat="1" ht="21.6" thickBot="1">
      <c r="A66" s="41" t="s">
        <v>210</v>
      </c>
      <c r="B66" s="51" t="s">
        <v>211</v>
      </c>
      <c r="C66" s="41" t="s">
        <v>211</v>
      </c>
      <c r="D66" s="41" t="s">
        <v>151</v>
      </c>
      <c r="E66" s="41">
        <v>2563</v>
      </c>
      <c r="F66" s="41" t="s">
        <v>58</v>
      </c>
      <c r="G66" s="41" t="s">
        <v>109</v>
      </c>
      <c r="H66" s="41"/>
      <c r="I66" s="41" t="s">
        <v>214</v>
      </c>
      <c r="J66" s="41"/>
      <c r="K66" s="41" t="s">
        <v>215</v>
      </c>
      <c r="L66" s="41"/>
      <c r="M66" s="41"/>
      <c r="N66" s="41"/>
      <c r="O66" s="41"/>
      <c r="P66" s="41"/>
      <c r="Q66" s="41"/>
      <c r="R66" s="41" t="s">
        <v>1011</v>
      </c>
      <c r="S66" s="41"/>
      <c r="T66" s="41"/>
      <c r="U66" s="41"/>
    </row>
    <row r="67" spans="1:21" s="35" customFormat="1" ht="21.6" thickBot="1">
      <c r="A67" s="41" t="s">
        <v>556</v>
      </c>
      <c r="B67" s="51" t="s">
        <v>557</v>
      </c>
      <c r="C67" s="41" t="s">
        <v>557</v>
      </c>
      <c r="D67" s="41" t="s">
        <v>28</v>
      </c>
      <c r="E67" s="41">
        <v>2563</v>
      </c>
      <c r="F67" s="41" t="s">
        <v>357</v>
      </c>
      <c r="G67" s="41" t="s">
        <v>109</v>
      </c>
      <c r="H67" s="41" t="s">
        <v>559</v>
      </c>
      <c r="I67" s="41" t="s">
        <v>222</v>
      </c>
      <c r="J67" s="41"/>
      <c r="K67" s="41" t="s">
        <v>178</v>
      </c>
      <c r="L67" s="41"/>
      <c r="M67" s="41"/>
      <c r="N67" s="41"/>
      <c r="O67" s="41"/>
      <c r="P67" s="41"/>
      <c r="Q67" s="41"/>
      <c r="R67" s="41" t="s">
        <v>1011</v>
      </c>
      <c r="S67" s="41"/>
      <c r="T67" s="41"/>
      <c r="U67" s="41"/>
    </row>
    <row r="68" spans="1:21" s="35" customFormat="1" ht="21.6" thickBot="1">
      <c r="A68" s="41" t="s">
        <v>180</v>
      </c>
      <c r="B68" s="51" t="s">
        <v>181</v>
      </c>
      <c r="C68" s="41" t="s">
        <v>181</v>
      </c>
      <c r="D68" s="41" t="s">
        <v>28</v>
      </c>
      <c r="E68" s="41">
        <v>2563</v>
      </c>
      <c r="F68" s="41" t="s">
        <v>58</v>
      </c>
      <c r="G68" s="41" t="s">
        <v>109</v>
      </c>
      <c r="H68" s="41" t="s">
        <v>183</v>
      </c>
      <c r="I68" s="41" t="s">
        <v>184</v>
      </c>
      <c r="J68" s="41"/>
      <c r="K68" s="41" t="s">
        <v>118</v>
      </c>
      <c r="L68" s="41"/>
      <c r="M68" s="41"/>
      <c r="N68" s="41"/>
      <c r="O68" s="41"/>
      <c r="P68" s="41"/>
      <c r="Q68" s="41"/>
      <c r="R68" s="41" t="s">
        <v>1271</v>
      </c>
      <c r="S68" s="41"/>
      <c r="T68" s="41"/>
      <c r="U68" s="41"/>
    </row>
    <row r="69" spans="1:21" s="35" customFormat="1" ht="21.6" thickBot="1">
      <c r="A69" s="41" t="s">
        <v>198</v>
      </c>
      <c r="B69" s="51" t="s">
        <v>199</v>
      </c>
      <c r="C69" s="41" t="s">
        <v>199</v>
      </c>
      <c r="D69" s="41" t="s">
        <v>28</v>
      </c>
      <c r="E69" s="41">
        <v>2563</v>
      </c>
      <c r="F69" s="41" t="s">
        <v>58</v>
      </c>
      <c r="G69" s="41" t="s">
        <v>64</v>
      </c>
      <c r="H69" s="41" t="s">
        <v>96</v>
      </c>
      <c r="I69" s="41" t="s">
        <v>36</v>
      </c>
      <c r="J69" s="41"/>
      <c r="K69" s="41" t="s">
        <v>37</v>
      </c>
      <c r="L69" s="41"/>
      <c r="M69" s="41"/>
      <c r="N69" s="41"/>
      <c r="O69" s="41"/>
      <c r="P69" s="41"/>
      <c r="Q69" s="41"/>
      <c r="R69" s="41" t="s">
        <v>1271</v>
      </c>
      <c r="S69" s="41"/>
      <c r="T69" s="41"/>
      <c r="U69" s="41"/>
    </row>
    <row r="70" spans="1:21" s="35" customFormat="1" ht="21.6" thickBot="1">
      <c r="A70" s="41" t="s">
        <v>204</v>
      </c>
      <c r="B70" s="51" t="s">
        <v>205</v>
      </c>
      <c r="C70" s="41" t="s">
        <v>205</v>
      </c>
      <c r="D70" s="41" t="s">
        <v>28</v>
      </c>
      <c r="E70" s="41">
        <v>2563</v>
      </c>
      <c r="F70" s="41" t="s">
        <v>207</v>
      </c>
      <c r="G70" s="41" t="s">
        <v>208</v>
      </c>
      <c r="H70" s="41" t="s">
        <v>59</v>
      </c>
      <c r="I70" s="41" t="s">
        <v>36</v>
      </c>
      <c r="J70" s="41"/>
      <c r="K70" s="41" t="s">
        <v>37</v>
      </c>
      <c r="L70" s="41"/>
      <c r="M70" s="41"/>
      <c r="N70" s="41"/>
      <c r="O70" s="41"/>
      <c r="P70" s="41"/>
      <c r="Q70" s="41"/>
      <c r="R70" s="41" t="s">
        <v>1271</v>
      </c>
      <c r="S70" s="41"/>
      <c r="T70" s="41"/>
      <c r="U70" s="41"/>
    </row>
    <row r="71" spans="1:21" s="35" customFormat="1" ht="21.6" thickBot="1">
      <c r="A71" s="41" t="s">
        <v>276</v>
      </c>
      <c r="B71" s="51" t="s">
        <v>277</v>
      </c>
      <c r="C71" s="41" t="s">
        <v>277</v>
      </c>
      <c r="D71" s="41" t="s">
        <v>28</v>
      </c>
      <c r="E71" s="41">
        <v>2563</v>
      </c>
      <c r="F71" s="41" t="s">
        <v>58</v>
      </c>
      <c r="G71" s="41" t="s">
        <v>109</v>
      </c>
      <c r="H71" s="41" t="s">
        <v>279</v>
      </c>
      <c r="I71" s="41" t="s">
        <v>280</v>
      </c>
      <c r="J71" s="41"/>
      <c r="K71" s="41" t="s">
        <v>118</v>
      </c>
      <c r="L71" s="41"/>
      <c r="M71" s="41"/>
      <c r="N71" s="41"/>
      <c r="O71" s="41"/>
      <c r="P71" s="41"/>
      <c r="Q71" s="41"/>
      <c r="R71" s="41" t="s">
        <v>1271</v>
      </c>
      <c r="S71" s="41"/>
      <c r="T71" s="41"/>
      <c r="U71" s="41"/>
    </row>
    <row r="72" spans="1:21" s="35" customFormat="1" ht="21.6" thickBot="1">
      <c r="A72" s="41" t="s">
        <v>297</v>
      </c>
      <c r="B72" s="51" t="s">
        <v>298</v>
      </c>
      <c r="C72" s="41" t="s">
        <v>298</v>
      </c>
      <c r="D72" s="41" t="s">
        <v>28</v>
      </c>
      <c r="E72" s="41">
        <v>2563</v>
      </c>
      <c r="F72" s="41" t="s">
        <v>58</v>
      </c>
      <c r="G72" s="41" t="s">
        <v>109</v>
      </c>
      <c r="H72" s="41" t="s">
        <v>300</v>
      </c>
      <c r="I72" s="41" t="s">
        <v>301</v>
      </c>
      <c r="J72" s="41"/>
      <c r="K72" s="41" t="s">
        <v>302</v>
      </c>
      <c r="L72" s="41"/>
      <c r="M72" s="41"/>
      <c r="N72" s="41"/>
      <c r="O72" s="41"/>
      <c r="P72" s="41"/>
      <c r="Q72" s="41"/>
      <c r="R72" s="41" t="s">
        <v>1271</v>
      </c>
      <c r="S72" s="41"/>
      <c r="T72" s="41"/>
      <c r="U72" s="41"/>
    </row>
    <row r="73" spans="1:21" s="35" customFormat="1" ht="21.6" thickBot="1">
      <c r="A73" s="41" t="s">
        <v>310</v>
      </c>
      <c r="B73" s="51" t="s">
        <v>957</v>
      </c>
      <c r="C73" s="41" t="s">
        <v>311</v>
      </c>
      <c r="D73" s="41" t="s">
        <v>28</v>
      </c>
      <c r="E73" s="41">
        <v>2563</v>
      </c>
      <c r="F73" s="41" t="s">
        <v>307</v>
      </c>
      <c r="G73" s="41" t="s">
        <v>208</v>
      </c>
      <c r="H73" s="41" t="s">
        <v>308</v>
      </c>
      <c r="I73" s="41" t="s">
        <v>309</v>
      </c>
      <c r="J73" s="41"/>
      <c r="K73" s="41" t="s">
        <v>302</v>
      </c>
      <c r="L73" s="41"/>
      <c r="M73" s="41"/>
      <c r="N73" s="41"/>
      <c r="O73" s="41"/>
      <c r="P73" s="41"/>
      <c r="Q73" s="41"/>
      <c r="R73" s="41" t="s">
        <v>1271</v>
      </c>
      <c r="S73" s="41"/>
      <c r="T73" s="41"/>
      <c r="U73" s="41"/>
    </row>
    <row r="74" spans="1:21" s="35" customFormat="1" ht="21.6" thickBot="1">
      <c r="A74" s="41" t="s">
        <v>365</v>
      </c>
      <c r="B74" s="51" t="s">
        <v>366</v>
      </c>
      <c r="C74" s="41" t="s">
        <v>366</v>
      </c>
      <c r="D74" s="41" t="s">
        <v>28</v>
      </c>
      <c r="E74" s="41">
        <v>2563</v>
      </c>
      <c r="F74" s="41" t="s">
        <v>368</v>
      </c>
      <c r="G74" s="41" t="s">
        <v>109</v>
      </c>
      <c r="H74" s="41" t="s">
        <v>369</v>
      </c>
      <c r="I74" s="41" t="s">
        <v>222</v>
      </c>
      <c r="J74" s="41"/>
      <c r="K74" s="41" t="s">
        <v>178</v>
      </c>
      <c r="L74" s="41"/>
      <c r="M74" s="41"/>
      <c r="N74" s="41"/>
      <c r="O74" s="41"/>
      <c r="P74" s="41"/>
      <c r="Q74" s="41"/>
      <c r="R74" s="41" t="s">
        <v>1271</v>
      </c>
      <c r="S74" s="41"/>
      <c r="T74" s="41"/>
      <c r="U74" s="41"/>
    </row>
    <row r="75" spans="1:21" s="35" customFormat="1" ht="21.6" thickBot="1">
      <c r="A75" s="41" t="s">
        <v>304</v>
      </c>
      <c r="B75" s="51" t="s">
        <v>956</v>
      </c>
      <c r="C75" s="41" t="s">
        <v>305</v>
      </c>
      <c r="D75" s="41" t="s">
        <v>28</v>
      </c>
      <c r="E75" s="41">
        <v>2563</v>
      </c>
      <c r="F75" s="41" t="s">
        <v>307</v>
      </c>
      <c r="G75" s="41" t="s">
        <v>208</v>
      </c>
      <c r="H75" s="41" t="s">
        <v>308</v>
      </c>
      <c r="I75" s="41" t="s">
        <v>309</v>
      </c>
      <c r="J75" s="41"/>
      <c r="K75" s="41" t="s">
        <v>302</v>
      </c>
      <c r="L75" s="41"/>
      <c r="M75" s="41"/>
      <c r="N75" s="41"/>
      <c r="O75" s="41"/>
      <c r="P75" s="41"/>
      <c r="Q75" s="41"/>
      <c r="R75" s="41" t="s">
        <v>1078</v>
      </c>
      <c r="S75" s="41"/>
      <c r="T75" s="41"/>
      <c r="U75" s="41"/>
    </row>
    <row r="76" spans="1:21" s="35" customFormat="1" ht="21.6" thickBot="1">
      <c r="A76" s="41" t="s">
        <v>381</v>
      </c>
      <c r="B76" s="51" t="s">
        <v>382</v>
      </c>
      <c r="C76" s="41" t="s">
        <v>382</v>
      </c>
      <c r="D76" s="41" t="s">
        <v>28</v>
      </c>
      <c r="E76" s="41">
        <v>2563</v>
      </c>
      <c r="F76" s="41" t="s">
        <v>58</v>
      </c>
      <c r="G76" s="41" t="s">
        <v>109</v>
      </c>
      <c r="H76" s="41" t="s">
        <v>384</v>
      </c>
      <c r="I76" s="41" t="s">
        <v>222</v>
      </c>
      <c r="J76" s="41"/>
      <c r="K76" s="41" t="s">
        <v>178</v>
      </c>
      <c r="L76" s="41"/>
      <c r="M76" s="41"/>
      <c r="N76" s="41"/>
      <c r="O76" s="41"/>
      <c r="P76" s="41"/>
      <c r="Q76" s="41"/>
      <c r="R76" s="41" t="s">
        <v>1078</v>
      </c>
      <c r="S76" s="41"/>
      <c r="T76" s="41"/>
      <c r="U76" s="41"/>
    </row>
    <row r="77" spans="1:21" s="35" customFormat="1" ht="21.6" thickBot="1">
      <c r="A77" s="41" t="s">
        <v>186</v>
      </c>
      <c r="B77" s="51" t="s">
        <v>187</v>
      </c>
      <c r="C77" s="41" t="s">
        <v>187</v>
      </c>
      <c r="D77" s="41" t="s">
        <v>174</v>
      </c>
      <c r="E77" s="41">
        <v>2563</v>
      </c>
      <c r="F77" s="41" t="s">
        <v>189</v>
      </c>
      <c r="G77" s="41" t="s">
        <v>74</v>
      </c>
      <c r="H77" s="41" t="s">
        <v>190</v>
      </c>
      <c r="I77" s="41" t="s">
        <v>191</v>
      </c>
      <c r="J77" s="41"/>
      <c r="K77" s="41" t="s">
        <v>192</v>
      </c>
      <c r="L77" s="41"/>
      <c r="M77" s="41"/>
      <c r="N77" s="41"/>
      <c r="O77" s="41"/>
      <c r="P77" s="41"/>
      <c r="Q77" s="41"/>
      <c r="R77" s="41" t="s">
        <v>1296</v>
      </c>
      <c r="S77" s="41"/>
      <c r="T77" s="41"/>
      <c r="U77" s="41"/>
    </row>
    <row r="78" spans="1:21" s="35" customFormat="1" ht="21.6" thickBot="1">
      <c r="A78" s="41" t="s">
        <v>240</v>
      </c>
      <c r="B78" s="51" t="s">
        <v>241</v>
      </c>
      <c r="C78" s="41" t="s">
        <v>241</v>
      </c>
      <c r="D78" s="41" t="s">
        <v>28</v>
      </c>
      <c r="E78" s="41">
        <v>2563</v>
      </c>
      <c r="F78" s="41" t="s">
        <v>58</v>
      </c>
      <c r="G78" s="41" t="s">
        <v>109</v>
      </c>
      <c r="H78" s="41" t="s">
        <v>243</v>
      </c>
      <c r="I78" s="41" t="s">
        <v>244</v>
      </c>
      <c r="J78" s="41"/>
      <c r="K78" s="41" t="s">
        <v>37</v>
      </c>
      <c r="L78" s="41"/>
      <c r="M78" s="41"/>
      <c r="N78" s="41"/>
      <c r="O78" s="41"/>
      <c r="P78" s="41"/>
      <c r="Q78" s="41" t="s">
        <v>1020</v>
      </c>
      <c r="R78" s="41" t="s">
        <v>1296</v>
      </c>
      <c r="S78" s="41"/>
      <c r="T78" s="41"/>
      <c r="U78" s="41"/>
    </row>
    <row r="79" spans="1:21" s="35" customFormat="1" ht="21.6" thickBot="1">
      <c r="A79" s="41" t="s">
        <v>259</v>
      </c>
      <c r="B79" s="51" t="s">
        <v>260</v>
      </c>
      <c r="C79" s="41" t="s">
        <v>260</v>
      </c>
      <c r="D79" s="41" t="s">
        <v>28</v>
      </c>
      <c r="E79" s="41">
        <v>2563</v>
      </c>
      <c r="F79" s="41" t="s">
        <v>58</v>
      </c>
      <c r="G79" s="41" t="s">
        <v>64</v>
      </c>
      <c r="H79" s="41" t="s">
        <v>262</v>
      </c>
      <c r="I79" s="41" t="s">
        <v>263</v>
      </c>
      <c r="J79" s="41"/>
      <c r="K79" s="41" t="s">
        <v>77</v>
      </c>
      <c r="L79" s="41"/>
      <c r="M79" s="41"/>
      <c r="N79" s="41"/>
      <c r="O79" s="41"/>
      <c r="P79" s="41"/>
      <c r="Q79" s="41" t="s">
        <v>1030</v>
      </c>
      <c r="R79" s="41" t="s">
        <v>1296</v>
      </c>
      <c r="S79" s="41"/>
      <c r="T79" s="41"/>
      <c r="U79" s="41"/>
    </row>
    <row r="80" spans="1:21" s="35" customFormat="1" ht="21.6" thickBot="1">
      <c r="A80" s="41" t="s">
        <v>287</v>
      </c>
      <c r="B80" s="51" t="s">
        <v>288</v>
      </c>
      <c r="C80" s="41" t="s">
        <v>288</v>
      </c>
      <c r="D80" s="41" t="s">
        <v>28</v>
      </c>
      <c r="E80" s="41">
        <v>2563</v>
      </c>
      <c r="F80" s="41" t="s">
        <v>189</v>
      </c>
      <c r="G80" s="41" t="s">
        <v>109</v>
      </c>
      <c r="H80" s="41" t="s">
        <v>290</v>
      </c>
      <c r="I80" s="41" t="s">
        <v>244</v>
      </c>
      <c r="J80" s="41"/>
      <c r="K80" s="41" t="s">
        <v>37</v>
      </c>
      <c r="L80" s="41"/>
      <c r="M80" s="41"/>
      <c r="N80" s="41"/>
      <c r="O80" s="41"/>
      <c r="P80" s="41"/>
      <c r="Q80" s="41" t="s">
        <v>1044</v>
      </c>
      <c r="R80" s="41" t="s">
        <v>1296</v>
      </c>
      <c r="S80" s="41"/>
      <c r="T80" s="41"/>
      <c r="U80" s="41"/>
    </row>
    <row r="81" spans="1:18" s="35" customFormat="1" ht="21.6" thickBot="1">
      <c r="A81" s="35" t="s">
        <v>325</v>
      </c>
      <c r="B81" s="46" t="s">
        <v>326</v>
      </c>
      <c r="C81" s="35" t="s">
        <v>326</v>
      </c>
      <c r="D81" s="35" t="s">
        <v>28</v>
      </c>
      <c r="E81" s="35">
        <v>2563</v>
      </c>
      <c r="F81" s="35" t="s">
        <v>74</v>
      </c>
      <c r="G81" s="35" t="s">
        <v>109</v>
      </c>
      <c r="H81" s="35" t="s">
        <v>328</v>
      </c>
      <c r="I81" s="35" t="s">
        <v>323</v>
      </c>
      <c r="K81" s="35" t="s">
        <v>37</v>
      </c>
      <c r="Q81" s="35" t="s">
        <v>1049</v>
      </c>
      <c r="R81" s="35" t="s">
        <v>1296</v>
      </c>
    </row>
    <row r="82" spans="1:18" s="35" customFormat="1" ht="21.6" thickBot="1">
      <c r="A82" s="35" t="s">
        <v>330</v>
      </c>
      <c r="B82" s="46" t="s">
        <v>331</v>
      </c>
      <c r="C82" s="35" t="s">
        <v>331</v>
      </c>
      <c r="D82" s="35" t="s">
        <v>28</v>
      </c>
      <c r="E82" s="35">
        <v>2563</v>
      </c>
      <c r="F82" s="35" t="s">
        <v>74</v>
      </c>
      <c r="G82" s="35" t="s">
        <v>109</v>
      </c>
      <c r="H82" s="35" t="s">
        <v>333</v>
      </c>
      <c r="I82" s="35" t="s">
        <v>323</v>
      </c>
      <c r="K82" s="35" t="s">
        <v>37</v>
      </c>
      <c r="Q82" s="35" t="s">
        <v>1057</v>
      </c>
      <c r="R82" s="35" t="s">
        <v>1296</v>
      </c>
    </row>
    <row r="83" spans="1:18" s="35" customFormat="1" ht="21.6" thickBot="1">
      <c r="A83" s="35" t="s">
        <v>469</v>
      </c>
      <c r="B83" s="46" t="s">
        <v>470</v>
      </c>
      <c r="C83" s="35" t="s">
        <v>470</v>
      </c>
      <c r="D83" s="35" t="s">
        <v>28</v>
      </c>
      <c r="E83" s="35">
        <v>2563</v>
      </c>
      <c r="F83" s="35" t="s">
        <v>58</v>
      </c>
      <c r="G83" s="35" t="s">
        <v>109</v>
      </c>
      <c r="H83" s="35" t="s">
        <v>379</v>
      </c>
      <c r="I83" s="35" t="s">
        <v>222</v>
      </c>
      <c r="K83" s="35" t="s">
        <v>178</v>
      </c>
      <c r="Q83" s="35" t="s">
        <v>1059</v>
      </c>
      <c r="R83" s="35" t="s">
        <v>1296</v>
      </c>
    </row>
    <row r="84" spans="1:18" s="35" customFormat="1" ht="21.6" thickBot="1">
      <c r="A84" s="35" t="s">
        <v>282</v>
      </c>
      <c r="B84" s="46" t="s">
        <v>283</v>
      </c>
      <c r="C84" s="35" t="s">
        <v>283</v>
      </c>
      <c r="D84" s="35" t="s">
        <v>28</v>
      </c>
      <c r="E84" s="35">
        <v>2563</v>
      </c>
      <c r="F84" s="35" t="s">
        <v>58</v>
      </c>
      <c r="G84" s="35" t="s">
        <v>109</v>
      </c>
      <c r="H84" s="35" t="s">
        <v>285</v>
      </c>
      <c r="I84" s="35" t="s">
        <v>244</v>
      </c>
      <c r="K84" s="35" t="s">
        <v>37</v>
      </c>
      <c r="Q84" s="35" t="s">
        <v>1072</v>
      </c>
      <c r="R84" s="35" t="s">
        <v>1116</v>
      </c>
    </row>
    <row r="85" spans="1:18" s="35" customFormat="1" ht="21.6" thickBot="1">
      <c r="A85" s="35" t="s">
        <v>319</v>
      </c>
      <c r="B85" s="46" t="s">
        <v>320</v>
      </c>
      <c r="C85" s="35" t="s">
        <v>320</v>
      </c>
      <c r="D85" s="35" t="s">
        <v>28</v>
      </c>
      <c r="E85" s="35">
        <v>2563</v>
      </c>
      <c r="F85" s="35" t="s">
        <v>74</v>
      </c>
      <c r="G85" s="35" t="s">
        <v>109</v>
      </c>
      <c r="H85" s="35" t="s">
        <v>322</v>
      </c>
      <c r="I85" s="35" t="s">
        <v>323</v>
      </c>
      <c r="K85" s="35" t="s">
        <v>37</v>
      </c>
      <c r="Q85" s="35" t="s">
        <v>1074</v>
      </c>
      <c r="R85" s="35" t="s">
        <v>1061</v>
      </c>
    </row>
    <row r="86" spans="1:18" s="35" customFormat="1" ht="21.6" thickBot="1">
      <c r="A86" s="35" t="s">
        <v>335</v>
      </c>
      <c r="B86" s="46" t="s">
        <v>320</v>
      </c>
      <c r="C86" s="35" t="s">
        <v>320</v>
      </c>
      <c r="D86" s="35" t="s">
        <v>28</v>
      </c>
      <c r="E86" s="35">
        <v>2563</v>
      </c>
      <c r="F86" s="35" t="s">
        <v>74</v>
      </c>
      <c r="G86" s="35" t="s">
        <v>109</v>
      </c>
      <c r="H86" s="35" t="s">
        <v>337</v>
      </c>
      <c r="I86" s="35" t="s">
        <v>323</v>
      </c>
      <c r="K86" s="35" t="s">
        <v>37</v>
      </c>
      <c r="Q86" s="35" t="s">
        <v>1076</v>
      </c>
      <c r="R86" s="35" t="s">
        <v>1061</v>
      </c>
    </row>
    <row r="87" spans="1:18" s="35" customFormat="1" ht="21.6" thickBot="1">
      <c r="A87" s="35" t="s">
        <v>230</v>
      </c>
      <c r="B87" s="46" t="s">
        <v>231</v>
      </c>
      <c r="C87" s="35" t="s">
        <v>231</v>
      </c>
      <c r="D87" s="35" t="s">
        <v>28</v>
      </c>
      <c r="E87" s="35">
        <v>2563</v>
      </c>
      <c r="F87" s="35" t="s">
        <v>233</v>
      </c>
      <c r="G87" s="35" t="s">
        <v>234</v>
      </c>
      <c r="I87" s="35" t="s">
        <v>235</v>
      </c>
      <c r="K87" s="35" t="s">
        <v>215</v>
      </c>
      <c r="Q87" s="35" t="s">
        <v>1090</v>
      </c>
      <c r="R87" s="35" t="s">
        <v>1305</v>
      </c>
    </row>
    <row r="88" spans="1:18" s="35" customFormat="1" ht="21.6" thickBot="1">
      <c r="A88" s="35" t="s">
        <v>265</v>
      </c>
      <c r="B88" s="46" t="s">
        <v>266</v>
      </c>
      <c r="C88" s="35" t="s">
        <v>266</v>
      </c>
      <c r="D88" s="35" t="s">
        <v>28</v>
      </c>
      <c r="E88" s="35">
        <v>2563</v>
      </c>
      <c r="F88" s="35" t="s">
        <v>58</v>
      </c>
      <c r="G88" s="35" t="s">
        <v>109</v>
      </c>
      <c r="H88" s="35" t="s">
        <v>268</v>
      </c>
      <c r="I88" s="35" t="s">
        <v>269</v>
      </c>
      <c r="K88" s="35" t="s">
        <v>178</v>
      </c>
      <c r="Q88" s="35" t="s">
        <v>1122</v>
      </c>
      <c r="R88" s="35" t="s">
        <v>1305</v>
      </c>
    </row>
    <row r="89" spans="1:18" s="35" customFormat="1" ht="21.6" thickBot="1">
      <c r="A89" s="35" t="s">
        <v>547</v>
      </c>
      <c r="B89" s="46" t="s">
        <v>548</v>
      </c>
      <c r="C89" s="35" t="s">
        <v>548</v>
      </c>
      <c r="D89" s="35" t="s">
        <v>28</v>
      </c>
      <c r="E89" s="35">
        <v>2563</v>
      </c>
      <c r="F89" s="35" t="s">
        <v>109</v>
      </c>
      <c r="G89" s="35" t="s">
        <v>109</v>
      </c>
      <c r="H89" s="35" t="s">
        <v>395</v>
      </c>
      <c r="I89" s="35" t="s">
        <v>222</v>
      </c>
      <c r="K89" s="35" t="s">
        <v>178</v>
      </c>
      <c r="Q89" s="35" t="s">
        <v>1154</v>
      </c>
      <c r="R89" s="35" t="s">
        <v>1279</v>
      </c>
    </row>
    <row r="90" spans="1:18" s="35" customFormat="1" ht="21.6" thickBot="1">
      <c r="A90" s="35" t="s">
        <v>292</v>
      </c>
      <c r="B90" s="46" t="s">
        <v>293</v>
      </c>
      <c r="C90" s="35" t="s">
        <v>293</v>
      </c>
      <c r="D90" s="35" t="s">
        <v>28</v>
      </c>
      <c r="E90" s="35">
        <v>2563</v>
      </c>
      <c r="F90" s="35" t="s">
        <v>58</v>
      </c>
      <c r="G90" s="35" t="s">
        <v>109</v>
      </c>
      <c r="H90" s="35" t="s">
        <v>295</v>
      </c>
      <c r="I90" s="35" t="s">
        <v>295</v>
      </c>
      <c r="K90" s="35" t="s">
        <v>118</v>
      </c>
      <c r="Q90" s="35" t="s">
        <v>1181</v>
      </c>
      <c r="R90" s="35" t="s">
        <v>1027</v>
      </c>
    </row>
    <row r="91" spans="1:18" s="35" customFormat="1" ht="21.6" thickBot="1">
      <c r="A91" s="35" t="s">
        <v>360</v>
      </c>
      <c r="B91" s="46" t="s">
        <v>361</v>
      </c>
      <c r="C91" s="35" t="s">
        <v>361</v>
      </c>
      <c r="D91" s="35" t="s">
        <v>28</v>
      </c>
      <c r="E91" s="35">
        <v>2563</v>
      </c>
      <c r="F91" s="35" t="s">
        <v>58</v>
      </c>
      <c r="G91" s="35" t="s">
        <v>357</v>
      </c>
      <c r="H91" s="35" t="s">
        <v>363</v>
      </c>
      <c r="I91" s="35" t="s">
        <v>222</v>
      </c>
      <c r="K91" s="35" t="s">
        <v>178</v>
      </c>
      <c r="Q91" s="35" t="s">
        <v>1222</v>
      </c>
      <c r="R91" s="35" t="s">
        <v>1027</v>
      </c>
    </row>
    <row r="92" spans="1:18" s="35" customFormat="1" ht="21.6" thickBot="1">
      <c r="A92" s="35" t="s">
        <v>371</v>
      </c>
      <c r="B92" s="46" t="s">
        <v>372</v>
      </c>
      <c r="C92" s="35" t="s">
        <v>372</v>
      </c>
      <c r="D92" s="35" t="s">
        <v>28</v>
      </c>
      <c r="E92" s="35">
        <v>2563</v>
      </c>
      <c r="F92" s="35" t="s">
        <v>233</v>
      </c>
      <c r="G92" s="35" t="s">
        <v>109</v>
      </c>
      <c r="H92" s="35" t="s">
        <v>374</v>
      </c>
      <c r="I92" s="35" t="s">
        <v>222</v>
      </c>
      <c r="K92" s="35" t="s">
        <v>178</v>
      </c>
      <c r="R92" s="35" t="s">
        <v>1027</v>
      </c>
    </row>
    <row r="93" spans="1:18" s="35" customFormat="1" ht="21.6" thickBot="1">
      <c r="A93" s="35" t="s">
        <v>517</v>
      </c>
      <c r="B93" s="46" t="s">
        <v>237</v>
      </c>
      <c r="C93" s="35" t="s">
        <v>237</v>
      </c>
      <c r="D93" s="35" t="s">
        <v>28</v>
      </c>
      <c r="E93" s="35">
        <v>2563</v>
      </c>
      <c r="F93" s="35" t="s">
        <v>357</v>
      </c>
      <c r="G93" s="35" t="s">
        <v>109</v>
      </c>
      <c r="H93" s="35" t="s">
        <v>519</v>
      </c>
      <c r="I93" s="35" t="s">
        <v>222</v>
      </c>
      <c r="K93" s="35" t="s">
        <v>178</v>
      </c>
      <c r="R93" s="35" t="s">
        <v>1027</v>
      </c>
    </row>
    <row r="94" spans="1:18" s="35" customFormat="1" ht="21.6" thickBot="1">
      <c r="A94" s="35" t="s">
        <v>524</v>
      </c>
      <c r="B94" s="46" t="s">
        <v>525</v>
      </c>
      <c r="C94" s="35" t="s">
        <v>525</v>
      </c>
      <c r="D94" s="35" t="s">
        <v>28</v>
      </c>
      <c r="E94" s="35">
        <v>2563</v>
      </c>
      <c r="F94" s="35" t="s">
        <v>368</v>
      </c>
      <c r="G94" s="35" t="s">
        <v>109</v>
      </c>
      <c r="H94" s="35" t="s">
        <v>519</v>
      </c>
      <c r="I94" s="35" t="s">
        <v>222</v>
      </c>
      <c r="K94" s="35" t="s">
        <v>178</v>
      </c>
      <c r="R94" s="35" t="s">
        <v>1027</v>
      </c>
    </row>
    <row r="95" spans="1:18" s="35" customFormat="1" ht="21.6" thickBot="1">
      <c r="A95" s="35" t="s">
        <v>226</v>
      </c>
      <c r="B95" s="46" t="s">
        <v>227</v>
      </c>
      <c r="C95" s="35" t="s">
        <v>227</v>
      </c>
      <c r="D95" s="35" t="s">
        <v>28</v>
      </c>
      <c r="E95" s="35">
        <v>2563</v>
      </c>
      <c r="F95" s="35" t="s">
        <v>58</v>
      </c>
      <c r="G95" s="35" t="s">
        <v>109</v>
      </c>
      <c r="H95" s="35" t="s">
        <v>116</v>
      </c>
      <c r="I95" s="35" t="s">
        <v>117</v>
      </c>
      <c r="K95" s="35" t="s">
        <v>118</v>
      </c>
      <c r="R95" s="35" t="s">
        <v>1037</v>
      </c>
    </row>
    <row r="96" spans="1:18" s="35" customFormat="1" ht="21.6" thickBot="1">
      <c r="A96" s="35" t="s">
        <v>459</v>
      </c>
      <c r="B96" s="46" t="s">
        <v>958</v>
      </c>
      <c r="C96" s="35" t="s">
        <v>460</v>
      </c>
      <c r="D96" s="35" t="s">
        <v>28</v>
      </c>
      <c r="E96" s="35">
        <v>2563</v>
      </c>
      <c r="F96" s="35" t="s">
        <v>58</v>
      </c>
      <c r="G96" s="35" t="s">
        <v>109</v>
      </c>
      <c r="H96" s="35" t="s">
        <v>462</v>
      </c>
      <c r="I96" s="35" t="s">
        <v>222</v>
      </c>
      <c r="K96" s="35" t="s">
        <v>178</v>
      </c>
      <c r="R96" s="35" t="s">
        <v>1037</v>
      </c>
    </row>
    <row r="97" spans="1:18" s="35" customFormat="1">
      <c r="A97" s="35" t="s">
        <v>538</v>
      </c>
      <c r="B97" s="46" t="s">
        <v>539</v>
      </c>
      <c r="C97" s="35" t="s">
        <v>539</v>
      </c>
      <c r="D97" s="35" t="s">
        <v>28</v>
      </c>
      <c r="E97" s="35">
        <v>2563</v>
      </c>
      <c r="F97" s="35" t="s">
        <v>109</v>
      </c>
      <c r="G97" s="35" t="s">
        <v>109</v>
      </c>
      <c r="H97" s="35" t="s">
        <v>541</v>
      </c>
      <c r="I97" s="35" t="s">
        <v>269</v>
      </c>
      <c r="K97" s="35" t="s">
        <v>178</v>
      </c>
      <c r="Q97" s="35" t="s">
        <v>1068</v>
      </c>
      <c r="R97" s="35" t="s">
        <v>1037</v>
      </c>
    </row>
    <row r="98" spans="1:18" s="35" customFormat="1" hidden="1">
      <c r="A98" s="35" t="s">
        <v>163</v>
      </c>
      <c r="B98" s="46" t="s">
        <v>164</v>
      </c>
      <c r="C98" s="35" t="s">
        <v>164</v>
      </c>
      <c r="D98" s="35" t="s">
        <v>28</v>
      </c>
      <c r="E98" s="35">
        <v>2564</v>
      </c>
      <c r="F98" s="35" t="s">
        <v>166</v>
      </c>
      <c r="G98" s="35" t="s">
        <v>82</v>
      </c>
      <c r="H98" s="35" t="s">
        <v>90</v>
      </c>
      <c r="I98" s="35" t="s">
        <v>91</v>
      </c>
      <c r="K98" s="35" t="s">
        <v>37</v>
      </c>
      <c r="R98" s="35" t="s">
        <v>1109</v>
      </c>
    </row>
    <row r="99" spans="1:18" s="35" customFormat="1" hidden="1">
      <c r="A99" s="35" t="s">
        <v>604</v>
      </c>
      <c r="B99" s="46" t="s">
        <v>605</v>
      </c>
      <c r="C99" s="35" t="s">
        <v>605</v>
      </c>
      <c r="D99" s="35" t="s">
        <v>28</v>
      </c>
      <c r="E99" s="35">
        <v>2564</v>
      </c>
      <c r="F99" s="35" t="s">
        <v>208</v>
      </c>
      <c r="G99" s="35" t="s">
        <v>82</v>
      </c>
      <c r="H99" s="35" t="s">
        <v>594</v>
      </c>
      <c r="I99" s="35" t="s">
        <v>244</v>
      </c>
      <c r="K99" s="35" t="s">
        <v>37</v>
      </c>
      <c r="R99" s="35" t="s">
        <v>1109</v>
      </c>
    </row>
    <row r="100" spans="1:18" s="35" customFormat="1" hidden="1">
      <c r="A100" s="35" t="s">
        <v>737</v>
      </c>
      <c r="B100" s="46" t="s">
        <v>738</v>
      </c>
      <c r="C100" s="35" t="s">
        <v>738</v>
      </c>
      <c r="D100" s="35" t="s">
        <v>28</v>
      </c>
      <c r="E100" s="35">
        <v>2564</v>
      </c>
      <c r="F100" s="35" t="s">
        <v>719</v>
      </c>
      <c r="G100" s="35" t="s">
        <v>82</v>
      </c>
      <c r="H100" s="35" t="s">
        <v>374</v>
      </c>
      <c r="I100" s="35" t="s">
        <v>222</v>
      </c>
      <c r="K100" s="35" t="s">
        <v>178</v>
      </c>
      <c r="R100" s="35" t="s">
        <v>1109</v>
      </c>
    </row>
    <row r="101" spans="1:18" s="35" customFormat="1" hidden="1">
      <c r="A101" s="35" t="s">
        <v>755</v>
      </c>
      <c r="B101" s="46" t="s">
        <v>756</v>
      </c>
      <c r="C101" s="35" t="s">
        <v>756</v>
      </c>
      <c r="D101" s="35" t="s">
        <v>28</v>
      </c>
      <c r="E101" s="35">
        <v>2564</v>
      </c>
      <c r="F101" s="35" t="s">
        <v>598</v>
      </c>
      <c r="G101" s="35" t="s">
        <v>82</v>
      </c>
      <c r="H101" s="35" t="s">
        <v>758</v>
      </c>
      <c r="I101" s="35" t="s">
        <v>222</v>
      </c>
      <c r="K101" s="35" t="s">
        <v>178</v>
      </c>
      <c r="R101" s="35" t="s">
        <v>1109</v>
      </c>
    </row>
    <row r="102" spans="1:18" s="35" customFormat="1" hidden="1">
      <c r="A102" s="35" t="s">
        <v>591</v>
      </c>
      <c r="B102" s="46" t="s">
        <v>592</v>
      </c>
      <c r="C102" s="35" t="s">
        <v>592</v>
      </c>
      <c r="D102" s="35" t="s">
        <v>28</v>
      </c>
      <c r="E102" s="35">
        <v>2564</v>
      </c>
      <c r="F102" s="35" t="s">
        <v>208</v>
      </c>
      <c r="G102" s="35" t="s">
        <v>82</v>
      </c>
      <c r="H102" s="35" t="s">
        <v>594</v>
      </c>
      <c r="I102" s="35" t="s">
        <v>244</v>
      </c>
      <c r="K102" s="35" t="s">
        <v>37</v>
      </c>
      <c r="R102" s="35" t="s">
        <v>1019</v>
      </c>
    </row>
    <row r="103" spans="1:18" s="35" customFormat="1" hidden="1">
      <c r="A103" s="35" t="s">
        <v>607</v>
      </c>
      <c r="B103" s="46" t="s">
        <v>608</v>
      </c>
      <c r="C103" s="35" t="s">
        <v>608</v>
      </c>
      <c r="D103" s="35" t="s">
        <v>28</v>
      </c>
      <c r="E103" s="35">
        <v>2564</v>
      </c>
      <c r="F103" s="35" t="s">
        <v>166</v>
      </c>
      <c r="G103" s="35" t="s">
        <v>82</v>
      </c>
      <c r="H103" s="35" t="s">
        <v>35</v>
      </c>
      <c r="I103" s="35" t="s">
        <v>36</v>
      </c>
      <c r="K103" s="35" t="s">
        <v>37</v>
      </c>
      <c r="Q103" s="35" t="s">
        <v>1035</v>
      </c>
      <c r="R103" s="35" t="s">
        <v>1019</v>
      </c>
    </row>
    <row r="104" spans="1:18" s="35" customFormat="1" hidden="1">
      <c r="A104" s="35" t="s">
        <v>615</v>
      </c>
      <c r="B104" s="46" t="s">
        <v>616</v>
      </c>
      <c r="C104" s="35" t="s">
        <v>616</v>
      </c>
      <c r="D104" s="35" t="s">
        <v>28</v>
      </c>
      <c r="E104" s="35">
        <v>2564</v>
      </c>
      <c r="F104" s="35" t="s">
        <v>166</v>
      </c>
      <c r="G104" s="35" t="s">
        <v>82</v>
      </c>
      <c r="I104" s="35" t="s">
        <v>618</v>
      </c>
      <c r="K104" s="35" t="s">
        <v>215</v>
      </c>
      <c r="Q104" s="35" t="s">
        <v>1065</v>
      </c>
      <c r="R104" s="35" t="s">
        <v>1019</v>
      </c>
    </row>
    <row r="105" spans="1:18" s="35" customFormat="1" hidden="1">
      <c r="A105" s="35" t="s">
        <v>626</v>
      </c>
      <c r="B105" s="46" t="s">
        <v>627</v>
      </c>
      <c r="C105" s="35" t="s">
        <v>627</v>
      </c>
      <c r="D105" s="35" t="s">
        <v>28</v>
      </c>
      <c r="E105" s="35">
        <v>2564</v>
      </c>
      <c r="F105" s="35" t="s">
        <v>166</v>
      </c>
      <c r="G105" s="35" t="s">
        <v>82</v>
      </c>
      <c r="H105" s="35" t="s">
        <v>629</v>
      </c>
      <c r="I105" s="35" t="s">
        <v>244</v>
      </c>
      <c r="K105" s="35" t="s">
        <v>37</v>
      </c>
      <c r="R105" s="35" t="s">
        <v>1019</v>
      </c>
    </row>
    <row r="106" spans="1:18" s="35" customFormat="1" hidden="1">
      <c r="A106" s="35" t="s">
        <v>634</v>
      </c>
      <c r="B106" s="46" t="s">
        <v>635</v>
      </c>
      <c r="C106" s="35" t="s">
        <v>635</v>
      </c>
      <c r="D106" s="35" t="s">
        <v>28</v>
      </c>
      <c r="E106" s="35">
        <v>2564</v>
      </c>
      <c r="F106" s="35" t="s">
        <v>166</v>
      </c>
      <c r="G106" s="35" t="s">
        <v>82</v>
      </c>
      <c r="H106" s="35" t="s">
        <v>637</v>
      </c>
      <c r="I106" s="35" t="s">
        <v>638</v>
      </c>
      <c r="K106" s="35" t="s">
        <v>37</v>
      </c>
      <c r="R106" s="35" t="s">
        <v>1019</v>
      </c>
    </row>
    <row r="107" spans="1:18" s="35" customFormat="1" hidden="1">
      <c r="A107" s="35" t="s">
        <v>647</v>
      </c>
      <c r="B107" s="46" t="s">
        <v>648</v>
      </c>
      <c r="C107" s="35" t="s">
        <v>648</v>
      </c>
      <c r="D107" s="35" t="s">
        <v>28</v>
      </c>
      <c r="E107" s="35">
        <v>2564</v>
      </c>
      <c r="F107" s="35" t="s">
        <v>166</v>
      </c>
      <c r="G107" s="35" t="s">
        <v>82</v>
      </c>
      <c r="H107" s="35" t="s">
        <v>337</v>
      </c>
      <c r="I107" s="35" t="s">
        <v>323</v>
      </c>
      <c r="K107" s="35" t="s">
        <v>37</v>
      </c>
      <c r="R107" s="35" t="s">
        <v>1019</v>
      </c>
    </row>
    <row r="108" spans="1:18" s="35" customFormat="1" hidden="1">
      <c r="A108" s="35" t="s">
        <v>668</v>
      </c>
      <c r="B108" s="46" t="s">
        <v>669</v>
      </c>
      <c r="C108" s="35" t="s">
        <v>669</v>
      </c>
      <c r="D108" s="35" t="s">
        <v>28</v>
      </c>
      <c r="E108" s="35">
        <v>2564</v>
      </c>
      <c r="F108" s="35" t="s">
        <v>166</v>
      </c>
      <c r="G108" s="35" t="s">
        <v>82</v>
      </c>
      <c r="H108" s="35" t="s">
        <v>671</v>
      </c>
      <c r="I108" s="35" t="s">
        <v>244</v>
      </c>
      <c r="K108" s="35" t="s">
        <v>37</v>
      </c>
      <c r="R108" s="35" t="s">
        <v>1019</v>
      </c>
    </row>
    <row r="109" spans="1:18" s="35" customFormat="1" hidden="1">
      <c r="A109" s="35" t="s">
        <v>696</v>
      </c>
      <c r="B109" s="46" t="s">
        <v>697</v>
      </c>
      <c r="C109" s="35" t="s">
        <v>697</v>
      </c>
      <c r="D109" s="35" t="s">
        <v>28</v>
      </c>
      <c r="E109" s="35">
        <v>2564</v>
      </c>
      <c r="F109" s="35" t="s">
        <v>166</v>
      </c>
      <c r="G109" s="35" t="s">
        <v>82</v>
      </c>
      <c r="H109" s="35" t="s">
        <v>699</v>
      </c>
      <c r="I109" s="35" t="s">
        <v>84</v>
      </c>
      <c r="K109" s="35" t="s">
        <v>37</v>
      </c>
      <c r="R109" s="35" t="s">
        <v>1019</v>
      </c>
    </row>
    <row r="110" spans="1:18" s="35" customFormat="1" hidden="1">
      <c r="A110" s="35" t="s">
        <v>706</v>
      </c>
      <c r="B110" s="46" t="s">
        <v>707</v>
      </c>
      <c r="C110" s="35" t="s">
        <v>707</v>
      </c>
      <c r="D110" s="35" t="s">
        <v>28</v>
      </c>
      <c r="E110" s="35">
        <v>2564</v>
      </c>
      <c r="F110" s="35" t="s">
        <v>166</v>
      </c>
      <c r="G110" s="35" t="s">
        <v>82</v>
      </c>
      <c r="H110" s="35" t="s">
        <v>709</v>
      </c>
      <c r="I110" s="35" t="s">
        <v>269</v>
      </c>
      <c r="K110" s="35" t="s">
        <v>178</v>
      </c>
      <c r="R110" s="35" t="s">
        <v>1019</v>
      </c>
    </row>
    <row r="111" spans="1:18" s="35" customFormat="1" hidden="1">
      <c r="A111" s="35" t="s">
        <v>721</v>
      </c>
      <c r="B111" s="46" t="s">
        <v>722</v>
      </c>
      <c r="C111" s="35" t="s">
        <v>722</v>
      </c>
      <c r="D111" s="35" t="s">
        <v>28</v>
      </c>
      <c r="E111" s="35">
        <v>2564</v>
      </c>
      <c r="F111" s="35" t="s">
        <v>719</v>
      </c>
      <c r="G111" s="35" t="s">
        <v>703</v>
      </c>
      <c r="H111" s="35" t="s">
        <v>720</v>
      </c>
      <c r="I111" s="35" t="s">
        <v>244</v>
      </c>
      <c r="K111" s="35" t="s">
        <v>37</v>
      </c>
      <c r="R111" s="35" t="s">
        <v>1019</v>
      </c>
    </row>
    <row r="112" spans="1:18" s="35" customFormat="1" hidden="1">
      <c r="A112" s="35" t="s">
        <v>724</v>
      </c>
      <c r="B112" s="46" t="s">
        <v>725</v>
      </c>
      <c r="C112" s="35" t="s">
        <v>725</v>
      </c>
      <c r="D112" s="35" t="s">
        <v>28</v>
      </c>
      <c r="E112" s="35">
        <v>2564</v>
      </c>
      <c r="F112" s="35" t="s">
        <v>719</v>
      </c>
      <c r="G112" s="35" t="s">
        <v>703</v>
      </c>
      <c r="H112" s="35" t="s">
        <v>720</v>
      </c>
      <c r="I112" s="35" t="s">
        <v>244</v>
      </c>
      <c r="K112" s="35" t="s">
        <v>37</v>
      </c>
      <c r="R112" s="35" t="s">
        <v>1019</v>
      </c>
    </row>
    <row r="113" spans="1:18" s="35" customFormat="1" hidden="1">
      <c r="A113" s="35" t="s">
        <v>728</v>
      </c>
      <c r="B113" s="46" t="s">
        <v>729</v>
      </c>
      <c r="C113" s="35" t="s">
        <v>729</v>
      </c>
      <c r="D113" s="35" t="s">
        <v>28</v>
      </c>
      <c r="E113" s="35">
        <v>2564</v>
      </c>
      <c r="F113" s="35" t="s">
        <v>719</v>
      </c>
      <c r="G113" s="35" t="s">
        <v>598</v>
      </c>
      <c r="H113" s="35" t="s">
        <v>731</v>
      </c>
      <c r="I113" s="35" t="s">
        <v>244</v>
      </c>
      <c r="K113" s="35" t="s">
        <v>37</v>
      </c>
      <c r="Q113" s="35" t="s">
        <v>1012</v>
      </c>
      <c r="R113" s="35" t="s">
        <v>1019</v>
      </c>
    </row>
    <row r="114" spans="1:18" s="35" customFormat="1" hidden="1">
      <c r="A114" s="35" t="s">
        <v>733</v>
      </c>
      <c r="B114" s="46" t="s">
        <v>734</v>
      </c>
      <c r="C114" s="35" t="s">
        <v>734</v>
      </c>
      <c r="D114" s="35" t="s">
        <v>28</v>
      </c>
      <c r="E114" s="35">
        <v>2564</v>
      </c>
      <c r="F114" s="35" t="s">
        <v>166</v>
      </c>
      <c r="G114" s="35" t="s">
        <v>82</v>
      </c>
      <c r="H114" s="35" t="s">
        <v>736</v>
      </c>
      <c r="I114" s="35" t="s">
        <v>244</v>
      </c>
      <c r="K114" s="35" t="s">
        <v>37</v>
      </c>
      <c r="Q114" s="35" t="s">
        <v>1025</v>
      </c>
      <c r="R114" s="35" t="s">
        <v>1019</v>
      </c>
    </row>
    <row r="115" spans="1:18" s="35" customFormat="1" hidden="1">
      <c r="A115" s="35" t="s">
        <v>741</v>
      </c>
      <c r="B115" s="46" t="s">
        <v>742</v>
      </c>
      <c r="C115" s="35" t="s">
        <v>742</v>
      </c>
      <c r="D115" s="35" t="s">
        <v>28</v>
      </c>
      <c r="E115" s="35">
        <v>2564</v>
      </c>
      <c r="F115" s="35" t="s">
        <v>693</v>
      </c>
      <c r="G115" s="35" t="s">
        <v>82</v>
      </c>
      <c r="H115" s="35" t="s">
        <v>745</v>
      </c>
      <c r="I115" s="35" t="s">
        <v>244</v>
      </c>
      <c r="K115" s="35" t="s">
        <v>37</v>
      </c>
      <c r="Q115" s="35" t="s">
        <v>1053</v>
      </c>
      <c r="R115" s="35" t="s">
        <v>1019</v>
      </c>
    </row>
    <row r="116" spans="1:18" s="35" customFormat="1" hidden="1">
      <c r="A116" s="35" t="s">
        <v>746</v>
      </c>
      <c r="B116" s="46" t="s">
        <v>747</v>
      </c>
      <c r="C116" s="35" t="s">
        <v>747</v>
      </c>
      <c r="D116" s="35" t="s">
        <v>28</v>
      </c>
      <c r="E116" s="35">
        <v>2564</v>
      </c>
      <c r="F116" s="35" t="s">
        <v>598</v>
      </c>
      <c r="G116" s="35" t="s">
        <v>82</v>
      </c>
      <c r="H116" s="35" t="s">
        <v>379</v>
      </c>
      <c r="I116" s="35" t="s">
        <v>222</v>
      </c>
      <c r="K116" s="35" t="s">
        <v>178</v>
      </c>
      <c r="Q116" s="35" t="s">
        <v>1193</v>
      </c>
      <c r="R116" s="35" t="s">
        <v>1019</v>
      </c>
    </row>
    <row r="117" spans="1:18" s="35" customFormat="1" hidden="1">
      <c r="A117" s="35" t="s">
        <v>750</v>
      </c>
      <c r="B117" s="46" t="s">
        <v>751</v>
      </c>
      <c r="C117" s="35" t="s">
        <v>751</v>
      </c>
      <c r="D117" s="35" t="s">
        <v>28</v>
      </c>
      <c r="E117" s="35">
        <v>2564</v>
      </c>
      <c r="F117" s="35" t="s">
        <v>703</v>
      </c>
      <c r="G117" s="35" t="s">
        <v>598</v>
      </c>
      <c r="H117" s="35" t="s">
        <v>753</v>
      </c>
      <c r="I117" s="35" t="s">
        <v>222</v>
      </c>
      <c r="K117" s="35" t="s">
        <v>178</v>
      </c>
      <c r="R117" s="35" t="s">
        <v>1019</v>
      </c>
    </row>
    <row r="118" spans="1:18" s="35" customFormat="1" hidden="1">
      <c r="A118" s="35" t="s">
        <v>769</v>
      </c>
      <c r="B118" s="46" t="s">
        <v>770</v>
      </c>
      <c r="C118" s="35" t="s">
        <v>770</v>
      </c>
      <c r="D118" s="35" t="s">
        <v>28</v>
      </c>
      <c r="E118" s="35">
        <v>2564</v>
      </c>
      <c r="F118" s="35" t="s">
        <v>772</v>
      </c>
      <c r="G118" s="35" t="s">
        <v>82</v>
      </c>
      <c r="H118" s="35" t="s">
        <v>395</v>
      </c>
      <c r="I118" s="35" t="s">
        <v>222</v>
      </c>
      <c r="K118" s="35" t="s">
        <v>178</v>
      </c>
      <c r="R118" s="35" t="s">
        <v>1019</v>
      </c>
    </row>
    <row r="119" spans="1:18" s="35" customFormat="1" hidden="1">
      <c r="A119" s="35" t="s">
        <v>780</v>
      </c>
      <c r="B119" s="46" t="s">
        <v>963</v>
      </c>
      <c r="C119" s="35" t="s">
        <v>781</v>
      </c>
      <c r="D119" s="35" t="s">
        <v>122</v>
      </c>
      <c r="E119" s="35">
        <v>2564</v>
      </c>
      <c r="F119" s="35" t="s">
        <v>598</v>
      </c>
      <c r="G119" s="35" t="s">
        <v>82</v>
      </c>
      <c r="H119" s="35" t="s">
        <v>468</v>
      </c>
      <c r="I119" s="35" t="s">
        <v>222</v>
      </c>
      <c r="K119" s="35" t="s">
        <v>178</v>
      </c>
      <c r="Q119" s="35" t="s">
        <v>1009</v>
      </c>
      <c r="R119" s="35" t="s">
        <v>1019</v>
      </c>
    </row>
    <row r="120" spans="1:18" s="35" customFormat="1" hidden="1">
      <c r="A120" s="35" t="s">
        <v>836</v>
      </c>
      <c r="B120" s="46" t="s">
        <v>964</v>
      </c>
      <c r="C120" s="35" t="s">
        <v>837</v>
      </c>
      <c r="D120" s="35" t="s">
        <v>28</v>
      </c>
      <c r="E120" s="35">
        <v>2564</v>
      </c>
      <c r="F120" s="35" t="s">
        <v>512</v>
      </c>
      <c r="G120" s="35" t="s">
        <v>82</v>
      </c>
      <c r="H120" s="35" t="s">
        <v>564</v>
      </c>
      <c r="I120" s="35" t="s">
        <v>222</v>
      </c>
      <c r="K120" s="35" t="s">
        <v>178</v>
      </c>
      <c r="Q120" s="35" t="s">
        <v>1032</v>
      </c>
      <c r="R120" s="35" t="s">
        <v>1019</v>
      </c>
    </row>
    <row r="121" spans="1:18" s="35" customFormat="1" hidden="1">
      <c r="A121" s="35" t="s">
        <v>840</v>
      </c>
      <c r="B121" s="46" t="s">
        <v>841</v>
      </c>
      <c r="C121" s="35" t="s">
        <v>841</v>
      </c>
      <c r="D121" s="35" t="s">
        <v>28</v>
      </c>
      <c r="E121" s="35">
        <v>2564</v>
      </c>
      <c r="F121" s="35" t="s">
        <v>512</v>
      </c>
      <c r="G121" s="35" t="s">
        <v>82</v>
      </c>
      <c r="H121" s="35" t="s">
        <v>843</v>
      </c>
      <c r="I121" s="35" t="s">
        <v>222</v>
      </c>
      <c r="K121" s="35" t="s">
        <v>178</v>
      </c>
      <c r="R121" s="35" t="s">
        <v>1019</v>
      </c>
    </row>
    <row r="122" spans="1:18" s="35" customFormat="1" hidden="1">
      <c r="A122" s="35" t="s">
        <v>888</v>
      </c>
      <c r="B122" s="46" t="s">
        <v>889</v>
      </c>
      <c r="C122" s="35" t="s">
        <v>889</v>
      </c>
      <c r="D122" s="35" t="s">
        <v>28</v>
      </c>
      <c r="E122" s="35">
        <v>2564</v>
      </c>
      <c r="F122" s="35" t="s">
        <v>166</v>
      </c>
      <c r="G122" s="35" t="s">
        <v>82</v>
      </c>
      <c r="H122" s="35" t="s">
        <v>891</v>
      </c>
      <c r="I122" s="35" t="s">
        <v>857</v>
      </c>
      <c r="K122" s="35" t="s">
        <v>302</v>
      </c>
      <c r="R122" s="35" t="s">
        <v>1019</v>
      </c>
    </row>
    <row r="123" spans="1:18" s="35" customFormat="1" hidden="1">
      <c r="A123" s="35" t="s">
        <v>595</v>
      </c>
      <c r="B123" s="46" t="s">
        <v>596</v>
      </c>
      <c r="C123" s="35" t="s">
        <v>596</v>
      </c>
      <c r="D123" s="35" t="s">
        <v>28</v>
      </c>
      <c r="E123" s="35">
        <v>2564</v>
      </c>
      <c r="F123" s="35" t="s">
        <v>166</v>
      </c>
      <c r="G123" s="35" t="s">
        <v>598</v>
      </c>
      <c r="H123" s="35" t="s">
        <v>59</v>
      </c>
      <c r="I123" s="35" t="s">
        <v>36</v>
      </c>
      <c r="K123" s="35" t="s">
        <v>37</v>
      </c>
      <c r="R123" s="35" t="s">
        <v>1067</v>
      </c>
    </row>
    <row r="124" spans="1:18" s="35" customFormat="1" hidden="1">
      <c r="A124" s="35" t="s">
        <v>599</v>
      </c>
      <c r="B124" s="46" t="s">
        <v>600</v>
      </c>
      <c r="C124" s="35" t="s">
        <v>600</v>
      </c>
      <c r="D124" s="35" t="s">
        <v>28</v>
      </c>
      <c r="E124" s="35">
        <v>2564</v>
      </c>
      <c r="F124" s="35" t="s">
        <v>602</v>
      </c>
      <c r="G124" s="35" t="s">
        <v>603</v>
      </c>
      <c r="H124" s="35" t="s">
        <v>59</v>
      </c>
      <c r="I124" s="35" t="s">
        <v>36</v>
      </c>
      <c r="K124" s="35" t="s">
        <v>37</v>
      </c>
      <c r="R124" s="35" t="s">
        <v>1067</v>
      </c>
    </row>
    <row r="125" spans="1:18" s="35" customFormat="1" hidden="1">
      <c r="A125" s="35" t="s">
        <v>619</v>
      </c>
      <c r="B125" s="46" t="s">
        <v>620</v>
      </c>
      <c r="C125" s="35" t="s">
        <v>620</v>
      </c>
      <c r="D125" s="35" t="s">
        <v>28</v>
      </c>
      <c r="E125" s="35">
        <v>2564</v>
      </c>
      <c r="F125" s="35" t="s">
        <v>602</v>
      </c>
      <c r="G125" s="35" t="s">
        <v>82</v>
      </c>
      <c r="H125" s="35" t="s">
        <v>45</v>
      </c>
      <c r="I125" s="35" t="s">
        <v>36</v>
      </c>
      <c r="K125" s="35" t="s">
        <v>37</v>
      </c>
      <c r="R125" s="35" t="s">
        <v>1067</v>
      </c>
    </row>
    <row r="126" spans="1:18" s="35" customFormat="1" hidden="1">
      <c r="A126" s="35" t="s">
        <v>622</v>
      </c>
      <c r="B126" s="46" t="s">
        <v>623</v>
      </c>
      <c r="C126" s="35" t="s">
        <v>623</v>
      </c>
      <c r="D126" s="35" t="s">
        <v>28</v>
      </c>
      <c r="E126" s="35">
        <v>2564</v>
      </c>
      <c r="F126" s="35" t="s">
        <v>166</v>
      </c>
      <c r="G126" s="35" t="s">
        <v>82</v>
      </c>
      <c r="H126" s="35" t="s">
        <v>274</v>
      </c>
      <c r="I126" s="35" t="s">
        <v>269</v>
      </c>
      <c r="K126" s="35" t="s">
        <v>178</v>
      </c>
      <c r="R126" s="35" t="s">
        <v>1067</v>
      </c>
    </row>
    <row r="127" spans="1:18" s="35" customFormat="1" hidden="1">
      <c r="A127" s="35" t="s">
        <v>760</v>
      </c>
      <c r="B127" s="46" t="s">
        <v>761</v>
      </c>
      <c r="C127" s="35" t="s">
        <v>761</v>
      </c>
      <c r="D127" s="35" t="s">
        <v>28</v>
      </c>
      <c r="E127" s="35">
        <v>2564</v>
      </c>
      <c r="F127" s="35" t="s">
        <v>166</v>
      </c>
      <c r="G127" s="35" t="s">
        <v>82</v>
      </c>
      <c r="H127" s="35" t="s">
        <v>763</v>
      </c>
      <c r="I127" s="35" t="s">
        <v>46</v>
      </c>
      <c r="K127" s="35" t="s">
        <v>47</v>
      </c>
      <c r="R127" s="35" t="s">
        <v>1034</v>
      </c>
    </row>
    <row r="128" spans="1:18" s="35" customFormat="1" hidden="1">
      <c r="A128" s="35" t="s">
        <v>657</v>
      </c>
      <c r="B128" s="46" t="s">
        <v>658</v>
      </c>
      <c r="C128" s="35" t="s">
        <v>658</v>
      </c>
      <c r="D128" s="35" t="s">
        <v>151</v>
      </c>
      <c r="E128" s="35">
        <v>2564</v>
      </c>
      <c r="F128" s="35" t="s">
        <v>166</v>
      </c>
      <c r="G128" s="35" t="s">
        <v>82</v>
      </c>
      <c r="H128" s="35" t="s">
        <v>660</v>
      </c>
      <c r="I128" s="35" t="s">
        <v>244</v>
      </c>
      <c r="K128" s="35" t="s">
        <v>37</v>
      </c>
      <c r="R128" s="35" t="s">
        <v>1011</v>
      </c>
    </row>
    <row r="129" spans="1:19" s="35" customFormat="1" hidden="1">
      <c r="A129" s="35" t="s">
        <v>673</v>
      </c>
      <c r="B129" s="46" t="s">
        <v>669</v>
      </c>
      <c r="C129" s="35" t="s">
        <v>669</v>
      </c>
      <c r="D129" s="35" t="s">
        <v>28</v>
      </c>
      <c r="E129" s="35">
        <v>2564</v>
      </c>
      <c r="F129" s="35" t="s">
        <v>166</v>
      </c>
      <c r="G129" s="35" t="s">
        <v>82</v>
      </c>
      <c r="H129" s="35" t="s">
        <v>675</v>
      </c>
      <c r="I129" s="35" t="s">
        <v>244</v>
      </c>
      <c r="K129" s="35" t="s">
        <v>37</v>
      </c>
      <c r="R129" s="35" t="s">
        <v>1011</v>
      </c>
    </row>
    <row r="130" spans="1:19" s="35" customFormat="1" hidden="1">
      <c r="A130" s="35" t="s">
        <v>679</v>
      </c>
      <c r="B130" s="46" t="s">
        <v>680</v>
      </c>
      <c r="C130" s="35" t="s">
        <v>680</v>
      </c>
      <c r="D130" s="35" t="s">
        <v>28</v>
      </c>
      <c r="E130" s="35">
        <v>2564</v>
      </c>
      <c r="F130" s="35" t="s">
        <v>166</v>
      </c>
      <c r="G130" s="35" t="s">
        <v>82</v>
      </c>
      <c r="H130" s="35" t="s">
        <v>317</v>
      </c>
      <c r="I130" s="35" t="s">
        <v>244</v>
      </c>
      <c r="K130" s="35" t="s">
        <v>37</v>
      </c>
      <c r="Q130" s="35" t="s">
        <v>1272</v>
      </c>
      <c r="R130" s="35" t="s">
        <v>1011</v>
      </c>
    </row>
    <row r="131" spans="1:19" s="35" customFormat="1" hidden="1">
      <c r="A131" s="35" t="s">
        <v>765</v>
      </c>
      <c r="B131" s="46" t="s">
        <v>766</v>
      </c>
      <c r="C131" s="35" t="s">
        <v>766</v>
      </c>
      <c r="D131" s="35" t="s">
        <v>28</v>
      </c>
      <c r="E131" s="35">
        <v>2564</v>
      </c>
      <c r="F131" s="35" t="s">
        <v>166</v>
      </c>
      <c r="G131" s="35" t="s">
        <v>82</v>
      </c>
      <c r="H131" s="35" t="s">
        <v>763</v>
      </c>
      <c r="I131" s="35" t="s">
        <v>46</v>
      </c>
      <c r="K131" s="35" t="s">
        <v>47</v>
      </c>
      <c r="Q131" s="35" t="s">
        <v>1041</v>
      </c>
      <c r="R131" s="35" t="s">
        <v>1011</v>
      </c>
    </row>
    <row r="132" spans="1:19" s="35" customFormat="1" hidden="1">
      <c r="A132" s="35" t="s">
        <v>849</v>
      </c>
      <c r="B132" s="46" t="s">
        <v>850</v>
      </c>
      <c r="C132" s="35" t="s">
        <v>850</v>
      </c>
      <c r="D132" s="35" t="s">
        <v>28</v>
      </c>
      <c r="E132" s="35">
        <v>2564</v>
      </c>
      <c r="F132" s="35" t="s">
        <v>598</v>
      </c>
      <c r="G132" s="35" t="s">
        <v>82</v>
      </c>
      <c r="H132" s="35" t="s">
        <v>559</v>
      </c>
      <c r="I132" s="35" t="s">
        <v>222</v>
      </c>
      <c r="K132" s="35" t="s">
        <v>178</v>
      </c>
      <c r="R132" s="35" t="s">
        <v>1011</v>
      </c>
    </row>
    <row r="133" spans="1:19" s="35" customFormat="1" hidden="1">
      <c r="A133" s="35" t="s">
        <v>700</v>
      </c>
      <c r="B133" s="46" t="s">
        <v>701</v>
      </c>
      <c r="C133" s="35" t="s">
        <v>701</v>
      </c>
      <c r="D133" s="35" t="s">
        <v>28</v>
      </c>
      <c r="E133" s="35">
        <v>2564</v>
      </c>
      <c r="F133" s="35" t="s">
        <v>703</v>
      </c>
      <c r="G133" s="35" t="s">
        <v>82</v>
      </c>
      <c r="H133" s="35" t="s">
        <v>671</v>
      </c>
      <c r="I133" s="35" t="s">
        <v>244</v>
      </c>
      <c r="K133" s="35" t="s">
        <v>37</v>
      </c>
      <c r="R133" s="35" t="s">
        <v>1008</v>
      </c>
    </row>
    <row r="134" spans="1:19" s="35" customFormat="1" hidden="1">
      <c r="A134" s="41" t="s">
        <v>716</v>
      </c>
      <c r="B134" s="48" t="s">
        <v>717</v>
      </c>
      <c r="C134" s="41" t="s">
        <v>717</v>
      </c>
      <c r="D134" s="41" t="s">
        <v>28</v>
      </c>
      <c r="E134" s="41">
        <v>2564</v>
      </c>
      <c r="F134" s="41" t="s">
        <v>719</v>
      </c>
      <c r="G134" s="41" t="s">
        <v>703</v>
      </c>
      <c r="H134" s="41" t="s">
        <v>720</v>
      </c>
      <c r="I134" s="41" t="s">
        <v>244</v>
      </c>
      <c r="J134" s="41"/>
      <c r="K134" s="41" t="s">
        <v>37</v>
      </c>
      <c r="L134" s="41"/>
      <c r="M134" s="41"/>
      <c r="N134" s="41"/>
      <c r="O134" s="41"/>
      <c r="P134" s="41"/>
      <c r="Q134" s="41"/>
      <c r="R134" s="41" t="s">
        <v>1008</v>
      </c>
      <c r="S134" s="41"/>
    </row>
    <row r="135" spans="1:19" s="35" customFormat="1" hidden="1">
      <c r="A135" s="41" t="s">
        <v>167</v>
      </c>
      <c r="B135" s="48" t="s">
        <v>168</v>
      </c>
      <c r="C135" s="41" t="s">
        <v>168</v>
      </c>
      <c r="D135" s="41" t="s">
        <v>28</v>
      </c>
      <c r="E135" s="41">
        <v>2564</v>
      </c>
      <c r="F135" s="41" t="s">
        <v>166</v>
      </c>
      <c r="G135" s="41" t="s">
        <v>170</v>
      </c>
      <c r="H135" s="41" t="s">
        <v>90</v>
      </c>
      <c r="I135" s="41" t="s">
        <v>91</v>
      </c>
      <c r="J135" s="41"/>
      <c r="K135" s="41" t="s">
        <v>37</v>
      </c>
      <c r="L135" s="41"/>
      <c r="M135" s="41"/>
      <c r="N135" s="41"/>
      <c r="O135" s="41"/>
      <c r="P135" s="41"/>
      <c r="Q135" s="41"/>
      <c r="R135" s="41" t="s">
        <v>1078</v>
      </c>
      <c r="S135" s="41"/>
    </row>
    <row r="136" spans="1:19" s="35" customFormat="1" hidden="1">
      <c r="A136" s="35" t="s">
        <v>651</v>
      </c>
      <c r="B136" s="47" t="s">
        <v>652</v>
      </c>
      <c r="C136" s="35" t="s">
        <v>652</v>
      </c>
      <c r="D136" s="35" t="s">
        <v>122</v>
      </c>
      <c r="E136" s="35">
        <v>2564</v>
      </c>
      <c r="F136" s="35" t="s">
        <v>166</v>
      </c>
      <c r="G136" s="35" t="s">
        <v>82</v>
      </c>
      <c r="H136" s="35" t="s">
        <v>654</v>
      </c>
      <c r="I136" s="35" t="s">
        <v>222</v>
      </c>
      <c r="K136" s="35" t="s">
        <v>178</v>
      </c>
      <c r="R136" s="35" t="s">
        <v>1078</v>
      </c>
    </row>
    <row r="137" spans="1:19" s="35" customFormat="1" hidden="1">
      <c r="A137" s="35" t="s">
        <v>630</v>
      </c>
      <c r="B137" s="47" t="s">
        <v>631</v>
      </c>
      <c r="C137" s="35" t="s">
        <v>631</v>
      </c>
      <c r="D137" s="35" t="s">
        <v>28</v>
      </c>
      <c r="E137" s="35">
        <v>2564</v>
      </c>
      <c r="F137" s="35" t="s">
        <v>166</v>
      </c>
      <c r="G137" s="35" t="s">
        <v>82</v>
      </c>
      <c r="H137" s="35" t="s">
        <v>333</v>
      </c>
      <c r="I137" s="35" t="s">
        <v>323</v>
      </c>
      <c r="K137" s="35" t="s">
        <v>37</v>
      </c>
      <c r="R137" s="35" t="s">
        <v>1296</v>
      </c>
    </row>
    <row r="138" spans="1:19" s="35" customFormat="1" hidden="1">
      <c r="A138" s="35" t="s">
        <v>685</v>
      </c>
      <c r="B138" s="47" t="s">
        <v>686</v>
      </c>
      <c r="C138" s="35" t="s">
        <v>686</v>
      </c>
      <c r="D138" s="35" t="s">
        <v>28</v>
      </c>
      <c r="E138" s="35">
        <v>2564</v>
      </c>
      <c r="F138" s="35" t="s">
        <v>166</v>
      </c>
      <c r="G138" s="35" t="s">
        <v>234</v>
      </c>
      <c r="H138" s="35" t="s">
        <v>688</v>
      </c>
      <c r="I138" s="35" t="s">
        <v>244</v>
      </c>
      <c r="K138" s="35" t="s">
        <v>37</v>
      </c>
      <c r="Q138" s="35" t="s">
        <v>1079</v>
      </c>
      <c r="R138" s="35" t="s">
        <v>1296</v>
      </c>
    </row>
    <row r="139" spans="1:19" s="35" customFormat="1" hidden="1">
      <c r="A139" s="35" t="s">
        <v>690</v>
      </c>
      <c r="B139" s="47" t="s">
        <v>691</v>
      </c>
      <c r="C139" s="35" t="s">
        <v>691</v>
      </c>
      <c r="D139" s="35" t="s">
        <v>28</v>
      </c>
      <c r="E139" s="35">
        <v>2564</v>
      </c>
      <c r="F139" s="35" t="s">
        <v>693</v>
      </c>
      <c r="G139" s="35" t="s">
        <v>82</v>
      </c>
      <c r="H139" s="35" t="s">
        <v>694</v>
      </c>
      <c r="I139" s="35" t="s">
        <v>244</v>
      </c>
      <c r="K139" s="35" t="s">
        <v>37</v>
      </c>
      <c r="R139" s="35" t="s">
        <v>1296</v>
      </c>
    </row>
    <row r="140" spans="1:19" s="35" customFormat="1" hidden="1">
      <c r="A140" s="35" t="s">
        <v>612</v>
      </c>
      <c r="B140" s="47" t="s">
        <v>26</v>
      </c>
      <c r="C140" s="35" t="s">
        <v>26</v>
      </c>
      <c r="D140" s="35" t="s">
        <v>28</v>
      </c>
      <c r="E140" s="35">
        <v>2564</v>
      </c>
      <c r="F140" s="35" t="s">
        <v>166</v>
      </c>
      <c r="G140" s="35" t="s">
        <v>82</v>
      </c>
      <c r="H140" s="35" t="s">
        <v>35</v>
      </c>
      <c r="I140" s="35" t="s">
        <v>36</v>
      </c>
      <c r="K140" s="35" t="s">
        <v>37</v>
      </c>
      <c r="R140" s="35" t="s">
        <v>1061</v>
      </c>
    </row>
    <row r="141" spans="1:19" s="35" customFormat="1" hidden="1">
      <c r="A141" s="35" t="s">
        <v>682</v>
      </c>
      <c r="B141" s="47" t="s">
        <v>107</v>
      </c>
      <c r="C141" s="35" t="s">
        <v>107</v>
      </c>
      <c r="D141" s="35" t="s">
        <v>28</v>
      </c>
      <c r="E141" s="35">
        <v>2564</v>
      </c>
      <c r="F141" s="35" t="s">
        <v>166</v>
      </c>
      <c r="G141" s="35" t="s">
        <v>82</v>
      </c>
      <c r="H141" s="35" t="s">
        <v>110</v>
      </c>
      <c r="I141" s="35" t="s">
        <v>111</v>
      </c>
      <c r="K141" s="35" t="s">
        <v>37</v>
      </c>
      <c r="R141" s="35" t="s">
        <v>1061</v>
      </c>
    </row>
    <row r="142" spans="1:19" s="35" customFormat="1" hidden="1">
      <c r="A142" s="35" t="s">
        <v>662</v>
      </c>
      <c r="B142" s="47" t="s">
        <v>663</v>
      </c>
      <c r="C142" s="35" t="s">
        <v>663</v>
      </c>
      <c r="D142" s="35" t="s">
        <v>28</v>
      </c>
      <c r="E142" s="35">
        <v>2564</v>
      </c>
      <c r="F142" s="35" t="s">
        <v>166</v>
      </c>
      <c r="G142" s="35" t="s">
        <v>82</v>
      </c>
      <c r="H142" s="35" t="s">
        <v>665</v>
      </c>
      <c r="I142" s="35" t="s">
        <v>666</v>
      </c>
      <c r="K142" s="35" t="s">
        <v>118</v>
      </c>
      <c r="R142" s="35" t="s">
        <v>1279</v>
      </c>
    </row>
    <row r="143" spans="1:19" s="35" customFormat="1" hidden="1">
      <c r="A143" s="35" t="s">
        <v>644</v>
      </c>
      <c r="B143" s="47" t="s">
        <v>645</v>
      </c>
      <c r="C143" s="35" t="s">
        <v>645</v>
      </c>
      <c r="D143" s="35" t="s">
        <v>28</v>
      </c>
      <c r="E143" s="35">
        <v>2564</v>
      </c>
      <c r="F143" s="35" t="s">
        <v>166</v>
      </c>
      <c r="G143" s="35" t="s">
        <v>82</v>
      </c>
      <c r="H143" s="35" t="s">
        <v>295</v>
      </c>
      <c r="I143" s="35" t="s">
        <v>295</v>
      </c>
      <c r="K143" s="35" t="s">
        <v>118</v>
      </c>
      <c r="R143" s="35" t="s">
        <v>1027</v>
      </c>
    </row>
    <row r="144" spans="1:19" s="35" customFormat="1" hidden="1">
      <c r="A144" s="35" t="s">
        <v>676</v>
      </c>
      <c r="B144" s="47" t="s">
        <v>677</v>
      </c>
      <c r="C144" s="35" t="s">
        <v>677</v>
      </c>
      <c r="D144" s="35" t="s">
        <v>28</v>
      </c>
      <c r="E144" s="35">
        <v>2564</v>
      </c>
      <c r="F144" s="35" t="s">
        <v>166</v>
      </c>
      <c r="G144" s="35" t="s">
        <v>82</v>
      </c>
      <c r="H144" s="35" t="s">
        <v>317</v>
      </c>
      <c r="I144" s="35" t="s">
        <v>244</v>
      </c>
      <c r="K144" s="35" t="s">
        <v>37</v>
      </c>
      <c r="R144" s="35" t="s">
        <v>1027</v>
      </c>
    </row>
    <row r="145" spans="1:18" s="35" customFormat="1" hidden="1">
      <c r="A145" s="35" t="s">
        <v>711</v>
      </c>
      <c r="B145" s="47" t="s">
        <v>962</v>
      </c>
      <c r="C145" s="35" t="s">
        <v>712</v>
      </c>
      <c r="D145" s="35" t="s">
        <v>28</v>
      </c>
      <c r="E145" s="35">
        <v>2564</v>
      </c>
      <c r="F145" s="35" t="s">
        <v>166</v>
      </c>
      <c r="G145" s="35" t="s">
        <v>602</v>
      </c>
      <c r="H145" s="35" t="s">
        <v>714</v>
      </c>
      <c r="I145" s="35" t="s">
        <v>269</v>
      </c>
      <c r="K145" s="35" t="s">
        <v>178</v>
      </c>
      <c r="R145" s="35" t="s">
        <v>1027</v>
      </c>
    </row>
    <row r="146" spans="1:18" s="35" customFormat="1" hidden="1">
      <c r="A146" s="35" t="s">
        <v>640</v>
      </c>
      <c r="B146" s="47" t="s">
        <v>641</v>
      </c>
      <c r="C146" s="35" t="s">
        <v>641</v>
      </c>
      <c r="D146" s="35" t="s">
        <v>28</v>
      </c>
      <c r="E146" s="35">
        <v>2564</v>
      </c>
      <c r="F146" s="35" t="s">
        <v>166</v>
      </c>
      <c r="G146" s="35" t="s">
        <v>82</v>
      </c>
      <c r="H146" s="35" t="s">
        <v>643</v>
      </c>
      <c r="I146" s="35" t="s">
        <v>244</v>
      </c>
      <c r="K146" s="35" t="s">
        <v>37</v>
      </c>
      <c r="R146" s="35" t="s">
        <v>1037</v>
      </c>
    </row>
    <row r="147" spans="1:18" s="35" customFormat="1" hidden="1">
      <c r="A147" s="35" t="s">
        <v>942</v>
      </c>
      <c r="B147" s="36" t="str">
        <f t="shared" ref="B147:B178" si="0">HYPERLINK(Q147, C147)</f>
        <v>ขับเคลื่อนการดำเนินงานสวนพฤกษศาสตร์โรงเรียน 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ประจำปีงบประมาณ พ.ศ.2565</v>
      </c>
      <c r="C147" s="35" t="s">
        <v>943</v>
      </c>
      <c r="D147" s="35" t="s">
        <v>28</v>
      </c>
      <c r="E147" s="42">
        <v>2565</v>
      </c>
      <c r="F147" s="35" t="s">
        <v>400</v>
      </c>
      <c r="G147" s="35" t="s">
        <v>64</v>
      </c>
      <c r="H147" s="35" t="s">
        <v>541</v>
      </c>
      <c r="I147" s="35" t="s">
        <v>269</v>
      </c>
      <c r="K147" s="35" t="s">
        <v>178</v>
      </c>
      <c r="R147" s="35" t="s">
        <v>1109</v>
      </c>
    </row>
    <row r="148" spans="1:18" s="35" customFormat="1" hidden="1">
      <c r="A148" s="35" t="s">
        <v>1202</v>
      </c>
      <c r="B148" s="36" t="str">
        <f t="shared" si="0"/>
        <v>ค่าย "เยาวชนรักษ์พงไพรเฉลิมพระเกียรติ 60 พรรษา สมเด็จพระเทพรัตนราชสุดาฯ สยามบรมราชกุมารี ประจำปี 2565</v>
      </c>
      <c r="C148" s="35" t="s">
        <v>1203</v>
      </c>
      <c r="D148" s="35" t="s">
        <v>28</v>
      </c>
      <c r="E148" s="42">
        <v>2565</v>
      </c>
      <c r="F148" s="35" t="s">
        <v>408</v>
      </c>
      <c r="G148" s="35" t="s">
        <v>64</v>
      </c>
      <c r="H148" s="35" t="s">
        <v>531</v>
      </c>
      <c r="I148" s="35" t="s">
        <v>222</v>
      </c>
      <c r="K148" s="35" t="s">
        <v>178</v>
      </c>
      <c r="R148" s="35" t="s">
        <v>1109</v>
      </c>
    </row>
    <row r="149" spans="1:18" s="35" customFormat="1" hidden="1">
      <c r="A149" s="35" t="s">
        <v>1207</v>
      </c>
      <c r="B149" s="36" t="str">
        <f t="shared" si="0"/>
        <v>ค่าย “เยาวชน...รักษ์พงไพร เฉลิมพระเกียรติ ๖๐ พรรษา สมเด็จพระเทพรัตนราชสุดาฯ  สยามบรมราชกุมารี” ประจำปี ๒๕๖๕</v>
      </c>
      <c r="C149" s="35" t="s">
        <v>1208</v>
      </c>
      <c r="D149" s="35" t="s">
        <v>28</v>
      </c>
      <c r="E149" s="42">
        <v>2565</v>
      </c>
      <c r="F149" s="35" t="s">
        <v>52</v>
      </c>
      <c r="G149" s="35" t="s">
        <v>64</v>
      </c>
      <c r="H149" s="35" t="s">
        <v>758</v>
      </c>
      <c r="I149" s="35" t="s">
        <v>222</v>
      </c>
      <c r="K149" s="35" t="s">
        <v>178</v>
      </c>
      <c r="R149" s="35" t="s">
        <v>1109</v>
      </c>
    </row>
    <row r="150" spans="1:18" s="35" customFormat="1" hidden="1">
      <c r="A150" s="35" t="s">
        <v>1092</v>
      </c>
      <c r="B150" s="36" t="str">
        <f t="shared" si="0"/>
        <v>รัก สพม.แพร่ รักษ์สิ่งแวดล้อม</v>
      </c>
      <c r="C150" s="35" t="s">
        <v>1093</v>
      </c>
      <c r="D150" s="35" t="s">
        <v>28</v>
      </c>
      <c r="E150" s="42">
        <v>2565</v>
      </c>
      <c r="F150" s="35" t="s">
        <v>408</v>
      </c>
      <c r="G150" s="35" t="s">
        <v>64</v>
      </c>
      <c r="H150" s="35" t="s">
        <v>1018</v>
      </c>
      <c r="I150" s="35" t="s">
        <v>222</v>
      </c>
      <c r="K150" s="35" t="s">
        <v>178</v>
      </c>
      <c r="R150" s="35" t="s">
        <v>1109</v>
      </c>
    </row>
    <row r="151" spans="1:18" s="35" customFormat="1" hidden="1">
      <c r="A151" s="35" t="s">
        <v>1132</v>
      </c>
      <c r="B151" s="36" t="str">
        <f t="shared" si="0"/>
        <v>สิ่งแวดล้อมศึกษาเพื่อการพัฒนาที่ยั่งยืน</v>
      </c>
      <c r="C151" s="35" t="s">
        <v>1133</v>
      </c>
      <c r="D151" s="35" t="s">
        <v>28</v>
      </c>
      <c r="E151" s="42">
        <v>2565</v>
      </c>
      <c r="F151" s="35" t="s">
        <v>1137</v>
      </c>
      <c r="G151" s="35" t="s">
        <v>64</v>
      </c>
      <c r="H151" s="35" t="s">
        <v>1138</v>
      </c>
      <c r="I151" s="35" t="s">
        <v>222</v>
      </c>
      <c r="K151" s="35" t="s">
        <v>178</v>
      </c>
      <c r="R151" s="35" t="s">
        <v>1109</v>
      </c>
    </row>
    <row r="152" spans="1:18" s="35" customFormat="1" hidden="1">
      <c r="A152" s="35" t="s">
        <v>1015</v>
      </c>
      <c r="B152" s="36" t="str">
        <f t="shared" si="0"/>
        <v>โครงการจัดการศึกษาเพื่อพัฒนาคุณภาพชีวิตที่เป็นมิตรกับสิ่งแวดล้อม</v>
      </c>
      <c r="C152" s="35" t="s">
        <v>1016</v>
      </c>
      <c r="D152" s="35" t="s">
        <v>28</v>
      </c>
      <c r="E152" s="42">
        <v>2565</v>
      </c>
      <c r="F152" s="35" t="s">
        <v>512</v>
      </c>
      <c r="G152" s="35" t="s">
        <v>82</v>
      </c>
      <c r="H152" s="35" t="s">
        <v>1018</v>
      </c>
      <c r="I152" s="35" t="s">
        <v>222</v>
      </c>
      <c r="K152" s="35" t="s">
        <v>178</v>
      </c>
      <c r="R152" s="35" t="s">
        <v>1019</v>
      </c>
    </row>
    <row r="153" spans="1:18" s="35" customFormat="1" hidden="1">
      <c r="A153" s="35" t="s">
        <v>866</v>
      </c>
      <c r="B153" s="36" t="str">
        <f t="shared" si="0"/>
        <v>โครงการป้องกันและแก้ไขปัญหาหมอกควันและไฟป่าจังหวัดลำพูน ปี 2565</v>
      </c>
      <c r="C153" s="35" t="s">
        <v>867</v>
      </c>
      <c r="D153" s="35" t="s">
        <v>28</v>
      </c>
      <c r="E153" s="42">
        <v>2565</v>
      </c>
      <c r="F153" s="35" t="s">
        <v>408</v>
      </c>
      <c r="G153" s="35" t="s">
        <v>64</v>
      </c>
      <c r="H153" s="35" t="s">
        <v>594</v>
      </c>
      <c r="I153" s="35" t="s">
        <v>244</v>
      </c>
      <c r="K153" s="35" t="s">
        <v>37</v>
      </c>
      <c r="R153" s="35" t="s">
        <v>1019</v>
      </c>
    </row>
    <row r="154" spans="1:18" s="35" customFormat="1" hidden="1">
      <c r="A154" s="35" t="s">
        <v>888</v>
      </c>
      <c r="B154" s="36" t="str">
        <f t="shared" si="0"/>
        <v>โครงการเสริมสร้างและพัฒนาประสิทธิภาพการป้องกันและบรรเทาสาธารณภัยพร้อมรับมือภัยพิบัติในพื้นที่จังหวัดแพร่</v>
      </c>
      <c r="C154" s="35" t="s">
        <v>889</v>
      </c>
      <c r="D154" s="35" t="s">
        <v>28</v>
      </c>
      <c r="E154" s="42">
        <v>2565</v>
      </c>
      <c r="F154" s="35" t="s">
        <v>408</v>
      </c>
      <c r="G154" s="35" t="s">
        <v>64</v>
      </c>
      <c r="H154" s="35" t="s">
        <v>891</v>
      </c>
      <c r="I154" s="35" t="s">
        <v>857</v>
      </c>
      <c r="K154" s="35" t="s">
        <v>302</v>
      </c>
      <c r="R154" s="35" t="s">
        <v>1019</v>
      </c>
    </row>
    <row r="155" spans="1:18" s="35" customFormat="1" hidden="1">
      <c r="A155" s="35" t="s">
        <v>895</v>
      </c>
      <c r="B155" s="36" t="str">
        <f t="shared" si="0"/>
        <v>โครงการสร้างจิตสำนึกด้านทรัพยากรธรรมชาติและสิ่งแวดล้อม</v>
      </c>
      <c r="C155" s="35" t="s">
        <v>896</v>
      </c>
      <c r="D155" s="35" t="s">
        <v>28</v>
      </c>
      <c r="E155" s="42">
        <v>2565</v>
      </c>
      <c r="F155" s="35" t="s">
        <v>408</v>
      </c>
      <c r="G155" s="35" t="s">
        <v>64</v>
      </c>
      <c r="H155" s="35" t="s">
        <v>898</v>
      </c>
      <c r="I155" s="35" t="s">
        <v>84</v>
      </c>
      <c r="K155" s="35" t="s">
        <v>37</v>
      </c>
      <c r="R155" s="35" t="s">
        <v>1019</v>
      </c>
    </row>
    <row r="156" spans="1:18" s="35" customFormat="1" hidden="1">
      <c r="A156" s="35" t="s">
        <v>907</v>
      </c>
      <c r="B156" s="36" t="str">
        <f t="shared" si="0"/>
        <v>การสร้างความร่วมมือของเครือข่ายภาคประชาชนด้านทรัพยากรธรรมชาติและสิ่งแวดล้อม</v>
      </c>
      <c r="C156" s="35" t="s">
        <v>908</v>
      </c>
      <c r="D156" s="35" t="s">
        <v>28</v>
      </c>
      <c r="E156" s="42">
        <v>2565</v>
      </c>
      <c r="F156" s="35" t="s">
        <v>408</v>
      </c>
      <c r="G156" s="35" t="s">
        <v>64</v>
      </c>
      <c r="H156" s="35" t="s">
        <v>699</v>
      </c>
      <c r="I156" s="35" t="s">
        <v>84</v>
      </c>
      <c r="K156" s="35" t="s">
        <v>37</v>
      </c>
      <c r="R156" s="35" t="s">
        <v>1019</v>
      </c>
    </row>
    <row r="157" spans="1:18" s="35" customFormat="1" hidden="1">
      <c r="A157" s="35" t="s">
        <v>910</v>
      </c>
      <c r="B157" s="36" t="str">
        <f t="shared" si="0"/>
        <v>โครงการส่งเสริมการมีส่วนร่วมในการป้องกันการเผาในที่โล่ง ไฟป่าและลดหมอกควัน</v>
      </c>
      <c r="C157" s="35" t="s">
        <v>911</v>
      </c>
      <c r="D157" s="35" t="s">
        <v>28</v>
      </c>
      <c r="E157" s="42">
        <v>2565</v>
      </c>
      <c r="F157" s="35" t="s">
        <v>408</v>
      </c>
      <c r="G157" s="35" t="s">
        <v>64</v>
      </c>
      <c r="H157" s="35" t="s">
        <v>699</v>
      </c>
      <c r="I157" s="35" t="s">
        <v>84</v>
      </c>
      <c r="K157" s="35" t="s">
        <v>37</v>
      </c>
      <c r="R157" s="35" t="s">
        <v>1019</v>
      </c>
    </row>
    <row r="158" spans="1:18" s="35" customFormat="1" hidden="1">
      <c r="A158" s="35" t="s">
        <v>926</v>
      </c>
      <c r="B158" s="36" t="str">
        <f t="shared" si="0"/>
        <v>การพัฒนาศักยภาพนักบริหารระดับสูงด้านการจัดการสิ่งแวดล้อมอย่างยั่งยืน</v>
      </c>
      <c r="C158" s="35" t="s">
        <v>927</v>
      </c>
      <c r="D158" s="35" t="s">
        <v>28</v>
      </c>
      <c r="E158" s="42">
        <v>2565</v>
      </c>
      <c r="F158" s="35" t="s">
        <v>408</v>
      </c>
      <c r="G158" s="35" t="s">
        <v>64</v>
      </c>
      <c r="H158" s="35" t="s">
        <v>929</v>
      </c>
      <c r="I158" s="35" t="s">
        <v>84</v>
      </c>
      <c r="K158" s="35" t="s">
        <v>37</v>
      </c>
      <c r="Q158" s="35" t="s">
        <v>1062</v>
      </c>
      <c r="R158" s="35" t="s">
        <v>1019</v>
      </c>
    </row>
    <row r="159" spans="1:18" s="35" customFormat="1" hidden="1">
      <c r="A159" s="35" t="s">
        <v>930</v>
      </c>
      <c r="B159" s="36" t="str">
        <f t="shared" si="0"/>
        <v>การเรียนรู้ผ่านสื่ออิเล็กทรอนิกส์</v>
      </c>
      <c r="C159" s="35" t="s">
        <v>931</v>
      </c>
      <c r="D159" s="35" t="s">
        <v>28</v>
      </c>
      <c r="E159" s="42">
        <v>2565</v>
      </c>
      <c r="F159" s="35" t="s">
        <v>408</v>
      </c>
      <c r="G159" s="35" t="s">
        <v>64</v>
      </c>
      <c r="H159" s="35" t="s">
        <v>929</v>
      </c>
      <c r="I159" s="35" t="s">
        <v>84</v>
      </c>
      <c r="K159" s="35" t="s">
        <v>37</v>
      </c>
      <c r="Q159" s="35" t="s">
        <v>1085</v>
      </c>
      <c r="R159" s="35" t="s">
        <v>1019</v>
      </c>
    </row>
    <row r="160" spans="1:18" s="35" customFormat="1" hidden="1">
      <c r="A160" s="35" t="s">
        <v>933</v>
      </c>
      <c r="B160" s="36" t="str">
        <f t="shared" si="0"/>
        <v>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</v>
      </c>
      <c r="C160" s="35" t="s">
        <v>934</v>
      </c>
      <c r="D160" s="35" t="s">
        <v>28</v>
      </c>
      <c r="E160" s="42">
        <v>2565</v>
      </c>
      <c r="F160" s="35" t="s">
        <v>408</v>
      </c>
      <c r="G160" s="35" t="s">
        <v>64</v>
      </c>
      <c r="H160" s="35" t="s">
        <v>96</v>
      </c>
      <c r="I160" s="35" t="s">
        <v>36</v>
      </c>
      <c r="K160" s="35" t="s">
        <v>37</v>
      </c>
      <c r="R160" s="35" t="s">
        <v>1019</v>
      </c>
    </row>
    <row r="161" spans="1:18" s="35" customFormat="1" hidden="1">
      <c r="A161" s="35" t="s">
        <v>1087</v>
      </c>
      <c r="B161" s="36" t="str">
        <f t="shared" si="0"/>
        <v>ส่งเสริมโรงเรียนสิ่งแวดล้อมศึกษาเพื่อการพัฒนาที่ยั่งยืน</v>
      </c>
      <c r="C161" s="35" t="s">
        <v>1088</v>
      </c>
      <c r="D161" s="35" t="s">
        <v>28</v>
      </c>
      <c r="E161" s="42">
        <v>2565</v>
      </c>
      <c r="F161" s="35" t="s">
        <v>408</v>
      </c>
      <c r="G161" s="35" t="s">
        <v>64</v>
      </c>
      <c r="H161" s="35" t="s">
        <v>1018</v>
      </c>
      <c r="I161" s="35" t="s">
        <v>222</v>
      </c>
      <c r="K161" s="35" t="s">
        <v>178</v>
      </c>
      <c r="Q161" s="35" t="s">
        <v>1023</v>
      </c>
      <c r="R161" s="35" t="s">
        <v>1019</v>
      </c>
    </row>
    <row r="162" spans="1:18" s="35" customFormat="1" hidden="1">
      <c r="A162" s="35" t="s">
        <v>1119</v>
      </c>
      <c r="B162" s="36" t="str">
        <f t="shared" si="0"/>
        <v>โครงการรักษ์พงไพร</v>
      </c>
      <c r="C162" s="35" t="s">
        <v>1120</v>
      </c>
      <c r="D162" s="35" t="s">
        <v>28</v>
      </c>
      <c r="E162" s="42">
        <v>2565</v>
      </c>
      <c r="F162" s="35" t="s">
        <v>408</v>
      </c>
      <c r="G162" s="35" t="s">
        <v>64</v>
      </c>
      <c r="H162" s="35" t="s">
        <v>221</v>
      </c>
      <c r="I162" s="35" t="s">
        <v>222</v>
      </c>
      <c r="K162" s="35" t="s">
        <v>178</v>
      </c>
      <c r="R162" s="35" t="s">
        <v>1019</v>
      </c>
    </row>
    <row r="163" spans="1:18" s="35" customFormat="1" hidden="1">
      <c r="A163" s="35" t="s">
        <v>1150</v>
      </c>
      <c r="B163" s="36" t="str">
        <f t="shared" si="0"/>
        <v>พัฒนาคุณภาพการศึกษาโดยใช้งานสวนพฤกษศาสตร์ ในโครงการอนุรักษ์พันธุกรรมพืชอันเนื่องมาจากพระราชดำริฯ เป็นฐาน</v>
      </c>
      <c r="C163" s="35" t="s">
        <v>1151</v>
      </c>
      <c r="D163" s="35" t="s">
        <v>28</v>
      </c>
      <c r="E163" s="42">
        <v>2565</v>
      </c>
      <c r="F163" s="35" t="s">
        <v>1137</v>
      </c>
      <c r="G163" s="35" t="s">
        <v>64</v>
      </c>
      <c r="H163" s="35" t="s">
        <v>1153</v>
      </c>
      <c r="I163" s="35" t="s">
        <v>222</v>
      </c>
      <c r="K163" s="35" t="s">
        <v>178</v>
      </c>
      <c r="R163" s="35" t="s">
        <v>1019</v>
      </c>
    </row>
    <row r="164" spans="1:18" s="35" customFormat="1" hidden="1">
      <c r="A164" s="35" t="s">
        <v>1177</v>
      </c>
      <c r="B164" s="36" t="str">
        <f t="shared" si="0"/>
        <v>ค่าย “เยาวชน...รักษ์พงไพร เฉลิมพระเกียรติ 60 พรรษา สมเด็จพระเทพรัตนราชสุดา ฯ  สยามบรมราชกุมารี”  พ.ศ.  2565</v>
      </c>
      <c r="C164" s="35" t="s">
        <v>1178</v>
      </c>
      <c r="D164" s="35" t="s">
        <v>28</v>
      </c>
      <c r="E164" s="42">
        <v>2565</v>
      </c>
      <c r="F164" s="35" t="s">
        <v>1180</v>
      </c>
      <c r="G164" s="35" t="s">
        <v>64</v>
      </c>
      <c r="H164" s="35" t="s">
        <v>582</v>
      </c>
      <c r="I164" s="35" t="s">
        <v>222</v>
      </c>
      <c r="K164" s="35" t="s">
        <v>178</v>
      </c>
      <c r="R164" s="35" t="s">
        <v>1019</v>
      </c>
    </row>
    <row r="165" spans="1:18" s="35" customFormat="1" hidden="1">
      <c r="A165" s="35" t="s">
        <v>1219</v>
      </c>
      <c r="B165" s="36" t="str">
        <f t="shared" si="0"/>
        <v>โครงการค่ายเยาวชนรักษ์พงไพร เฉลิมพระเกียรติ 60 พรรษา สมเด็จพระเทพรัตนราชสุดาฯ สยามบรมราชกุมารี  ประจำปี 2565</v>
      </c>
      <c r="C165" s="35" t="s">
        <v>1220</v>
      </c>
      <c r="D165" s="35" t="s">
        <v>28</v>
      </c>
      <c r="E165" s="42">
        <v>2565</v>
      </c>
      <c r="F165" s="35" t="s">
        <v>52</v>
      </c>
      <c r="G165" s="35" t="s">
        <v>64</v>
      </c>
      <c r="H165" s="35" t="s">
        <v>395</v>
      </c>
      <c r="I165" s="35" t="s">
        <v>222</v>
      </c>
      <c r="K165" s="35" t="s">
        <v>178</v>
      </c>
      <c r="R165" s="35" t="s">
        <v>1019</v>
      </c>
    </row>
    <row r="166" spans="1:18" s="35" customFormat="1" hidden="1">
      <c r="A166" s="35" t="s">
        <v>919</v>
      </c>
      <c r="B166" s="36" t="str">
        <f t="shared" si="0"/>
        <v>โครงการอนุรักษ์พันธุกรรมพืชอันเนื่องมาจากพระราชดำริ ประจำปีงบประมาณ พ.ศ.2565 สำนักงานทรัพยากรธรรมชาติและสิ่งแวดล้อมจังหวัดน่าน</v>
      </c>
      <c r="C166" s="35" t="s">
        <v>920</v>
      </c>
      <c r="D166" s="35" t="s">
        <v>28</v>
      </c>
      <c r="E166" s="42">
        <v>2565</v>
      </c>
      <c r="F166" s="35" t="s">
        <v>408</v>
      </c>
      <c r="G166" s="35" t="s">
        <v>64</v>
      </c>
      <c r="H166" s="35" t="s">
        <v>736</v>
      </c>
      <c r="I166" s="35" t="s">
        <v>244</v>
      </c>
      <c r="K166" s="35" t="s">
        <v>37</v>
      </c>
      <c r="R166" s="35" t="s">
        <v>1067</v>
      </c>
    </row>
    <row r="167" spans="1:18" s="35" customFormat="1" hidden="1">
      <c r="A167" s="35" t="s">
        <v>875</v>
      </c>
      <c r="B167" s="36" t="str">
        <f t="shared" si="0"/>
        <v>โครงการพัฒนาและเพิ่มประสิทธิภาพกระบวนการการประเมินผลกระทบสิ่งแวดล้อม</v>
      </c>
      <c r="C167" s="35" t="s">
        <v>26</v>
      </c>
      <c r="D167" s="35" t="s">
        <v>28</v>
      </c>
      <c r="E167" s="42">
        <v>2565</v>
      </c>
      <c r="F167" s="35" t="s">
        <v>408</v>
      </c>
      <c r="G167" s="35" t="s">
        <v>64</v>
      </c>
      <c r="H167" s="35" t="s">
        <v>877</v>
      </c>
      <c r="I167" s="35" t="s">
        <v>36</v>
      </c>
      <c r="K167" s="35" t="s">
        <v>37</v>
      </c>
      <c r="R167" s="35" t="s">
        <v>1034</v>
      </c>
    </row>
    <row r="168" spans="1:18" s="35" customFormat="1" hidden="1">
      <c r="A168" s="35" t="s">
        <v>916</v>
      </c>
      <c r="B168" s="36" t="str">
        <f t="shared" si="0"/>
        <v>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สำนักงานทรัพยากรธรรมชาติและสิ่งแวดล้อมจังหวัดร้อยเอ็ด</v>
      </c>
      <c r="C168" s="35" t="s">
        <v>917</v>
      </c>
      <c r="D168" s="35" t="s">
        <v>28</v>
      </c>
      <c r="E168" s="42">
        <v>2565</v>
      </c>
      <c r="F168" s="35" t="s">
        <v>408</v>
      </c>
      <c r="G168" s="35" t="s">
        <v>64</v>
      </c>
      <c r="H168" s="35" t="s">
        <v>720</v>
      </c>
      <c r="I168" s="35" t="s">
        <v>244</v>
      </c>
      <c r="K168" s="35" t="s">
        <v>37</v>
      </c>
      <c r="R168" s="35" t="s">
        <v>1034</v>
      </c>
    </row>
    <row r="169" spans="1:18" s="35" customFormat="1" hidden="1">
      <c r="A169" s="35" t="s">
        <v>849</v>
      </c>
      <c r="B169" s="36" t="str">
        <f t="shared" si="0"/>
        <v>โครงการค่าย" เยาวชน รักษ์พงไพร เฉลิมพระเกียรติ 60 พรรษา สมเด็จพระเทพรัตนราชสุดาฯสยามบรมราชกุมารี " ประจำปี 2564</v>
      </c>
      <c r="C169" s="35" t="s">
        <v>850</v>
      </c>
      <c r="D169" s="35" t="s">
        <v>28</v>
      </c>
      <c r="E169" s="42">
        <v>2565</v>
      </c>
      <c r="F169" s="35" t="s">
        <v>598</v>
      </c>
      <c r="G169" s="35" t="s">
        <v>82</v>
      </c>
      <c r="H169" s="35" t="s">
        <v>559</v>
      </c>
      <c r="I169" s="35" t="s">
        <v>222</v>
      </c>
      <c r="K169" s="35" t="s">
        <v>178</v>
      </c>
      <c r="R169" s="35" t="s">
        <v>1011</v>
      </c>
    </row>
    <row r="170" spans="1:18" s="35" customFormat="1" hidden="1">
      <c r="A170" s="35" t="s">
        <v>859</v>
      </c>
      <c r="B170" s="36" t="str">
        <f t="shared" si="0"/>
        <v>โครงการเสริมสร้างคุณลักษณะอันพึงประสงค์ด้านการบริหารจัดการทรัพยากรธรรมชาติและสิ่งแวดล้อมมุ่งสู่การเติบโตอย่างยั่งยืน</v>
      </c>
      <c r="C170" s="35" t="s">
        <v>860</v>
      </c>
      <c r="D170" s="35" t="s">
        <v>28</v>
      </c>
      <c r="E170" s="42">
        <v>2565</v>
      </c>
      <c r="F170" s="35" t="s">
        <v>408</v>
      </c>
      <c r="G170" s="35" t="s">
        <v>64</v>
      </c>
      <c r="H170" s="35" t="s">
        <v>45</v>
      </c>
      <c r="I170" s="35" t="s">
        <v>36</v>
      </c>
      <c r="K170" s="35" t="s">
        <v>37</v>
      </c>
      <c r="R170" s="35" t="s">
        <v>1011</v>
      </c>
    </row>
    <row r="171" spans="1:18" s="35" customFormat="1" hidden="1">
      <c r="A171" s="35" t="s">
        <v>901</v>
      </c>
      <c r="B171" s="36" t="str">
        <f t="shared" si="0"/>
        <v>โครงการอนุรักษ์พันธุกรรมพืชอันเนื่องมาจากพระราชดำริฯ (อพ.สธ.)</v>
      </c>
      <c r="C171" s="35" t="s">
        <v>902</v>
      </c>
      <c r="D171" s="35" t="s">
        <v>28</v>
      </c>
      <c r="E171" s="42">
        <v>2565</v>
      </c>
      <c r="F171" s="35" t="s">
        <v>408</v>
      </c>
      <c r="G171" s="35" t="s">
        <v>64</v>
      </c>
      <c r="H171" s="35" t="s">
        <v>675</v>
      </c>
      <c r="I171" s="35" t="s">
        <v>244</v>
      </c>
      <c r="K171" s="35" t="s">
        <v>37</v>
      </c>
      <c r="R171" s="35" t="s">
        <v>1011</v>
      </c>
    </row>
    <row r="172" spans="1:18" s="35" customFormat="1" hidden="1">
      <c r="A172" s="35" t="s">
        <v>1190</v>
      </c>
      <c r="B172" s="36" t="str">
        <f t="shared" si="0"/>
        <v>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2565</v>
      </c>
      <c r="C172" s="35" t="s">
        <v>1191</v>
      </c>
      <c r="D172" s="35" t="s">
        <v>28</v>
      </c>
      <c r="E172" s="42">
        <v>2565</v>
      </c>
      <c r="F172" s="35" t="s">
        <v>52</v>
      </c>
      <c r="G172" s="35" t="s">
        <v>64</v>
      </c>
      <c r="H172" s="35" t="s">
        <v>559</v>
      </c>
      <c r="I172" s="35" t="s">
        <v>222</v>
      </c>
      <c r="K172" s="35" t="s">
        <v>178</v>
      </c>
      <c r="R172" s="35" t="s">
        <v>1011</v>
      </c>
    </row>
    <row r="173" spans="1:18" s="35" customFormat="1" hidden="1">
      <c r="A173" s="35" t="s">
        <v>845</v>
      </c>
      <c r="B173" s="36" t="str">
        <f t="shared" si="0"/>
        <v>ลำปางสุขภาพดี เมื่่อไม่มีหมอกควัน (Lampang Healthy Smog Free : A wellness Lampang Project) กระบวนการขับเคลื่อนแก้ไขปัญหาหมอกควันไฟป่าจังหวัดลำปางแบบบูรณาการ : กิจกรรม สร้างเครือข่ายการแก้ไขปัญหาไฟป่าและหมอกควันในพื้นที่ป่าอนุรักษ์จังหวัดลำปาง</v>
      </c>
      <c r="C173" s="35" t="s">
        <v>846</v>
      </c>
      <c r="D173" s="35" t="s">
        <v>122</v>
      </c>
      <c r="E173" s="42">
        <v>2565</v>
      </c>
      <c r="F173" s="35" t="s">
        <v>408</v>
      </c>
      <c r="G173" s="35" t="s">
        <v>64</v>
      </c>
      <c r="H173" s="35" t="s">
        <v>848</v>
      </c>
      <c r="I173" s="35" t="s">
        <v>638</v>
      </c>
      <c r="K173" s="35" t="s">
        <v>37</v>
      </c>
      <c r="R173" s="35" t="s">
        <v>1008</v>
      </c>
    </row>
    <row r="174" spans="1:18" s="35" customFormat="1" hidden="1">
      <c r="A174" s="35" t="s">
        <v>870</v>
      </c>
      <c r="B174" s="36" t="str">
        <f t="shared" si="0"/>
        <v>โครงการพัฒนาโครงสร้างพื้นฐานภาคการเกษตร</v>
      </c>
      <c r="C174" s="35" t="s">
        <v>871</v>
      </c>
      <c r="D174" s="35" t="s">
        <v>28</v>
      </c>
      <c r="E174" s="42">
        <v>2565</v>
      </c>
      <c r="F174" s="35" t="s">
        <v>408</v>
      </c>
      <c r="G174" s="35" t="s">
        <v>64</v>
      </c>
      <c r="H174" s="35" t="s">
        <v>873</v>
      </c>
      <c r="I174" s="35" t="s">
        <v>874</v>
      </c>
      <c r="K174" s="35" t="s">
        <v>127</v>
      </c>
      <c r="R174" s="35" t="s">
        <v>1008</v>
      </c>
    </row>
    <row r="175" spans="1:18" s="35" customFormat="1" hidden="1">
      <c r="A175" s="35" t="s">
        <v>882</v>
      </c>
      <c r="B175" s="36" t="str">
        <f t="shared" si="0"/>
        <v>ขุดคูกันช้างป้องกันอันตรายจากช้างป่าเพื่อความปลอดภัยในชีวิตและทรัพย์สิน พื้นที่ตำบลทรายขาว อำเภอสอยดาว จังหวัดจันทบุรี ป่ารอยต่อ 5 จังหวัด</v>
      </c>
      <c r="C175" s="35" t="s">
        <v>883</v>
      </c>
      <c r="D175" s="35" t="s">
        <v>884</v>
      </c>
      <c r="E175" s="42">
        <v>2565</v>
      </c>
      <c r="F175" s="35" t="s">
        <v>400</v>
      </c>
      <c r="G175" s="35" t="s">
        <v>64</v>
      </c>
      <c r="H175" s="35" t="s">
        <v>886</v>
      </c>
      <c r="I175" s="35" t="s">
        <v>244</v>
      </c>
      <c r="K175" s="35" t="s">
        <v>37</v>
      </c>
      <c r="R175" s="35" t="s">
        <v>1271</v>
      </c>
    </row>
    <row r="176" spans="1:18" s="35" customFormat="1" hidden="1">
      <c r="A176" s="35" t="s">
        <v>937</v>
      </c>
      <c r="B176" s="36" t="str">
        <f t="shared" si="0"/>
        <v>โครงการอนุรักษ์พลังงานและส่งเสริมความปลอดภัยในโรงงานอุตสาหกรรม  (โรงงานน้ำแข็ง และห้องเย็น) ปีงบประมาณ พ.ศ.2565</v>
      </c>
      <c r="C176" s="35" t="s">
        <v>938</v>
      </c>
      <c r="D176" s="35" t="s">
        <v>28</v>
      </c>
      <c r="E176" s="42">
        <v>2565</v>
      </c>
      <c r="F176" s="35" t="s">
        <v>400</v>
      </c>
      <c r="G176" s="35" t="s">
        <v>401</v>
      </c>
      <c r="H176" s="35" t="s">
        <v>940</v>
      </c>
      <c r="I176" s="35" t="s">
        <v>46</v>
      </c>
      <c r="K176" s="35" t="s">
        <v>47</v>
      </c>
      <c r="Q176" s="35" t="s">
        <v>1028</v>
      </c>
      <c r="R176" s="35" t="s">
        <v>1078</v>
      </c>
    </row>
    <row r="177" spans="1:18" s="35" customFormat="1" hidden="1">
      <c r="A177" s="35" t="s">
        <v>913</v>
      </c>
      <c r="B177" s="36" t="str">
        <f t="shared" si="0"/>
        <v>การพัฒนากฎหมาย อนุบัญญัติ และกฎระเบียบที่เกี่ยวข้อง</v>
      </c>
      <c r="C177" s="35" t="s">
        <v>107</v>
      </c>
      <c r="D177" s="35" t="s">
        <v>28</v>
      </c>
      <c r="E177" s="42">
        <v>2565</v>
      </c>
      <c r="F177" s="35" t="s">
        <v>408</v>
      </c>
      <c r="G177" s="35" t="s">
        <v>64</v>
      </c>
      <c r="H177" s="35" t="s">
        <v>915</v>
      </c>
      <c r="I177" s="35" t="s">
        <v>111</v>
      </c>
      <c r="K177" s="35" t="s">
        <v>37</v>
      </c>
      <c r="Q177" s="35" t="s">
        <v>1055</v>
      </c>
      <c r="R177" s="35" t="s">
        <v>1061</v>
      </c>
    </row>
    <row r="178" spans="1:18" s="35" customFormat="1" hidden="1">
      <c r="A178" s="35" t="s">
        <v>1081</v>
      </c>
      <c r="B178" s="36" t="str">
        <f t="shared" si="0"/>
        <v>การกำกับติดตามการแก้ไขปัญหามลพิษในพื้นที่มาบตาพุดและบริเวณใกล้เคียง จ.ระยอง</v>
      </c>
      <c r="C178" s="35" t="s">
        <v>1082</v>
      </c>
      <c r="D178" s="35" t="s">
        <v>28</v>
      </c>
      <c r="E178" s="42">
        <v>2565</v>
      </c>
      <c r="F178" s="35" t="s">
        <v>408</v>
      </c>
      <c r="G178" s="35" t="s">
        <v>64</v>
      </c>
      <c r="H178" s="35" t="s">
        <v>317</v>
      </c>
      <c r="I178" s="35" t="s">
        <v>244</v>
      </c>
      <c r="K178" s="35" t="s">
        <v>37</v>
      </c>
      <c r="L178" s="35" t="s">
        <v>1084</v>
      </c>
      <c r="Q178" s="35" t="s">
        <v>1070</v>
      </c>
      <c r="R178" s="35" t="s">
        <v>1061</v>
      </c>
    </row>
    <row r="179" spans="1:18" s="35" customFormat="1" hidden="1">
      <c r="A179" s="35" t="s">
        <v>853</v>
      </c>
      <c r="B179" s="36" t="str">
        <f t="shared" ref="B179:B210" si="1">HYPERLINK(Q179, C179)</f>
        <v>โครงการสตูลเข้มแข็งเตรียมพร้อมรับภัยพิบัติ</v>
      </c>
      <c r="C179" s="35" t="s">
        <v>854</v>
      </c>
      <c r="D179" s="35" t="s">
        <v>28</v>
      </c>
      <c r="E179" s="42">
        <v>2565</v>
      </c>
      <c r="F179" s="35" t="s">
        <v>408</v>
      </c>
      <c r="G179" s="35" t="s">
        <v>64</v>
      </c>
      <c r="H179" s="35" t="s">
        <v>856</v>
      </c>
      <c r="I179" s="35" t="s">
        <v>857</v>
      </c>
      <c r="K179" s="35" t="s">
        <v>302</v>
      </c>
      <c r="Q179" s="35" t="s">
        <v>1107</v>
      </c>
      <c r="R179" s="35" t="s">
        <v>1022</v>
      </c>
    </row>
    <row r="180" spans="1:18" s="35" customFormat="1" hidden="1">
      <c r="A180" s="35" t="s">
        <v>862</v>
      </c>
      <c r="B180" s="36" t="str">
        <f t="shared" si="1"/>
        <v>การจัดทำรายงานสถานการณ์คุณภาพสิ่งแวดล้อมประจำปี</v>
      </c>
      <c r="C180" s="35" t="s">
        <v>863</v>
      </c>
      <c r="D180" s="35" t="s">
        <v>28</v>
      </c>
      <c r="E180" s="42">
        <v>2565</v>
      </c>
      <c r="F180" s="35" t="s">
        <v>865</v>
      </c>
      <c r="G180" s="35" t="s">
        <v>64</v>
      </c>
      <c r="H180" s="35" t="s">
        <v>53</v>
      </c>
      <c r="I180" s="35" t="s">
        <v>36</v>
      </c>
      <c r="K180" s="35" t="s">
        <v>37</v>
      </c>
      <c r="Q180" s="35" t="s">
        <v>1200</v>
      </c>
      <c r="R180" s="35" t="s">
        <v>1027</v>
      </c>
    </row>
    <row r="181" spans="1:18" s="35" customFormat="1" hidden="1">
      <c r="A181" s="35" t="s">
        <v>904</v>
      </c>
      <c r="B181" s="36" t="str">
        <f t="shared" si="1"/>
        <v>โครงการพัฒนาและเพิ่มประสิทธิภาพการขอรับใบอนุญาตเป็นผู้มีสิทธิจัดทำรายงานการประเมินผลกระทบสิ่งแวดล้อม ทางระบบดิจิทัล</v>
      </c>
      <c r="C181" s="35" t="s">
        <v>905</v>
      </c>
      <c r="D181" s="35" t="s">
        <v>28</v>
      </c>
      <c r="E181" s="42">
        <v>2565</v>
      </c>
      <c r="F181" s="35" t="s">
        <v>865</v>
      </c>
      <c r="G181" s="35" t="s">
        <v>52</v>
      </c>
      <c r="H181" s="35" t="s">
        <v>877</v>
      </c>
      <c r="I181" s="35" t="s">
        <v>36</v>
      </c>
      <c r="K181" s="35" t="s">
        <v>37</v>
      </c>
      <c r="Q181" s="35" t="s">
        <v>1217</v>
      </c>
      <c r="R181" s="35" t="s">
        <v>1027</v>
      </c>
    </row>
    <row r="182" spans="1:18" s="35" customFormat="1" hidden="1">
      <c r="A182" s="35" t="s">
        <v>922</v>
      </c>
      <c r="B182" s="36" t="str">
        <f t="shared" si="1"/>
        <v>โครงการเมืองสิ่งแวดล้อมยั่งยืน</v>
      </c>
      <c r="C182" s="35" t="s">
        <v>923</v>
      </c>
      <c r="D182" s="35" t="s">
        <v>28</v>
      </c>
      <c r="E182" s="42">
        <v>2565</v>
      </c>
      <c r="F182" s="35" t="s">
        <v>408</v>
      </c>
      <c r="G182" s="35" t="s">
        <v>64</v>
      </c>
      <c r="H182" s="35" t="s">
        <v>83</v>
      </c>
      <c r="I182" s="35" t="s">
        <v>84</v>
      </c>
      <c r="K182" s="35" t="s">
        <v>37</v>
      </c>
      <c r="Q182" s="35" t="s">
        <v>1047</v>
      </c>
      <c r="R182" s="35" t="s">
        <v>1027</v>
      </c>
    </row>
    <row r="183" spans="1:18" s="35" customFormat="1" hidden="1">
      <c r="A183" s="35" t="s">
        <v>1102</v>
      </c>
      <c r="B183" s="36" t="str">
        <f t="shared" si="1"/>
        <v>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และสมรรถนะผู้เรียนแห่งอนาคต</v>
      </c>
      <c r="C183" s="35" t="s">
        <v>1103</v>
      </c>
      <c r="D183" s="35" t="s">
        <v>28</v>
      </c>
      <c r="E183" s="42">
        <v>2565</v>
      </c>
      <c r="F183" s="35" t="s">
        <v>408</v>
      </c>
      <c r="G183" s="35" t="s">
        <v>64</v>
      </c>
      <c r="H183" s="35" t="s">
        <v>221</v>
      </c>
      <c r="I183" s="35" t="s">
        <v>222</v>
      </c>
      <c r="K183" s="35" t="s">
        <v>178</v>
      </c>
      <c r="Q183" s="35" t="s">
        <v>1051</v>
      </c>
      <c r="R183" s="35" t="s">
        <v>1027</v>
      </c>
    </row>
    <row r="184" spans="1:18" s="35" customFormat="1" hidden="1">
      <c r="A184" s="35" t="s">
        <v>1196</v>
      </c>
      <c r="B184" s="36" t="str">
        <f t="shared" si="1"/>
        <v>ปรับปรุงภูมิทัศน์สภาพแวดล้อมและอาคารสถานที่</v>
      </c>
      <c r="C184" s="35" t="s">
        <v>1197</v>
      </c>
      <c r="D184" s="35" t="s">
        <v>28</v>
      </c>
      <c r="E184" s="42">
        <v>2565</v>
      </c>
      <c r="F184" s="35" t="s">
        <v>408</v>
      </c>
      <c r="G184" s="35" t="s">
        <v>64</v>
      </c>
      <c r="H184" s="35" t="s">
        <v>1199</v>
      </c>
      <c r="I184" s="35" t="s">
        <v>222</v>
      </c>
      <c r="K184" s="35" t="s">
        <v>178</v>
      </c>
      <c r="Q184" s="35" t="s">
        <v>1129</v>
      </c>
      <c r="R184" s="35" t="s">
        <v>1027</v>
      </c>
    </row>
    <row r="185" spans="1:18" s="35" customFormat="1" hidden="1">
      <c r="A185" s="35" t="s">
        <v>1213</v>
      </c>
      <c r="B185" s="36" t="str">
        <f t="shared" si="1"/>
        <v>โครงการค่าย"เยาวชน...รักษ์พงไพรเฉลิมพระเกียรติ 60 พรรษา สมเด็จพระเทพรัตนราชสุดาฯ สยามบรมราชกุมารี ปี 2565</v>
      </c>
      <c r="C185" s="35" t="s">
        <v>1214</v>
      </c>
      <c r="D185" s="35" t="s">
        <v>28</v>
      </c>
      <c r="E185" s="42">
        <v>2565</v>
      </c>
      <c r="F185" s="35" t="s">
        <v>52</v>
      </c>
      <c r="G185" s="35" t="s">
        <v>64</v>
      </c>
      <c r="H185" s="35" t="s">
        <v>1216</v>
      </c>
      <c r="I185" s="35" t="s">
        <v>222</v>
      </c>
      <c r="K185" s="35" t="s">
        <v>178</v>
      </c>
      <c r="Q185" s="35" t="s">
        <v>1161</v>
      </c>
      <c r="R185" s="35" t="s">
        <v>1027</v>
      </c>
    </row>
    <row r="186" spans="1:18" s="35" customFormat="1" hidden="1">
      <c r="A186" s="35" t="s">
        <v>892</v>
      </c>
      <c r="B186" s="36" t="str">
        <f t="shared" si="1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186" s="35" t="s">
        <v>241</v>
      </c>
      <c r="D186" s="35" t="s">
        <v>28</v>
      </c>
      <c r="E186" s="42">
        <v>2565</v>
      </c>
      <c r="F186" s="35" t="s">
        <v>400</v>
      </c>
      <c r="G186" s="35" t="s">
        <v>64</v>
      </c>
      <c r="H186" s="35" t="s">
        <v>886</v>
      </c>
      <c r="I186" s="35" t="s">
        <v>244</v>
      </c>
      <c r="K186" s="35" t="s">
        <v>37</v>
      </c>
      <c r="Q186" s="35" t="s">
        <v>1168</v>
      </c>
      <c r="R186" s="35" t="s">
        <v>1027</v>
      </c>
    </row>
    <row r="187" spans="1:18" s="35" customFormat="1" hidden="1">
      <c r="A187" s="35" t="s">
        <v>899</v>
      </c>
      <c r="B187" s="36" t="str">
        <f t="shared" si="1"/>
        <v>หนองบัวลำภูอนุรักษ์และพิทักษ์พันธุกรรมพืช</v>
      </c>
      <c r="C187" s="35" t="s">
        <v>272</v>
      </c>
      <c r="D187" s="35" t="s">
        <v>28</v>
      </c>
      <c r="E187" s="42">
        <v>2565</v>
      </c>
      <c r="F187" s="35" t="s">
        <v>865</v>
      </c>
      <c r="G187" s="35" t="s">
        <v>64</v>
      </c>
      <c r="H187" s="35" t="s">
        <v>274</v>
      </c>
      <c r="I187" s="35" t="s">
        <v>269</v>
      </c>
      <c r="K187" s="35" t="s">
        <v>178</v>
      </c>
      <c r="Q187" s="35" t="s">
        <v>1175</v>
      </c>
      <c r="R187" s="35" t="s">
        <v>1027</v>
      </c>
    </row>
    <row r="188" spans="1:18" s="35" customFormat="1" hidden="1">
      <c r="A188" s="35" t="s">
        <v>1124</v>
      </c>
      <c r="B188" s="36" t="str">
        <f t="shared" si="1"/>
        <v>ค่าใช้จ่ายในการขับเคลื่อนการประเมินสิ่งแวดล้อมระดับยุทธศาสตร์ (SEA) (จ้างที่ปรึกษา)</v>
      </c>
      <c r="C188" s="35" t="s">
        <v>1125</v>
      </c>
      <c r="D188" s="35" t="s">
        <v>28</v>
      </c>
      <c r="E188" s="42">
        <v>2565</v>
      </c>
      <c r="F188" s="35" t="s">
        <v>1127</v>
      </c>
      <c r="G188" s="35" t="s">
        <v>1128</v>
      </c>
      <c r="H188" s="35" t="s">
        <v>75</v>
      </c>
      <c r="I188" s="35" t="s">
        <v>76</v>
      </c>
      <c r="K188" s="35" t="s">
        <v>77</v>
      </c>
      <c r="Q188" s="35" t="s">
        <v>1188</v>
      </c>
      <c r="R188" s="35" t="s">
        <v>1027</v>
      </c>
    </row>
    <row r="189" spans="1:18" s="35" customFormat="1" hidden="1">
      <c r="A189" s="35" t="s">
        <v>1157</v>
      </c>
      <c r="B189" s="36" t="str">
        <f t="shared" si="1"/>
        <v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</v>
      </c>
      <c r="C189" s="35" t="s">
        <v>1158</v>
      </c>
      <c r="D189" s="35" t="s">
        <v>28</v>
      </c>
      <c r="E189" s="42">
        <v>2565</v>
      </c>
      <c r="F189" s="35" t="s">
        <v>408</v>
      </c>
      <c r="G189" s="35" t="s">
        <v>64</v>
      </c>
      <c r="H189" s="35" t="s">
        <v>1160</v>
      </c>
      <c r="I189" s="35" t="s">
        <v>269</v>
      </c>
      <c r="K189" s="35" t="s">
        <v>178</v>
      </c>
      <c r="R189" s="35" t="s">
        <v>1027</v>
      </c>
    </row>
    <row r="190" spans="1:18" s="35" customFormat="1" hidden="1">
      <c r="A190" s="35" t="s">
        <v>1164</v>
      </c>
      <c r="B190" s="36" t="str">
        <f t="shared" si="1"/>
        <v>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190" s="35" t="s">
        <v>1165</v>
      </c>
      <c r="D190" s="35" t="s">
        <v>28</v>
      </c>
      <c r="E190" s="42">
        <v>2565</v>
      </c>
      <c r="F190" s="35" t="s">
        <v>408</v>
      </c>
      <c r="G190" s="35" t="s">
        <v>64</v>
      </c>
      <c r="H190" s="35" t="s">
        <v>1167</v>
      </c>
      <c r="I190" s="35" t="s">
        <v>222</v>
      </c>
      <c r="K190" s="35" t="s">
        <v>178</v>
      </c>
      <c r="R190" s="35" t="s">
        <v>1027</v>
      </c>
    </row>
    <row r="191" spans="1:18" s="35" customFormat="1" hidden="1">
      <c r="A191" s="35" t="s">
        <v>1171</v>
      </c>
      <c r="B191" s="36" t="str">
        <f t="shared" si="1"/>
        <v>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</v>
      </c>
      <c r="C191" s="35" t="s">
        <v>1172</v>
      </c>
      <c r="D191" s="35" t="s">
        <v>151</v>
      </c>
      <c r="E191" s="42">
        <v>2565</v>
      </c>
      <c r="F191" s="35" t="s">
        <v>408</v>
      </c>
      <c r="G191" s="35" t="s">
        <v>64</v>
      </c>
      <c r="H191" s="35" t="s">
        <v>1174</v>
      </c>
      <c r="I191" s="35" t="s">
        <v>269</v>
      </c>
      <c r="K191" s="35" t="s">
        <v>178</v>
      </c>
      <c r="R191" s="35" t="s">
        <v>1027</v>
      </c>
    </row>
    <row r="192" spans="1:18" s="35" customFormat="1" hidden="1">
      <c r="A192" s="35" t="s">
        <v>1184</v>
      </c>
      <c r="B192" s="36" t="str">
        <f t="shared" si="1"/>
        <v>การปรับปรุงภูมิทัศน์ รักษ์สิ่งแวดล้อม สพม.ปัตตานี</v>
      </c>
      <c r="C192" s="35" t="s">
        <v>1185</v>
      </c>
      <c r="D192" s="35" t="s">
        <v>122</v>
      </c>
      <c r="E192" s="42">
        <v>2565</v>
      </c>
      <c r="F192" s="35" t="s">
        <v>408</v>
      </c>
      <c r="G192" s="35" t="s">
        <v>64</v>
      </c>
      <c r="H192" s="35" t="s">
        <v>1187</v>
      </c>
      <c r="I192" s="35" t="s">
        <v>222</v>
      </c>
      <c r="K192" s="35" t="s">
        <v>178</v>
      </c>
      <c r="R192" s="35" t="s">
        <v>1027</v>
      </c>
    </row>
    <row r="193" spans="1:18" s="35" customFormat="1" hidden="1">
      <c r="A193" s="35" t="s">
        <v>878</v>
      </c>
      <c r="B193" s="36" t="str">
        <f t="shared" si="1"/>
        <v>โครงการอนุรักษ์พันธุกรรมพืชฯ อันเนื่องมาจากพระราชดำริฯ (อพ.สธ.)</v>
      </c>
      <c r="C193" s="35" t="s">
        <v>879</v>
      </c>
      <c r="D193" s="35" t="s">
        <v>28</v>
      </c>
      <c r="E193" s="42">
        <v>2565</v>
      </c>
      <c r="F193" s="35" t="s">
        <v>408</v>
      </c>
      <c r="G193" s="35" t="s">
        <v>64</v>
      </c>
      <c r="H193" s="35" t="s">
        <v>295</v>
      </c>
      <c r="I193" s="35" t="s">
        <v>295</v>
      </c>
      <c r="K193" s="35" t="s">
        <v>118</v>
      </c>
      <c r="R193" s="35" t="s">
        <v>1037</v>
      </c>
    </row>
    <row r="194" spans="1:18" s="35" customFormat="1" hidden="1">
      <c r="A194" s="35" t="s">
        <v>1142</v>
      </c>
      <c r="B194" s="36" t="str">
        <f t="shared" si="1"/>
        <v>การส่งเสริมการจัดการศึกษาเพื่อการตระหนักในสถาบัน ชาติ ศาสตร์ กษัตริย์ ของผู้เรียน สำนักงานเขตพื้นที่การศึกษามัธยมศึกษาประจวบคีรีขันธ์</v>
      </c>
      <c r="C194" s="35" t="s">
        <v>1143</v>
      </c>
      <c r="D194" s="35" t="s">
        <v>28</v>
      </c>
      <c r="E194" s="42">
        <v>2565</v>
      </c>
      <c r="F194" s="35" t="s">
        <v>1145</v>
      </c>
      <c r="G194" s="35" t="s">
        <v>64</v>
      </c>
      <c r="H194" s="35" t="s">
        <v>1146</v>
      </c>
      <c r="I194" s="35" t="s">
        <v>222</v>
      </c>
      <c r="K194" s="35" t="s">
        <v>178</v>
      </c>
      <c r="Q194" s="35" t="s">
        <v>1038</v>
      </c>
      <c r="R194" s="35" t="s">
        <v>1037</v>
      </c>
    </row>
    <row r="195" spans="1:18" s="37" customFormat="1" hidden="1">
      <c r="A195" s="37" t="s">
        <v>773</v>
      </c>
      <c r="B195" s="36" t="str">
        <f t="shared" si="1"/>
        <v>โครงการเพิ่มประสิทธิภาพการบริหารจัดการทรัพยากรธรรมชาติและสิ่งแวดล้อม แบบองค์รวมมุ่งสู่การเติบโตอย่างยั่งยืน</v>
      </c>
      <c r="C195" s="37" t="s">
        <v>774</v>
      </c>
      <c r="D195" s="37" t="s">
        <v>28</v>
      </c>
      <c r="E195" s="43">
        <v>2566</v>
      </c>
      <c r="F195" s="44" t="s">
        <v>170</v>
      </c>
      <c r="G195" s="44" t="s">
        <v>776</v>
      </c>
      <c r="H195" s="44" t="s">
        <v>45</v>
      </c>
      <c r="I195" s="44" t="s">
        <v>36</v>
      </c>
      <c r="J195" s="44"/>
      <c r="K195" s="44" t="s">
        <v>37</v>
      </c>
      <c r="L195" s="44" t="s">
        <v>777</v>
      </c>
      <c r="M195" s="44"/>
      <c r="N195" s="44"/>
      <c r="O195" s="44"/>
      <c r="P195" s="44"/>
      <c r="Q195" s="37" t="s">
        <v>1282</v>
      </c>
      <c r="R195" s="44" t="s">
        <v>1067</v>
      </c>
    </row>
    <row r="196" spans="1:18" s="37" customFormat="1" hidden="1">
      <c r="A196" s="37" t="s">
        <v>783</v>
      </c>
      <c r="B196" s="36" t="str">
        <f t="shared" si="1"/>
        <v>โครงการส่งเสริมการผลิต การบริการ และการบริโภคที่เป็นมิตรกับสิ่งแวดล้อม</v>
      </c>
      <c r="C196" s="37" t="s">
        <v>784</v>
      </c>
      <c r="D196" s="37" t="s">
        <v>28</v>
      </c>
      <c r="E196" s="43">
        <v>2566</v>
      </c>
      <c r="F196" s="44" t="s">
        <v>170</v>
      </c>
      <c r="G196" s="44" t="s">
        <v>776</v>
      </c>
      <c r="H196" s="44" t="s">
        <v>83</v>
      </c>
      <c r="I196" s="44" t="s">
        <v>84</v>
      </c>
      <c r="J196" s="44"/>
      <c r="K196" s="44" t="s">
        <v>37</v>
      </c>
      <c r="L196" s="44" t="s">
        <v>777</v>
      </c>
      <c r="M196" s="44"/>
      <c r="N196" s="44"/>
      <c r="O196" s="44"/>
      <c r="P196" s="44"/>
      <c r="Q196" s="37" t="s">
        <v>1284</v>
      </c>
      <c r="R196" s="44" t="s">
        <v>1271</v>
      </c>
    </row>
    <row r="197" spans="1:18" s="37" customFormat="1" hidden="1">
      <c r="A197" s="37" t="s">
        <v>1225</v>
      </c>
      <c r="B197" s="36" t="str">
        <f t="shared" si="1"/>
        <v>โครงการพัฒนาเทคโนโลยีอนุรักษ์พลังงานสำหรับชุมชนและเกษตรสมัยใหม่</v>
      </c>
      <c r="C197" s="37" t="s">
        <v>1226</v>
      </c>
      <c r="D197" s="37" t="s">
        <v>28</v>
      </c>
      <c r="E197" s="38">
        <v>2566</v>
      </c>
      <c r="F197" s="37" t="s">
        <v>1229</v>
      </c>
      <c r="G197" s="37" t="s">
        <v>1229</v>
      </c>
      <c r="H197" s="37" t="s">
        <v>1230</v>
      </c>
      <c r="I197" s="37" t="s">
        <v>1231</v>
      </c>
      <c r="K197" s="37" t="s">
        <v>1232</v>
      </c>
      <c r="Q197" s="37" t="s">
        <v>1233</v>
      </c>
      <c r="R197" s="37" t="s">
        <v>1037</v>
      </c>
    </row>
    <row r="198" spans="1:18" s="37" customFormat="1" hidden="1">
      <c r="A198" s="37" t="s">
        <v>1235</v>
      </c>
      <c r="B198" s="36" t="str">
        <f t="shared" si="1"/>
        <v>โครงการพัฒนานักออกแบบนวัตกรรมด้านพลังงาน รุ่นเยาว์ (The Young Energy Designer)</v>
      </c>
      <c r="C198" s="37" t="s">
        <v>1236</v>
      </c>
      <c r="D198" s="37" t="s">
        <v>122</v>
      </c>
      <c r="E198" s="38">
        <v>2566</v>
      </c>
      <c r="F198" s="37" t="s">
        <v>1229</v>
      </c>
      <c r="G198" s="37" t="s">
        <v>1237</v>
      </c>
      <c r="H198" s="37" t="s">
        <v>1230</v>
      </c>
      <c r="I198" s="37" t="s">
        <v>1231</v>
      </c>
      <c r="K198" s="37" t="s">
        <v>1232</v>
      </c>
      <c r="Q198" s="37" t="s">
        <v>1238</v>
      </c>
      <c r="R198" s="37" t="s">
        <v>1109</v>
      </c>
    </row>
    <row r="199" spans="1:18" s="37" customFormat="1" hidden="1">
      <c r="A199" s="37" t="s">
        <v>1240</v>
      </c>
      <c r="B199" s="36" t="str">
        <f t="shared" si="1"/>
        <v>ค่ายเยาวชนรักษ์พงไพร เฉลิมพระเกียรติ 60 พรรษา สมเด็จพระเทพรัตนราชสุดาฯ สยามบรมราชกุมารี ประจำปี 2565</v>
      </c>
      <c r="C199" s="37" t="s">
        <v>1241</v>
      </c>
      <c r="D199" s="37" t="s">
        <v>28</v>
      </c>
      <c r="E199" s="38">
        <v>2566</v>
      </c>
      <c r="F199" s="37" t="s">
        <v>52</v>
      </c>
      <c r="G199" s="37" t="s">
        <v>64</v>
      </c>
      <c r="H199" s="37" t="s">
        <v>379</v>
      </c>
      <c r="I199" s="37" t="s">
        <v>222</v>
      </c>
      <c r="K199" s="37" t="s">
        <v>178</v>
      </c>
      <c r="Q199" s="37" t="s">
        <v>1243</v>
      </c>
      <c r="R199" s="37" t="s">
        <v>1019</v>
      </c>
    </row>
    <row r="200" spans="1:18" s="37" customFormat="1" hidden="1">
      <c r="A200" s="37" t="s">
        <v>1245</v>
      </c>
      <c r="B200" s="36" t="str">
        <f t="shared" si="1"/>
        <v>ปรับปรุงภูมิทัศน์และพัฒนาสิ่งแวดล้อม สำนักงานเขตพื้นที่การศึกษาประถมศึกษาอุตรดิตถ์ เขต 2</v>
      </c>
      <c r="C200" s="37" t="s">
        <v>1246</v>
      </c>
      <c r="D200" s="37" t="s">
        <v>28</v>
      </c>
      <c r="E200" s="38">
        <v>2566</v>
      </c>
      <c r="F200" s="37" t="s">
        <v>408</v>
      </c>
      <c r="G200" s="37" t="s">
        <v>64</v>
      </c>
      <c r="H200" s="37" t="s">
        <v>554</v>
      </c>
      <c r="I200" s="37" t="s">
        <v>222</v>
      </c>
      <c r="K200" s="37" t="s">
        <v>178</v>
      </c>
      <c r="Q200" s="37" t="s">
        <v>1248</v>
      </c>
      <c r="R200" s="37" t="s">
        <v>1019</v>
      </c>
    </row>
    <row r="201" spans="1:18" s="37" customFormat="1" hidden="1">
      <c r="A201" s="37" t="s">
        <v>1250</v>
      </c>
      <c r="B201" s="36" t="str">
        <f t="shared" si="1"/>
        <v>ประชุมสัมมนาเชิงปฏิบัติการของเครือข่ายเชิงพื้นที่ (Rakpongprai Network : RN) เพื่อการการพัฒนา ภาคเหนือ กลุ่มที่ 1 ค่าย “เยาวชน..... รักษ์พงไพร เฉลิมพระเกียรติ 60 พรรษา สมเด็จพระเทพรัตนราชสุดา ฯ สยามบรมราชกุมารี” สู่ความยั่งยืน ประจำปี 2565</v>
      </c>
      <c r="C201" s="37" t="s">
        <v>1251</v>
      </c>
      <c r="D201" s="37" t="s">
        <v>28</v>
      </c>
      <c r="E201" s="38">
        <v>2566</v>
      </c>
      <c r="F201" s="37" t="s">
        <v>52</v>
      </c>
      <c r="G201" s="37" t="s">
        <v>64</v>
      </c>
      <c r="H201" s="37" t="s">
        <v>493</v>
      </c>
      <c r="I201" s="37" t="s">
        <v>222</v>
      </c>
      <c r="K201" s="37" t="s">
        <v>178</v>
      </c>
      <c r="Q201" s="37" t="s">
        <v>1253</v>
      </c>
      <c r="R201" s="37" t="s">
        <v>1109</v>
      </c>
    </row>
    <row r="202" spans="1:18" s="37" customFormat="1" hidden="1">
      <c r="A202" s="37" t="s">
        <v>1256</v>
      </c>
      <c r="B202" s="36" t="str">
        <f t="shared" si="1"/>
        <v>ค่ายเยาวชน...รักษ์พงไพร เฉลิมพระเกียรติ 60 พรรษา สมเด็จพระเทพรัตนราชสุดาฯ สยามบรมราชกุมารี  ประจำปี 2565</v>
      </c>
      <c r="C202" s="37" t="s">
        <v>1257</v>
      </c>
      <c r="D202" s="37" t="s">
        <v>28</v>
      </c>
      <c r="E202" s="38">
        <v>2566</v>
      </c>
      <c r="F202" s="37" t="s">
        <v>52</v>
      </c>
      <c r="G202" s="37" t="s">
        <v>64</v>
      </c>
      <c r="H202" s="37" t="s">
        <v>1259</v>
      </c>
      <c r="I202" s="37" t="s">
        <v>222</v>
      </c>
      <c r="K202" s="37" t="s">
        <v>178</v>
      </c>
      <c r="Q202" s="37" t="s">
        <v>1260</v>
      </c>
      <c r="R202" s="37" t="s">
        <v>1019</v>
      </c>
    </row>
    <row r="203" spans="1:18" s="37" customFormat="1" hidden="1">
      <c r="A203" s="37" t="s">
        <v>1263</v>
      </c>
      <c r="B203" s="36" t="str">
        <f t="shared" si="1"/>
        <v>โครงการซ่อมแซมอาคารที่ทำการ สภ.ปากน้ำปราณ</v>
      </c>
      <c r="C203" s="37" t="s">
        <v>1264</v>
      </c>
      <c r="D203" s="37" t="s">
        <v>884</v>
      </c>
      <c r="E203" s="38">
        <v>2566</v>
      </c>
      <c r="F203" s="37" t="s">
        <v>64</v>
      </c>
      <c r="G203" s="37" t="s">
        <v>1268</v>
      </c>
      <c r="H203" s="37" t="s">
        <v>1269</v>
      </c>
      <c r="I203" s="37" t="s">
        <v>1266</v>
      </c>
      <c r="K203" s="37" t="s">
        <v>1270</v>
      </c>
      <c r="Q203" s="37" t="s">
        <v>1272</v>
      </c>
      <c r="R203" s="37" t="s">
        <v>1271</v>
      </c>
    </row>
    <row r="204" spans="1:18" s="37" customFormat="1" hidden="1">
      <c r="A204" s="37" t="s">
        <v>1275</v>
      </c>
      <c r="B204" s="36" t="str">
        <f t="shared" si="1"/>
        <v>พัฒนาการส่งเสริมศักยภาพการตรวจ ติดตามความประพฤตินักเรียนและนักศึกษา</v>
      </c>
      <c r="C204" s="37" t="s">
        <v>1276</v>
      </c>
      <c r="D204" s="37" t="s">
        <v>122</v>
      </c>
      <c r="E204" s="38">
        <v>2566</v>
      </c>
      <c r="F204" s="37" t="s">
        <v>408</v>
      </c>
      <c r="G204" s="37" t="s">
        <v>64</v>
      </c>
      <c r="H204" s="37" t="s">
        <v>1278</v>
      </c>
      <c r="I204" s="37" t="s">
        <v>269</v>
      </c>
      <c r="K204" s="37" t="s">
        <v>178</v>
      </c>
      <c r="Q204" s="37" t="s">
        <v>1280</v>
      </c>
      <c r="R204" s="37" t="s">
        <v>1279</v>
      </c>
    </row>
    <row r="205" spans="1:18" s="37" customFormat="1" hidden="1">
      <c r="A205" s="37" t="s">
        <v>1306</v>
      </c>
      <c r="B205" s="36" t="str">
        <f t="shared" si="1"/>
        <v>โครงการส่งเสริมการมีส่วนร่วมในการบริหารจัดการทรัพยากรธรรมชาติและสิ่งแวดล้อมให้สมดุล กิจกรรมหลัก อนุรักษ์ ฟื้นฟู ทรัพยากรธรรมชาติและสิ่งแวดล้อม เพื่อการใช้ประโยชน์อย่างยั่งยืน</v>
      </c>
      <c r="C205" s="37" t="s">
        <v>1307</v>
      </c>
      <c r="D205" s="37" t="s">
        <v>28</v>
      </c>
      <c r="E205" s="38">
        <v>2566</v>
      </c>
      <c r="F205" s="37" t="s">
        <v>170</v>
      </c>
      <c r="G205" s="37" t="s">
        <v>776</v>
      </c>
      <c r="H205" s="37" t="s">
        <v>317</v>
      </c>
      <c r="I205" s="37" t="s">
        <v>244</v>
      </c>
      <c r="K205" s="37" t="s">
        <v>37</v>
      </c>
      <c r="Q205" s="37" t="s">
        <v>1308</v>
      </c>
      <c r="R205" s="37" t="s">
        <v>1027</v>
      </c>
    </row>
    <row r="206" spans="1:18" s="37" customFormat="1" hidden="1">
      <c r="A206" s="37" t="s">
        <v>1309</v>
      </c>
      <c r="B206" s="36" t="str">
        <f t="shared" si="1"/>
        <v>โครงการการขับเคลื่อนการสร้างองค์ความรู้ทางทะเลและมหาสมุทร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v>
      </c>
      <c r="C206" s="37" t="s">
        <v>1310</v>
      </c>
      <c r="D206" s="37" t="s">
        <v>28</v>
      </c>
      <c r="E206" s="38">
        <v>2566</v>
      </c>
      <c r="F206" s="37" t="s">
        <v>170</v>
      </c>
      <c r="G206" s="37" t="s">
        <v>776</v>
      </c>
      <c r="H206" s="37" t="s">
        <v>1311</v>
      </c>
      <c r="I206" s="37" t="s">
        <v>269</v>
      </c>
      <c r="K206" s="37" t="s">
        <v>178</v>
      </c>
      <c r="Q206" s="37" t="s">
        <v>1312</v>
      </c>
      <c r="R206" s="37" t="s">
        <v>1019</v>
      </c>
    </row>
    <row r="207" spans="1:18" s="37" customFormat="1" hidden="1">
      <c r="A207" s="37" t="s">
        <v>1313</v>
      </c>
      <c r="B207" s="36" t="str">
        <f t="shared" si="1"/>
        <v>การจัดทำรายงานสถานการณ์คุณภาพสิ่งแวดล้อมประจำปี</v>
      </c>
      <c r="C207" s="37" t="s">
        <v>863</v>
      </c>
      <c r="D207" s="37" t="s">
        <v>28</v>
      </c>
      <c r="E207" s="38">
        <v>2566</v>
      </c>
      <c r="F207" s="37" t="s">
        <v>1229</v>
      </c>
      <c r="G207" s="37" t="s">
        <v>1314</v>
      </c>
      <c r="H207" s="37" t="s">
        <v>53</v>
      </c>
      <c r="I207" s="37" t="s">
        <v>36</v>
      </c>
      <c r="K207" s="37" t="s">
        <v>37</v>
      </c>
      <c r="Q207" s="37" t="s">
        <v>1315</v>
      </c>
      <c r="R207" s="37" t="s">
        <v>1027</v>
      </c>
    </row>
    <row r="208" spans="1:18" s="37" customFormat="1" hidden="1">
      <c r="A208" s="37" t="s">
        <v>1316</v>
      </c>
      <c r="B208" s="36" t="str">
        <f t="shared" si="1"/>
        <v>โครงการอนุรักษ์พันธุกรรมพืชอันเนื่องมาจากพระราชดำริฯ (อพ.สธ.) ประจำปีงบประมาณ พ.ศ. 2566</v>
      </c>
      <c r="C208" s="37" t="s">
        <v>1317</v>
      </c>
      <c r="D208" s="37" t="s">
        <v>28</v>
      </c>
      <c r="E208" s="38">
        <v>2566</v>
      </c>
      <c r="F208" s="37" t="s">
        <v>1229</v>
      </c>
      <c r="G208" s="37" t="s">
        <v>776</v>
      </c>
      <c r="H208" s="37" t="s">
        <v>675</v>
      </c>
      <c r="I208" s="37" t="s">
        <v>244</v>
      </c>
      <c r="K208" s="37" t="s">
        <v>37</v>
      </c>
      <c r="Q208" s="37" t="s">
        <v>1318</v>
      </c>
      <c r="R208" s="37" t="s">
        <v>1019</v>
      </c>
    </row>
    <row r="209" spans="1:18" s="37" customFormat="1" hidden="1">
      <c r="A209" s="37" t="s">
        <v>1319</v>
      </c>
      <c r="B209" s="36" t="str">
        <f t="shared" si="1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v>
      </c>
      <c r="C209" s="37" t="s">
        <v>1320</v>
      </c>
      <c r="D209" s="37" t="s">
        <v>28</v>
      </c>
      <c r="E209" s="38">
        <v>2566</v>
      </c>
      <c r="F209" s="37" t="s">
        <v>170</v>
      </c>
      <c r="G209" s="37" t="s">
        <v>776</v>
      </c>
      <c r="H209" s="37" t="s">
        <v>1321</v>
      </c>
      <c r="I209" s="37" t="s">
        <v>244</v>
      </c>
      <c r="K209" s="37" t="s">
        <v>37</v>
      </c>
      <c r="Q209" s="37" t="s">
        <v>1322</v>
      </c>
      <c r="R209" s="37" t="s">
        <v>1019</v>
      </c>
    </row>
    <row r="210" spans="1:18" s="37" customFormat="1" hidden="1">
      <c r="A210" s="37" t="s">
        <v>1323</v>
      </c>
      <c r="B210" s="36" t="str">
        <f t="shared" si="1"/>
        <v>โครงการเมืองสิ่งแวดล้อมยั่งยืน</v>
      </c>
      <c r="C210" s="37" t="s">
        <v>923</v>
      </c>
      <c r="D210" s="37" t="s">
        <v>28</v>
      </c>
      <c r="E210" s="38">
        <v>2566</v>
      </c>
      <c r="F210" s="37" t="s">
        <v>170</v>
      </c>
      <c r="G210" s="37" t="s">
        <v>776</v>
      </c>
      <c r="H210" s="37" t="s">
        <v>83</v>
      </c>
      <c r="I210" s="37" t="s">
        <v>84</v>
      </c>
      <c r="K210" s="37" t="s">
        <v>37</v>
      </c>
      <c r="Q210" s="37" t="s">
        <v>1324</v>
      </c>
      <c r="R210" s="37" t="s">
        <v>1279</v>
      </c>
    </row>
    <row r="211" spans="1:18" s="37" customFormat="1" hidden="1">
      <c r="A211" s="37" t="s">
        <v>1325</v>
      </c>
      <c r="B211" s="36" t="str">
        <f t="shared" ref="B211:B242" si="2">HYPERLINK(Q211, C211)</f>
        <v>จิตอาสา “เราทำความดี ด้วยหัวใจ ศธจ.เลย เทิดทูนสถาบัน” ปีงบประมาณ พ.ศ. 2566</v>
      </c>
      <c r="C211" s="37" t="s">
        <v>1326</v>
      </c>
      <c r="D211" s="37" t="s">
        <v>28</v>
      </c>
      <c r="E211" s="38">
        <v>2566</v>
      </c>
      <c r="F211" s="37" t="s">
        <v>170</v>
      </c>
      <c r="G211" s="37" t="s">
        <v>776</v>
      </c>
      <c r="H211" s="37" t="s">
        <v>1327</v>
      </c>
      <c r="I211" s="37" t="s">
        <v>269</v>
      </c>
      <c r="K211" s="37" t="s">
        <v>178</v>
      </c>
      <c r="Q211" s="37" t="s">
        <v>1328</v>
      </c>
      <c r="R211" s="37" t="s">
        <v>1019</v>
      </c>
    </row>
    <row r="212" spans="1:18" s="37" customFormat="1" hidden="1">
      <c r="A212" s="37" t="s">
        <v>1329</v>
      </c>
      <c r="B212" s="36" t="str">
        <f t="shared" si="2"/>
        <v>งบดำเนินงาน</v>
      </c>
      <c r="C212" s="37" t="s">
        <v>1330</v>
      </c>
      <c r="D212" s="37" t="s">
        <v>28</v>
      </c>
      <c r="E212" s="38">
        <v>2566</v>
      </c>
      <c r="F212" s="37" t="s">
        <v>170</v>
      </c>
      <c r="G212" s="37" t="s">
        <v>776</v>
      </c>
      <c r="H212" s="37" t="s">
        <v>1321</v>
      </c>
      <c r="I212" s="37" t="s">
        <v>244</v>
      </c>
      <c r="K212" s="37" t="s">
        <v>37</v>
      </c>
      <c r="Q212" s="37" t="s">
        <v>1331</v>
      </c>
      <c r="R212" s="37" t="s">
        <v>1011</v>
      </c>
    </row>
    <row r="213" spans="1:18" s="37" customFormat="1" hidden="1">
      <c r="A213" s="37" t="s">
        <v>1332</v>
      </c>
      <c r="B213" s="36" t="str">
        <f t="shared" si="2"/>
        <v>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</v>
      </c>
      <c r="C213" s="37" t="s">
        <v>1333</v>
      </c>
      <c r="D213" s="37" t="s">
        <v>28</v>
      </c>
      <c r="E213" s="38">
        <v>2566</v>
      </c>
      <c r="F213" s="37" t="s">
        <v>170</v>
      </c>
      <c r="G213" s="37" t="s">
        <v>776</v>
      </c>
      <c r="H213" s="37" t="s">
        <v>1334</v>
      </c>
      <c r="I213" s="37" t="s">
        <v>244</v>
      </c>
      <c r="K213" s="37" t="s">
        <v>37</v>
      </c>
      <c r="Q213" s="37" t="s">
        <v>1335</v>
      </c>
      <c r="R213" s="37" t="s">
        <v>1109</v>
      </c>
    </row>
    <row r="214" spans="1:18" s="37" customFormat="1" hidden="1">
      <c r="A214" s="37" t="s">
        <v>1336</v>
      </c>
      <c r="B214" s="36" t="str">
        <f t="shared" si="2"/>
        <v>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</v>
      </c>
      <c r="C214" s="37" t="s">
        <v>1337</v>
      </c>
      <c r="D214" s="37" t="s">
        <v>28</v>
      </c>
      <c r="E214" s="38">
        <v>2566</v>
      </c>
      <c r="F214" s="37" t="s">
        <v>1338</v>
      </c>
      <c r="G214" s="37" t="s">
        <v>776</v>
      </c>
      <c r="H214" s="37" t="s">
        <v>1339</v>
      </c>
      <c r="I214" s="37" t="s">
        <v>269</v>
      </c>
      <c r="K214" s="37" t="s">
        <v>178</v>
      </c>
      <c r="Q214" s="37" t="s">
        <v>1340</v>
      </c>
      <c r="R214" s="37" t="s">
        <v>1019</v>
      </c>
    </row>
    <row r="215" spans="1:18" s="37" customFormat="1" hidden="1">
      <c r="A215" s="37" t="s">
        <v>1341</v>
      </c>
      <c r="B215" s="36" t="str">
        <f t="shared" si="2"/>
        <v>โครงการสร้างวินัยและการมีส่วนร่วมของคนในชาติมุ่งสู่การจัดการขยะและสิ่งแวดล้อมที่ยั่งยืน</v>
      </c>
      <c r="C215" s="37" t="s">
        <v>1342</v>
      </c>
      <c r="D215" s="37" t="s">
        <v>28</v>
      </c>
      <c r="E215" s="38">
        <v>2566</v>
      </c>
      <c r="F215" s="37" t="s">
        <v>170</v>
      </c>
      <c r="G215" s="37" t="s">
        <v>776</v>
      </c>
      <c r="H215" s="37" t="s">
        <v>898</v>
      </c>
      <c r="I215" s="37" t="s">
        <v>84</v>
      </c>
      <c r="K215" s="37" t="s">
        <v>37</v>
      </c>
      <c r="Q215" s="37" t="s">
        <v>1343</v>
      </c>
      <c r="R215" s="37" t="s">
        <v>1019</v>
      </c>
    </row>
    <row r="216" spans="1:18" s="37" customFormat="1" hidden="1">
      <c r="A216" s="37" t="s">
        <v>1344</v>
      </c>
      <c r="B216" s="36" t="str">
        <f t="shared" si="2"/>
        <v>โครงการพัฒนาระบบบริหารจัดการทรัพยากรป่าไม้และสัตว์ป่ารองรับการเข้าสู่สังคมดิจิทัล</v>
      </c>
      <c r="C216" s="37" t="s">
        <v>1345</v>
      </c>
      <c r="D216" s="37" t="s">
        <v>28</v>
      </c>
      <c r="E216" s="38">
        <v>2566</v>
      </c>
      <c r="F216" s="37" t="s">
        <v>170</v>
      </c>
      <c r="G216" s="37" t="s">
        <v>776</v>
      </c>
      <c r="H216" s="37" t="s">
        <v>1346</v>
      </c>
      <c r="I216" s="37" t="s">
        <v>638</v>
      </c>
      <c r="K216" s="37" t="s">
        <v>37</v>
      </c>
      <c r="Q216" s="37" t="s">
        <v>1347</v>
      </c>
      <c r="R216" s="37" t="s">
        <v>1019</v>
      </c>
    </row>
    <row r="217" spans="1:18" s="37" customFormat="1" hidden="1">
      <c r="A217" s="37" t="s">
        <v>1348</v>
      </c>
      <c r="B217" s="36" t="str">
        <f t="shared" si="2"/>
        <v>โครงการลด คัด แยกขยะ และประหยัดพลังงานในสถานที่ทำงาน</v>
      </c>
      <c r="C217" s="37" t="s">
        <v>1349</v>
      </c>
      <c r="D217" s="37" t="s">
        <v>28</v>
      </c>
      <c r="E217" s="38">
        <v>2566</v>
      </c>
      <c r="F217" s="37" t="s">
        <v>170</v>
      </c>
      <c r="G217" s="37" t="s">
        <v>776</v>
      </c>
      <c r="H217" s="37" t="s">
        <v>1350</v>
      </c>
      <c r="I217" s="37" t="s">
        <v>269</v>
      </c>
      <c r="K217" s="37" t="s">
        <v>178</v>
      </c>
      <c r="Q217" s="37" t="s">
        <v>1351</v>
      </c>
      <c r="R217" s="37" t="s">
        <v>1019</v>
      </c>
    </row>
    <row r="218" spans="1:18" s="37" customFormat="1" hidden="1">
      <c r="A218" s="37" t="s">
        <v>1352</v>
      </c>
      <c r="B218" s="36" t="str">
        <f t="shared" si="2"/>
        <v>โครงการส่งเสริมการผลิตและการบริโภคที่เป็นมิตรกับสิ่งแวดล้อม</v>
      </c>
      <c r="C218" s="37" t="s">
        <v>1353</v>
      </c>
      <c r="D218" s="37" t="s">
        <v>28</v>
      </c>
      <c r="E218" s="38">
        <v>2566</v>
      </c>
      <c r="F218" s="37" t="s">
        <v>170</v>
      </c>
      <c r="G218" s="37" t="s">
        <v>776</v>
      </c>
      <c r="H218" s="37" t="s">
        <v>83</v>
      </c>
      <c r="I218" s="37" t="s">
        <v>84</v>
      </c>
      <c r="K218" s="37" t="s">
        <v>37</v>
      </c>
      <c r="Q218" s="37" t="s">
        <v>1354</v>
      </c>
      <c r="R218" s="37" t="s">
        <v>1019</v>
      </c>
    </row>
    <row r="219" spans="1:18" s="37" customFormat="1" hidden="1">
      <c r="A219" s="37" t="s">
        <v>1355</v>
      </c>
      <c r="B219" s="36" t="str">
        <f t="shared" si="2"/>
        <v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ประจำปีงบประมาณ พ.ศ. 2566</v>
      </c>
      <c r="C219" s="37" t="s">
        <v>1356</v>
      </c>
      <c r="D219" s="37" t="s">
        <v>28</v>
      </c>
      <c r="E219" s="38">
        <v>2566</v>
      </c>
      <c r="F219" s="37" t="s">
        <v>170</v>
      </c>
      <c r="G219" s="37" t="s">
        <v>776</v>
      </c>
      <c r="H219" s="37" t="s">
        <v>1327</v>
      </c>
      <c r="I219" s="37" t="s">
        <v>269</v>
      </c>
      <c r="K219" s="37" t="s">
        <v>178</v>
      </c>
      <c r="Q219" s="37" t="s">
        <v>1357</v>
      </c>
      <c r="R219" s="37" t="s">
        <v>1271</v>
      </c>
    </row>
    <row r="220" spans="1:18" s="37" customFormat="1" hidden="1">
      <c r="A220" s="37" t="s">
        <v>1358</v>
      </c>
      <c r="B220" s="36" t="str">
        <f t="shared" si="2"/>
        <v>การติดตามประเมินผลตามแผนกรมส่งเสริมคุณภาพสิ่งแวดล้อม (การพัฒนาเครื่องมือประเมินการปรับเปลี่ยนพฤติกรรมที่เป็นมิตรกับสิ่งแวดล้อมของประชาชน)</v>
      </c>
      <c r="C220" s="37" t="s">
        <v>1359</v>
      </c>
      <c r="D220" s="37" t="s">
        <v>28</v>
      </c>
      <c r="E220" s="38">
        <v>2566</v>
      </c>
      <c r="F220" s="37" t="s">
        <v>170</v>
      </c>
      <c r="G220" s="37" t="s">
        <v>776</v>
      </c>
      <c r="H220" s="37" t="s">
        <v>45</v>
      </c>
      <c r="I220" s="37" t="s">
        <v>84</v>
      </c>
      <c r="K220" s="37" t="s">
        <v>37</v>
      </c>
      <c r="Q220" s="37" t="s">
        <v>1360</v>
      </c>
      <c r="R220" s="37" t="s">
        <v>1019</v>
      </c>
    </row>
    <row r="221" spans="1:18" s="37" customFormat="1" hidden="1">
      <c r="A221" s="37" t="s">
        <v>1361</v>
      </c>
      <c r="B221" s="36" t="str">
        <f t="shared" si="2"/>
        <v>พัฒนาคุณภาพการศึกษาโดยใช้งานสวนพฤกษศาสตร์ ในโครงการอนุรักษ์พันธุกรรมพืชอันเนื่องมาจากพระราชดำริฯ เป็นฐาน</v>
      </c>
      <c r="C221" s="37" t="s">
        <v>1151</v>
      </c>
      <c r="D221" s="37" t="s">
        <v>28</v>
      </c>
      <c r="E221" s="38">
        <v>2566</v>
      </c>
      <c r="F221" s="37" t="s">
        <v>170</v>
      </c>
      <c r="G221" s="37" t="s">
        <v>776</v>
      </c>
      <c r="H221" s="37" t="s">
        <v>1153</v>
      </c>
      <c r="I221" s="37" t="s">
        <v>222</v>
      </c>
      <c r="K221" s="37" t="s">
        <v>178</v>
      </c>
      <c r="Q221" s="37" t="s">
        <v>1362</v>
      </c>
      <c r="R221" s="37" t="s">
        <v>1019</v>
      </c>
    </row>
    <row r="222" spans="1:18" s="37" customFormat="1" hidden="1">
      <c r="A222" s="37" t="s">
        <v>1363</v>
      </c>
      <c r="B222" s="36" t="str">
        <f t="shared" si="2"/>
        <v>โครงการสร้างจิตสำนึกด้านทรัพยากรธรรมชาติและสิ่งแวดล้อม</v>
      </c>
      <c r="C222" s="37" t="s">
        <v>896</v>
      </c>
      <c r="D222" s="37" t="s">
        <v>28</v>
      </c>
      <c r="E222" s="38">
        <v>2566</v>
      </c>
      <c r="F222" s="37" t="s">
        <v>170</v>
      </c>
      <c r="G222" s="37" t="s">
        <v>776</v>
      </c>
      <c r="H222" s="37" t="s">
        <v>898</v>
      </c>
      <c r="I222" s="37" t="s">
        <v>84</v>
      </c>
      <c r="K222" s="37" t="s">
        <v>37</v>
      </c>
      <c r="Q222" s="37" t="s">
        <v>1364</v>
      </c>
      <c r="R222" s="37" t="s">
        <v>1019</v>
      </c>
    </row>
    <row r="223" spans="1:18" s="37" customFormat="1" hidden="1">
      <c r="A223" s="37" t="s">
        <v>1365</v>
      </c>
      <c r="B223" s="36" t="str">
        <f t="shared" si="2"/>
        <v>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 ในพื้นที่ของสำนักงานศึกษาธิการภาค 5 ประจำปีงบประมาณ พ.ศ. 2566</v>
      </c>
      <c r="C223" s="37" t="s">
        <v>1366</v>
      </c>
      <c r="D223" s="37" t="s">
        <v>28</v>
      </c>
      <c r="E223" s="38">
        <v>2566</v>
      </c>
      <c r="F223" s="37" t="s">
        <v>170</v>
      </c>
      <c r="G223" s="37" t="s">
        <v>776</v>
      </c>
      <c r="H223" s="37" t="s">
        <v>1367</v>
      </c>
      <c r="I223" s="37" t="s">
        <v>269</v>
      </c>
      <c r="K223" s="37" t="s">
        <v>178</v>
      </c>
      <c r="Q223" s="37" t="s">
        <v>1368</v>
      </c>
      <c r="R223" s="37" t="s">
        <v>1019</v>
      </c>
    </row>
    <row r="224" spans="1:18" s="37" customFormat="1" hidden="1">
      <c r="A224" s="37" t="s">
        <v>1369</v>
      </c>
      <c r="B224" s="36" t="str">
        <f t="shared" si="2"/>
        <v>โครงการขับเคลื่อนการสร้างองค์ความรู้ทางทะเลและมหาสมุทร  และผลประโยชน์ของชาติทางทะเลไปสู่การเรียนการสอนในสถานศึกษา พื้นที่จังหวัดประจวบคีรีขันธ์</v>
      </c>
      <c r="C224" s="37" t="s">
        <v>1370</v>
      </c>
      <c r="D224" s="37" t="s">
        <v>28</v>
      </c>
      <c r="E224" s="38">
        <v>2566</v>
      </c>
      <c r="F224" s="37" t="s">
        <v>1128</v>
      </c>
      <c r="G224" s="37" t="s">
        <v>776</v>
      </c>
      <c r="H224" s="37" t="s">
        <v>1371</v>
      </c>
      <c r="I224" s="37" t="s">
        <v>269</v>
      </c>
      <c r="K224" s="37" t="s">
        <v>178</v>
      </c>
      <c r="Q224" s="37" t="s">
        <v>1372</v>
      </c>
      <c r="R224" s="37" t="s">
        <v>1019</v>
      </c>
    </row>
    <row r="225" spans="1:18" s="37" customFormat="1" hidden="1">
      <c r="A225" s="37" t="s">
        <v>1373</v>
      </c>
      <c r="B225" s="36" t="str">
        <f t="shared" si="2"/>
        <v>โครงการพัฒนาและเพิ่มประสิทธิภาพระบบการประเมินผลกระทบสิ่งแวดล้อม</v>
      </c>
      <c r="C225" s="37" t="s">
        <v>1374</v>
      </c>
      <c r="D225" s="37" t="s">
        <v>28</v>
      </c>
      <c r="E225" s="38">
        <v>2566</v>
      </c>
      <c r="F225" s="37" t="s">
        <v>170</v>
      </c>
      <c r="G225" s="37" t="s">
        <v>776</v>
      </c>
      <c r="H225" s="37" t="s">
        <v>1375</v>
      </c>
      <c r="I225" s="37" t="s">
        <v>36</v>
      </c>
      <c r="K225" s="37" t="s">
        <v>37</v>
      </c>
      <c r="Q225" s="37" t="s">
        <v>1376</v>
      </c>
      <c r="R225" s="37" t="s">
        <v>1109</v>
      </c>
    </row>
    <row r="226" spans="1:18" s="37" customFormat="1" hidden="1">
      <c r="A226" s="37" t="s">
        <v>1377</v>
      </c>
      <c r="B226" s="36" t="str">
        <f t="shared" si="2"/>
        <v>โครงการพัฒนาและเพิ่มประสิทธิภาพระบบการประเมินผลกระทบสิ่งแวดล้อม</v>
      </c>
      <c r="C226" s="37" t="s">
        <v>1374</v>
      </c>
      <c r="D226" s="37" t="s">
        <v>28</v>
      </c>
      <c r="E226" s="38">
        <v>2566</v>
      </c>
      <c r="F226" s="37" t="s">
        <v>170</v>
      </c>
      <c r="G226" s="37" t="s">
        <v>776</v>
      </c>
      <c r="H226" s="37" t="s">
        <v>1378</v>
      </c>
      <c r="I226" s="37" t="s">
        <v>36</v>
      </c>
      <c r="K226" s="37" t="s">
        <v>37</v>
      </c>
      <c r="Q226" s="37" t="s">
        <v>1379</v>
      </c>
      <c r="R226" s="37" t="s">
        <v>1061</v>
      </c>
    </row>
    <row r="227" spans="1:18" s="37" customFormat="1" hidden="1">
      <c r="A227" s="37" t="s">
        <v>1380</v>
      </c>
      <c r="B227" s="36" t="str">
        <f t="shared" si="2"/>
        <v>66_6.7.1_GP โครงการแผนงานลดค่าใช้จ่าย ในระยะสั้นและระยะยาว</v>
      </c>
      <c r="C227" s="37" t="s">
        <v>1381</v>
      </c>
      <c r="D227" s="37" t="s">
        <v>28</v>
      </c>
      <c r="E227" s="38">
        <v>2566</v>
      </c>
      <c r="F227" s="37" t="s">
        <v>170</v>
      </c>
      <c r="G227" s="37" t="s">
        <v>776</v>
      </c>
      <c r="H227" s="37" t="s">
        <v>1382</v>
      </c>
      <c r="I227" s="37" t="s">
        <v>1383</v>
      </c>
      <c r="K227" s="37" t="s">
        <v>127</v>
      </c>
      <c r="Q227" s="37" t="s">
        <v>1384</v>
      </c>
      <c r="R227" s="37" t="s">
        <v>1271</v>
      </c>
    </row>
    <row r="228" spans="1:18" s="37" customFormat="1" hidden="1">
      <c r="A228" s="37" t="s">
        <v>1385</v>
      </c>
      <c r="B228" s="36" t="str">
        <f t="shared" si="2"/>
        <v>การสร้างความร่วมมือของเครือข่ายภาคประชาชนด้านทรัพยากรธรรมชาติและสิ่งแวดล้อม</v>
      </c>
      <c r="C228" s="37" t="s">
        <v>908</v>
      </c>
      <c r="D228" s="37" t="s">
        <v>28</v>
      </c>
      <c r="E228" s="38">
        <v>2566</v>
      </c>
      <c r="F228" s="37" t="s">
        <v>170</v>
      </c>
      <c r="G228" s="37" t="s">
        <v>776</v>
      </c>
      <c r="H228" s="37" t="s">
        <v>699</v>
      </c>
      <c r="I228" s="37" t="s">
        <v>84</v>
      </c>
      <c r="K228" s="37" t="s">
        <v>37</v>
      </c>
      <c r="Q228" s="37" t="s">
        <v>1386</v>
      </c>
      <c r="R228" s="37" t="s">
        <v>1019</v>
      </c>
    </row>
    <row r="229" spans="1:18" s="37" customFormat="1" hidden="1">
      <c r="A229" s="37" t="s">
        <v>1387</v>
      </c>
      <c r="B229" s="36" t="str">
        <f t="shared" si="2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 2566 อบรมราษฎร/เยาวชนเพื่อการอนุรักษ์และฟื้นฟูทรัพยากรป่าไม้</v>
      </c>
      <c r="C229" s="37" t="s">
        <v>1388</v>
      </c>
      <c r="D229" s="37" t="s">
        <v>28</v>
      </c>
      <c r="E229" s="38">
        <v>2566</v>
      </c>
      <c r="F229" s="37" t="s">
        <v>1128</v>
      </c>
      <c r="G229" s="37" t="s">
        <v>1389</v>
      </c>
      <c r="H229" s="37" t="s">
        <v>745</v>
      </c>
      <c r="I229" s="37" t="s">
        <v>244</v>
      </c>
      <c r="K229" s="37" t="s">
        <v>37</v>
      </c>
      <c r="Q229" s="37" t="s">
        <v>1390</v>
      </c>
      <c r="R229" s="37" t="s">
        <v>1019</v>
      </c>
    </row>
    <row r="230" spans="1:18" s="37" customFormat="1" hidden="1">
      <c r="A230" s="37" t="s">
        <v>1391</v>
      </c>
      <c r="B230" s="36" t="str">
        <f t="shared" si="2"/>
        <v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ปีงบประมาณ พ.ศ. 2566</v>
      </c>
      <c r="C230" s="37" t="s">
        <v>1392</v>
      </c>
      <c r="D230" s="37" t="s">
        <v>28</v>
      </c>
      <c r="E230" s="38">
        <v>2566</v>
      </c>
      <c r="F230" s="37" t="s">
        <v>170</v>
      </c>
      <c r="G230" s="37" t="s">
        <v>776</v>
      </c>
      <c r="H230" s="37" t="s">
        <v>1393</v>
      </c>
      <c r="I230" s="37" t="s">
        <v>244</v>
      </c>
      <c r="K230" s="37" t="s">
        <v>37</v>
      </c>
      <c r="Q230" s="37" t="s">
        <v>1394</v>
      </c>
      <c r="R230" s="37" t="s">
        <v>1011</v>
      </c>
    </row>
    <row r="231" spans="1:18" s="37" customFormat="1" hidden="1">
      <c r="A231" s="37" t="s">
        <v>1395</v>
      </c>
      <c r="B231" s="36" t="str">
        <f t="shared" si="2"/>
        <v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2566</v>
      </c>
      <c r="C231" s="37" t="s">
        <v>1396</v>
      </c>
      <c r="D231" s="37" t="s">
        <v>28</v>
      </c>
      <c r="E231" s="38">
        <v>2566</v>
      </c>
      <c r="F231" s="37" t="s">
        <v>170</v>
      </c>
      <c r="G231" s="37" t="s">
        <v>776</v>
      </c>
      <c r="H231" s="37" t="s">
        <v>1393</v>
      </c>
      <c r="I231" s="37" t="s">
        <v>244</v>
      </c>
      <c r="K231" s="37" t="s">
        <v>37</v>
      </c>
      <c r="Q231" s="37" t="s">
        <v>1397</v>
      </c>
      <c r="R231" s="37" t="s">
        <v>1019</v>
      </c>
    </row>
    <row r="232" spans="1:18" s="37" customFormat="1" hidden="1">
      <c r="A232" s="37" t="s">
        <v>1398</v>
      </c>
      <c r="B232" s="36" t="str">
        <f t="shared" si="2"/>
        <v>โครงการ  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</v>
      </c>
      <c r="C232" s="37" t="s">
        <v>1399</v>
      </c>
      <c r="D232" s="37" t="s">
        <v>28</v>
      </c>
      <c r="E232" s="38">
        <v>2566</v>
      </c>
      <c r="F232" s="37" t="s">
        <v>170</v>
      </c>
      <c r="G232" s="37" t="s">
        <v>776</v>
      </c>
      <c r="H232" s="37" t="s">
        <v>1278</v>
      </c>
      <c r="I232" s="37" t="s">
        <v>269</v>
      </c>
      <c r="K232" s="37" t="s">
        <v>178</v>
      </c>
      <c r="Q232" s="37" t="s">
        <v>1400</v>
      </c>
      <c r="R232" s="37" t="s">
        <v>1019</v>
      </c>
    </row>
    <row r="233" spans="1:18" s="37" customFormat="1" hidden="1">
      <c r="A233" s="37" t="s">
        <v>1401</v>
      </c>
      <c r="B233" s="36" t="str">
        <f t="shared" si="2"/>
        <v>การปรับปรุงภูมิทัศน์ รักษ์สิ่งแวดล้อม สพม.ปัตตานี</v>
      </c>
      <c r="C233" s="37" t="s">
        <v>1185</v>
      </c>
      <c r="D233" s="37" t="s">
        <v>122</v>
      </c>
      <c r="E233" s="38">
        <v>2566</v>
      </c>
      <c r="F233" s="37" t="s">
        <v>170</v>
      </c>
      <c r="G233" s="37" t="s">
        <v>776</v>
      </c>
      <c r="H233" s="37" t="s">
        <v>1187</v>
      </c>
      <c r="I233" s="37" t="s">
        <v>222</v>
      </c>
      <c r="K233" s="37" t="s">
        <v>178</v>
      </c>
      <c r="Q233" s="37" t="s">
        <v>1402</v>
      </c>
      <c r="R233" s="37" t="s">
        <v>1037</v>
      </c>
    </row>
    <row r="234" spans="1:18" s="37" customFormat="1" hidden="1">
      <c r="A234" s="37" t="s">
        <v>1403</v>
      </c>
      <c r="B234" s="36" t="str">
        <f t="shared" si="2"/>
        <v>การพัฒนาศักยภาพนักบริหารระดับสูงด้านการจัดการสิ่งแวดล้อมอย่างยั่งยืน</v>
      </c>
      <c r="C234" s="37" t="s">
        <v>927</v>
      </c>
      <c r="D234" s="37" t="s">
        <v>28</v>
      </c>
      <c r="E234" s="38">
        <v>2566</v>
      </c>
      <c r="F234" s="37" t="s">
        <v>170</v>
      </c>
      <c r="G234" s="37" t="s">
        <v>776</v>
      </c>
      <c r="H234" s="37" t="s">
        <v>929</v>
      </c>
      <c r="I234" s="37" t="s">
        <v>84</v>
      </c>
      <c r="K234" s="37" t="s">
        <v>37</v>
      </c>
      <c r="Q234" s="37" t="s">
        <v>1404</v>
      </c>
      <c r="R234" s="37" t="s">
        <v>1279</v>
      </c>
    </row>
    <row r="235" spans="1:18" s="37" customFormat="1" hidden="1">
      <c r="A235" s="37" t="s">
        <v>1405</v>
      </c>
      <c r="B235" s="36" t="str">
        <f t="shared" si="2"/>
        <v>การเรียนรู้ผ่านสื่ออิเล็กทรอนิกส์</v>
      </c>
      <c r="C235" s="37" t="s">
        <v>931</v>
      </c>
      <c r="D235" s="37" t="s">
        <v>28</v>
      </c>
      <c r="E235" s="38">
        <v>2566</v>
      </c>
      <c r="F235" s="37" t="s">
        <v>170</v>
      </c>
      <c r="G235" s="37" t="s">
        <v>776</v>
      </c>
      <c r="H235" s="37" t="s">
        <v>929</v>
      </c>
      <c r="I235" s="37" t="s">
        <v>84</v>
      </c>
      <c r="K235" s="37" t="s">
        <v>37</v>
      </c>
      <c r="Q235" s="37" t="s">
        <v>1406</v>
      </c>
      <c r="R235" s="37" t="s">
        <v>1279</v>
      </c>
    </row>
    <row r="236" spans="1:18" s="37" customFormat="1" hidden="1">
      <c r="A236" s="37" t="s">
        <v>1407</v>
      </c>
      <c r="B236" s="36" t="str">
        <f t="shared" si="2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2566</v>
      </c>
      <c r="C236" s="37" t="s">
        <v>1408</v>
      </c>
      <c r="D236" s="37" t="s">
        <v>28</v>
      </c>
      <c r="E236" s="38">
        <v>2566</v>
      </c>
      <c r="F236" s="37" t="s">
        <v>170</v>
      </c>
      <c r="G236" s="37" t="s">
        <v>776</v>
      </c>
      <c r="H236" s="37" t="s">
        <v>629</v>
      </c>
      <c r="I236" s="37" t="s">
        <v>244</v>
      </c>
      <c r="K236" s="37" t="s">
        <v>37</v>
      </c>
      <c r="Q236" s="37" t="s">
        <v>1409</v>
      </c>
      <c r="R236" s="37" t="s">
        <v>1027</v>
      </c>
    </row>
    <row r="237" spans="1:18" s="37" customFormat="1" hidden="1">
      <c r="A237" s="37" t="s">
        <v>1410</v>
      </c>
      <c r="B237" s="36" t="str">
        <f t="shared" si="2"/>
        <v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 2566</v>
      </c>
      <c r="C237" s="37" t="s">
        <v>1411</v>
      </c>
      <c r="D237" s="37" t="s">
        <v>28</v>
      </c>
      <c r="E237" s="38">
        <v>2566</v>
      </c>
      <c r="F237" s="37" t="s">
        <v>170</v>
      </c>
      <c r="G237" s="37" t="s">
        <v>776</v>
      </c>
      <c r="H237" s="37" t="s">
        <v>629</v>
      </c>
      <c r="I237" s="37" t="s">
        <v>244</v>
      </c>
      <c r="K237" s="37" t="s">
        <v>37</v>
      </c>
      <c r="Q237" s="37" t="s">
        <v>1412</v>
      </c>
      <c r="R237" s="37" t="s">
        <v>1027</v>
      </c>
    </row>
    <row r="238" spans="1:18" s="37" customFormat="1" hidden="1">
      <c r="A238" s="37" t="s">
        <v>1413</v>
      </c>
      <c r="B238" s="36" t="str">
        <f t="shared" si="2"/>
        <v>การจัดการศึกษาเพื่อเสริมสร้างคุณภาพชีวิตที่เป็นมิตรกับสิ่งแวดล้อม</v>
      </c>
      <c r="C238" s="37" t="s">
        <v>1414</v>
      </c>
      <c r="D238" s="37" t="s">
        <v>28</v>
      </c>
      <c r="E238" s="38">
        <v>2566</v>
      </c>
      <c r="F238" s="37" t="s">
        <v>170</v>
      </c>
      <c r="G238" s="37" t="s">
        <v>776</v>
      </c>
      <c r="H238" s="37" t="s">
        <v>488</v>
      </c>
      <c r="I238" s="37" t="s">
        <v>222</v>
      </c>
      <c r="K238" s="37" t="s">
        <v>178</v>
      </c>
      <c r="Q238" s="37" t="s">
        <v>1415</v>
      </c>
      <c r="R238" s="37" t="s">
        <v>1019</v>
      </c>
    </row>
    <row r="239" spans="1:18" s="37" customFormat="1" hidden="1">
      <c r="A239" s="37" t="s">
        <v>1416</v>
      </c>
      <c r="B239" s="36" t="str">
        <f t="shared" si="2"/>
        <v>โครงการรักษ์พงไพร</v>
      </c>
      <c r="C239" s="37" t="s">
        <v>1120</v>
      </c>
      <c r="D239" s="37" t="s">
        <v>28</v>
      </c>
      <c r="E239" s="38">
        <v>2566</v>
      </c>
      <c r="F239" s="37" t="s">
        <v>170</v>
      </c>
      <c r="G239" s="37" t="s">
        <v>776</v>
      </c>
      <c r="H239" s="37" t="s">
        <v>221</v>
      </c>
      <c r="I239" s="37" t="s">
        <v>222</v>
      </c>
      <c r="K239" s="37" t="s">
        <v>178</v>
      </c>
      <c r="Q239" s="37" t="s">
        <v>1417</v>
      </c>
      <c r="R239" s="37" t="s">
        <v>1019</v>
      </c>
    </row>
    <row r="240" spans="1:18" s="37" customFormat="1" hidden="1">
      <c r="A240" s="37" t="s">
        <v>1418</v>
      </c>
      <c r="B240" s="36" t="str">
        <f t="shared" si="2"/>
        <v>ขับเคลื่อนการนำหนังสือ เรื่องทะเลและมหาสมุทรและผลประโยชน์ของชาติทางทะเลไปสู่การจัดการเรียนการสอนในสถานศึกษาของจังหวัดพังงา ประจำปีงบประมาณ พ.ศ. 2566</v>
      </c>
      <c r="C240" s="37" t="s">
        <v>1419</v>
      </c>
      <c r="D240" s="37" t="s">
        <v>28</v>
      </c>
      <c r="E240" s="38">
        <v>2566</v>
      </c>
      <c r="F240" s="37" t="s">
        <v>1420</v>
      </c>
      <c r="G240" s="37" t="s">
        <v>776</v>
      </c>
      <c r="H240" s="37" t="s">
        <v>1421</v>
      </c>
      <c r="I240" s="37" t="s">
        <v>269</v>
      </c>
      <c r="K240" s="37" t="s">
        <v>178</v>
      </c>
      <c r="Q240" s="37" t="s">
        <v>1422</v>
      </c>
      <c r="R240" s="37" t="s">
        <v>1019</v>
      </c>
    </row>
    <row r="241" spans="1:18" s="37" customFormat="1" hidden="1">
      <c r="A241" s="37" t="s">
        <v>1423</v>
      </c>
      <c r="B241" s="36" t="str">
        <f t="shared" si="2"/>
        <v>โครงการส่งเสริมการมีส่วนร่วมในการป้องกันการเผาในที่โล่ง ไฟป่า และลดหมอกควัน</v>
      </c>
      <c r="C241" s="37" t="s">
        <v>1424</v>
      </c>
      <c r="D241" s="37" t="s">
        <v>28</v>
      </c>
      <c r="E241" s="38">
        <v>2566</v>
      </c>
      <c r="F241" s="37" t="s">
        <v>170</v>
      </c>
      <c r="G241" s="37" t="s">
        <v>776</v>
      </c>
      <c r="H241" s="37" t="s">
        <v>699</v>
      </c>
      <c r="I241" s="37" t="s">
        <v>84</v>
      </c>
      <c r="K241" s="37" t="s">
        <v>37</v>
      </c>
      <c r="Q241" s="37" t="s">
        <v>1425</v>
      </c>
      <c r="R241" s="37" t="s">
        <v>1019</v>
      </c>
    </row>
    <row r="242" spans="1:18" s="37" customFormat="1" hidden="1">
      <c r="A242" s="37" t="s">
        <v>1426</v>
      </c>
      <c r="B242" s="36" t="str">
        <f t="shared" si="2"/>
        <v>โครงการส่งเสริมการมีส่วนร่วมในการเฝ้าระวังฟื้นฟูทรัพยากรธรรมชาติและสิ่งแวดล้อม</v>
      </c>
      <c r="C242" s="37" t="s">
        <v>1427</v>
      </c>
      <c r="D242" s="37" t="s">
        <v>28</v>
      </c>
      <c r="E242" s="38">
        <v>2566</v>
      </c>
      <c r="F242" s="37" t="s">
        <v>170</v>
      </c>
      <c r="G242" s="37" t="s">
        <v>776</v>
      </c>
      <c r="H242" s="37" t="s">
        <v>699</v>
      </c>
      <c r="I242" s="37" t="s">
        <v>84</v>
      </c>
      <c r="K242" s="37" t="s">
        <v>37</v>
      </c>
      <c r="Q242" s="37" t="s">
        <v>1428</v>
      </c>
      <c r="R242" s="37" t="s">
        <v>1019</v>
      </c>
    </row>
    <row r="243" spans="1:18" s="37" customFormat="1" hidden="1">
      <c r="A243" s="37" t="s">
        <v>1429</v>
      </c>
      <c r="B243" s="36" t="str">
        <f t="shared" ref="B243:B263" si="3">HYPERLINK(Q243, C243)</f>
        <v>โครงการส่งเสริมการขับเคลื่อนการสร้างองค์ความรู้ทางทะเล และมหาสมุทร  และผลประโยชน์ของชาติทางทะเล ไปสู่การเรียนการสอนในสถานศึกษา ในพื้นที่นำร่องของกระทรวงศึกษาธิการ ในพื้นที่รับผิดชอบของสำนักงานศึกษาธิการภาค 7 ประจำปีงบประมาณ พ.ศ. 2566</v>
      </c>
      <c r="C243" s="37" t="s">
        <v>1430</v>
      </c>
      <c r="D243" s="37" t="s">
        <v>28</v>
      </c>
      <c r="E243" s="38">
        <v>2566</v>
      </c>
      <c r="F243" s="37" t="s">
        <v>1128</v>
      </c>
      <c r="G243" s="37" t="s">
        <v>776</v>
      </c>
      <c r="H243" s="37" t="s">
        <v>1431</v>
      </c>
      <c r="I243" s="37" t="s">
        <v>269</v>
      </c>
      <c r="K243" s="37" t="s">
        <v>178</v>
      </c>
      <c r="Q243" s="37" t="s">
        <v>1432</v>
      </c>
      <c r="R243" s="37" t="s">
        <v>1019</v>
      </c>
    </row>
    <row r="244" spans="1:18" s="37" customFormat="1" hidden="1">
      <c r="A244" s="37" t="s">
        <v>1433</v>
      </c>
      <c r="B244" s="36" t="str">
        <f t="shared" si="3"/>
        <v>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ไปสู่การเรียนการสอนในสถานศึกษาพื้นที่นำร่องของจังหวัดกรุงเทพมหานคร</v>
      </c>
      <c r="C244" s="37" t="s">
        <v>1434</v>
      </c>
      <c r="D244" s="37" t="s">
        <v>28</v>
      </c>
      <c r="E244" s="38">
        <v>2566</v>
      </c>
      <c r="F244" s="37" t="s">
        <v>170</v>
      </c>
      <c r="G244" s="37" t="s">
        <v>776</v>
      </c>
      <c r="H244" s="37" t="s">
        <v>1435</v>
      </c>
      <c r="I244" s="37" t="s">
        <v>269</v>
      </c>
      <c r="K244" s="37" t="s">
        <v>178</v>
      </c>
      <c r="Q244" s="37" t="s">
        <v>1436</v>
      </c>
      <c r="R244" s="37" t="s">
        <v>1019</v>
      </c>
    </row>
    <row r="245" spans="1:18" s="37" customFormat="1" hidden="1">
      <c r="A245" s="37" t="s">
        <v>1437</v>
      </c>
      <c r="B245" s="36" t="str">
        <f t="shared" si="3"/>
        <v>โครงการแก้ไขปัญหาไฟป่าและหมอกควันจังหวัดลำพูน ประจำปีงบประมาณ พ.ศ. 2566</v>
      </c>
      <c r="C245" s="37" t="s">
        <v>1438</v>
      </c>
      <c r="D245" s="37" t="s">
        <v>28</v>
      </c>
      <c r="E245" s="38">
        <v>2566</v>
      </c>
      <c r="F245" s="37" t="s">
        <v>170</v>
      </c>
      <c r="G245" s="37" t="s">
        <v>776</v>
      </c>
      <c r="H245" s="37" t="s">
        <v>594</v>
      </c>
      <c r="I245" s="37" t="s">
        <v>244</v>
      </c>
      <c r="K245" s="37" t="s">
        <v>37</v>
      </c>
      <c r="Q245" s="37" t="s">
        <v>1439</v>
      </c>
      <c r="R245" s="37" t="s">
        <v>1019</v>
      </c>
    </row>
    <row r="246" spans="1:18" s="37" customFormat="1" hidden="1">
      <c r="A246" s="37" t="s">
        <v>1440</v>
      </c>
      <c r="B246" s="36" t="str">
        <f t="shared" si="3"/>
        <v>โครงการขับเคลื่อนนโยบายและแผนการบริหารจัดการที่ดินและทรัพยากรดินของประเทศไปสู่การปฏิบัติ</v>
      </c>
      <c r="C246" s="37" t="s">
        <v>1441</v>
      </c>
      <c r="D246" s="37" t="s">
        <v>28</v>
      </c>
      <c r="E246" s="38">
        <v>2566</v>
      </c>
      <c r="F246" s="37" t="s">
        <v>1338</v>
      </c>
      <c r="G246" s="37" t="s">
        <v>1314</v>
      </c>
      <c r="H246" s="37" t="s">
        <v>45</v>
      </c>
      <c r="I246" s="37" t="s">
        <v>1442</v>
      </c>
      <c r="K246" s="37" t="s">
        <v>77</v>
      </c>
      <c r="Q246" s="37" t="s">
        <v>1443</v>
      </c>
      <c r="R246" s="37" t="s">
        <v>1296</v>
      </c>
    </row>
    <row r="247" spans="1:18" s="37" customFormat="1" hidden="1">
      <c r="A247" s="37" t="s">
        <v>1444</v>
      </c>
      <c r="B247" s="36" t="str">
        <f t="shared" si="3"/>
        <v>โครงการจัดทำดัชนีชี้วัดด้านที่ดินและทรัพยากรดินเพื่อการพัฒนาที่ยั่งยืน</v>
      </c>
      <c r="C247" s="37" t="s">
        <v>1445</v>
      </c>
      <c r="D247" s="37" t="s">
        <v>28</v>
      </c>
      <c r="E247" s="38">
        <v>2566</v>
      </c>
      <c r="F247" s="37" t="s">
        <v>1128</v>
      </c>
      <c r="G247" s="37" t="s">
        <v>776</v>
      </c>
      <c r="H247" s="37" t="s">
        <v>45</v>
      </c>
      <c r="I247" s="37" t="s">
        <v>1442</v>
      </c>
      <c r="K247" s="37" t="s">
        <v>77</v>
      </c>
      <c r="Q247" s="37" t="s">
        <v>1446</v>
      </c>
      <c r="R247" s="37" t="s">
        <v>1034</v>
      </c>
    </row>
    <row r="248" spans="1:18" s="37" customFormat="1" hidden="1">
      <c r="A248" s="37" t="s">
        <v>1447</v>
      </c>
      <c r="B248" s="36" t="str">
        <f t="shared" si="3"/>
        <v>โครงการขยายผล ต่อยอด นวัตกรรม NET ZERO “ศาสตร์แห่งการเรียนรู้ด้านการอนุรักษ์ทรัพยากรป่าไม้และสิ่งแวดล้อมอย่างยั่งยืน” ในระดับภาคเหนือ ภายใต้โครงการรักษ์ป่าน่าน อันเนื่องมาจากพระราชดำริ สมเด็จพระเทพรัตนราชสุดาฯ สยามบรมราชกุมารี</v>
      </c>
      <c r="C248" s="37" t="s">
        <v>1448</v>
      </c>
      <c r="D248" s="37" t="s">
        <v>28</v>
      </c>
      <c r="E248" s="38">
        <v>2566</v>
      </c>
      <c r="F248" s="37" t="s">
        <v>170</v>
      </c>
      <c r="G248" s="37" t="s">
        <v>776</v>
      </c>
      <c r="H248" s="37" t="s">
        <v>221</v>
      </c>
      <c r="I248" s="37" t="s">
        <v>222</v>
      </c>
      <c r="K248" s="37" t="s">
        <v>178</v>
      </c>
      <c r="Q248" s="37" t="s">
        <v>1449</v>
      </c>
      <c r="R248" s="37" t="s">
        <v>1279</v>
      </c>
    </row>
    <row r="249" spans="1:18" s="37" customFormat="1" hidden="1">
      <c r="A249" s="37" t="s">
        <v>1450</v>
      </c>
      <c r="B249" s="36" t="str">
        <f t="shared" si="3"/>
        <v>ขับเคลื่อนการสร้างองค์ความรู้ทางทะเลและมหาสมุทรและผลประโยชน์ของชาติทางทะเลไปสู่การเรียนการสอนในสถานศึกษาในพื้นที่นำร่องจังหวัดชลบุรี</v>
      </c>
      <c r="C249" s="37" t="s">
        <v>1451</v>
      </c>
      <c r="D249" s="37" t="s">
        <v>28</v>
      </c>
      <c r="E249" s="38">
        <v>2566</v>
      </c>
      <c r="F249" s="37" t="s">
        <v>170</v>
      </c>
      <c r="G249" s="37" t="s">
        <v>776</v>
      </c>
      <c r="H249" s="37" t="s">
        <v>1452</v>
      </c>
      <c r="I249" s="37" t="s">
        <v>269</v>
      </c>
      <c r="K249" s="37" t="s">
        <v>178</v>
      </c>
      <c r="Q249" s="37" t="s">
        <v>1453</v>
      </c>
      <c r="R249" s="37" t="s">
        <v>1019</v>
      </c>
    </row>
    <row r="250" spans="1:18" s="37" customFormat="1" hidden="1">
      <c r="A250" s="37" t="s">
        <v>1454</v>
      </c>
      <c r="B250" s="36" t="str">
        <f t="shared" si="3"/>
        <v>ค่าใช้จ่ายในการขับเคลื่อนการประเมินสิ่งแวดล้อมระดับยุทธศาสตร์ (SEA) (จ้างที่ปรึกษา)</v>
      </c>
      <c r="C250" s="37" t="s">
        <v>1125</v>
      </c>
      <c r="D250" s="37" t="s">
        <v>28</v>
      </c>
      <c r="E250" s="38">
        <v>2566</v>
      </c>
      <c r="F250" s="37" t="s">
        <v>170</v>
      </c>
      <c r="G250" s="37" t="s">
        <v>776</v>
      </c>
      <c r="H250" s="37" t="s">
        <v>75</v>
      </c>
      <c r="I250" s="37" t="s">
        <v>76</v>
      </c>
      <c r="K250" s="37" t="s">
        <v>77</v>
      </c>
      <c r="Q250" s="37" t="s">
        <v>1455</v>
      </c>
      <c r="R250" s="37" t="s">
        <v>1078</v>
      </c>
    </row>
    <row r="251" spans="1:18" s="37" customFormat="1" hidden="1">
      <c r="A251" s="37" t="s">
        <v>1456</v>
      </c>
      <c r="B251" s="36" t="str">
        <f t="shared" si="3"/>
        <v>สำนักงานสีเขียว GREEN Office</v>
      </c>
      <c r="C251" s="37" t="s">
        <v>1457</v>
      </c>
      <c r="D251" s="37" t="s">
        <v>28</v>
      </c>
      <c r="E251" s="38">
        <v>2566</v>
      </c>
      <c r="F251" s="37" t="s">
        <v>170</v>
      </c>
      <c r="G251" s="37" t="s">
        <v>776</v>
      </c>
      <c r="H251" s="37" t="s">
        <v>1458</v>
      </c>
      <c r="I251" s="37" t="s">
        <v>222</v>
      </c>
      <c r="K251" s="37" t="s">
        <v>178</v>
      </c>
      <c r="Q251" s="37" t="s">
        <v>1459</v>
      </c>
      <c r="R251" s="37" t="s">
        <v>1037</v>
      </c>
    </row>
    <row r="252" spans="1:18" s="37" customFormat="1" hidden="1">
      <c r="A252" s="37" t="s">
        <v>1460</v>
      </c>
      <c r="B252" s="36" t="str">
        <f t="shared" si="3"/>
        <v>ขับเคลื่อนการส่งเสริมการจัดการเรียนการสอน เรื่อง ทะเล และมหาสมุทร และผลประโยชน์ของชาติทางทะเล และเรื่อง เขตทางทะเล และเขตทรัพยากรทางทะเลและชายฝั่ง</v>
      </c>
      <c r="C252" s="37" t="s">
        <v>1461</v>
      </c>
      <c r="D252" s="37" t="s">
        <v>28</v>
      </c>
      <c r="E252" s="38">
        <v>2566</v>
      </c>
      <c r="F252" s="37" t="s">
        <v>1462</v>
      </c>
      <c r="G252" s="37" t="s">
        <v>776</v>
      </c>
      <c r="H252" s="37" t="s">
        <v>1463</v>
      </c>
      <c r="I252" s="37" t="s">
        <v>269</v>
      </c>
      <c r="K252" s="37" t="s">
        <v>178</v>
      </c>
      <c r="Q252" s="37" t="s">
        <v>1464</v>
      </c>
      <c r="R252" s="37" t="s">
        <v>1019</v>
      </c>
    </row>
    <row r="253" spans="1:18" s="37" customFormat="1" hidden="1">
      <c r="A253" s="37" t="s">
        <v>1465</v>
      </c>
      <c r="B253" s="36" t="str">
        <f t="shared" si="3"/>
        <v>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253" s="37" t="s">
        <v>1466</v>
      </c>
      <c r="D253" s="37" t="s">
        <v>28</v>
      </c>
      <c r="E253" s="38">
        <v>2566</v>
      </c>
      <c r="F253" s="37" t="s">
        <v>170</v>
      </c>
      <c r="G253" s="37" t="s">
        <v>776</v>
      </c>
      <c r="H253" s="37" t="s">
        <v>1467</v>
      </c>
      <c r="I253" s="37" t="s">
        <v>244</v>
      </c>
      <c r="K253" s="37" t="s">
        <v>37</v>
      </c>
      <c r="Q253" s="37" t="s">
        <v>1468</v>
      </c>
      <c r="R253" s="37" t="s">
        <v>1034</v>
      </c>
    </row>
    <row r="254" spans="1:18" s="37" customFormat="1" hidden="1">
      <c r="A254" s="37" t="s">
        <v>1469</v>
      </c>
      <c r="B254" s="36" t="str">
        <f t="shared" si="3"/>
        <v>โครงการส่งเสริมและพัฒนาประสิทธิภาพการบริหารจัดการสถานที่กำจัดขยะมุลฝอยให้ถูกต้องเป็นไปตามหลักวิชาการ</v>
      </c>
      <c r="C254" s="37" t="s">
        <v>1470</v>
      </c>
      <c r="D254" s="37" t="s">
        <v>28</v>
      </c>
      <c r="E254" s="38">
        <v>2566</v>
      </c>
      <c r="F254" s="37" t="s">
        <v>1462</v>
      </c>
      <c r="G254" s="37" t="s">
        <v>776</v>
      </c>
      <c r="H254" s="37" t="s">
        <v>317</v>
      </c>
      <c r="I254" s="37" t="s">
        <v>244</v>
      </c>
      <c r="K254" s="37" t="s">
        <v>37</v>
      </c>
      <c r="Q254" s="37" t="s">
        <v>1471</v>
      </c>
      <c r="R254" s="37" t="s">
        <v>1027</v>
      </c>
    </row>
    <row r="255" spans="1:18" s="37" customFormat="1" hidden="1">
      <c r="A255" s="37" t="s">
        <v>1472</v>
      </c>
      <c r="B255" s="36" t="str">
        <f t="shared" si="3"/>
        <v>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</v>
      </c>
      <c r="C255" s="37" t="s">
        <v>1473</v>
      </c>
      <c r="D255" s="37" t="s">
        <v>28</v>
      </c>
      <c r="E255" s="38">
        <v>2566</v>
      </c>
      <c r="F255" s="37" t="s">
        <v>170</v>
      </c>
      <c r="G255" s="37" t="s">
        <v>776</v>
      </c>
      <c r="H255" s="37" t="s">
        <v>694</v>
      </c>
      <c r="I255" s="37" t="s">
        <v>244</v>
      </c>
      <c r="K255" s="37" t="s">
        <v>37</v>
      </c>
      <c r="Q255" s="37" t="s">
        <v>1474</v>
      </c>
      <c r="R255" s="37" t="s">
        <v>1296</v>
      </c>
    </row>
    <row r="256" spans="1:18" s="37" customFormat="1" hidden="1">
      <c r="A256" s="37" t="s">
        <v>1475</v>
      </c>
      <c r="B256" s="36" t="str">
        <f t="shared" si="3"/>
        <v>อบรมเชิงปฏิบัติการ ค่าย “เยาวชน...รักษ์พงไพร เฉลิมพระเกียรติ 60 พรรษา  สมเด็จพระเทพรัตนราชสุดา ฯ สยามบรมราชกุมารี” ประจำปี 2566</v>
      </c>
      <c r="C256" s="37" t="s">
        <v>1476</v>
      </c>
      <c r="D256" s="37" t="s">
        <v>28</v>
      </c>
      <c r="E256" s="38">
        <v>2566</v>
      </c>
      <c r="F256" s="37" t="s">
        <v>1462</v>
      </c>
      <c r="G256" s="37" t="s">
        <v>776</v>
      </c>
      <c r="H256" s="37" t="s">
        <v>1216</v>
      </c>
      <c r="I256" s="37" t="s">
        <v>222</v>
      </c>
      <c r="K256" s="37" t="s">
        <v>178</v>
      </c>
      <c r="Q256" s="37" t="s">
        <v>1477</v>
      </c>
      <c r="R256" s="37" t="s">
        <v>1279</v>
      </c>
    </row>
    <row r="257" spans="1:19" s="37" customFormat="1" hidden="1">
      <c r="A257" s="37" t="s">
        <v>1478</v>
      </c>
      <c r="B257" s="36" t="str">
        <f t="shared" si="3"/>
        <v>โครงการ  “ค่ายเยาวชน..รักษ์พงไพร เฉลิมพระเกียรติ  60  พรรษา สมเด็จพระเทพรัตนราชสุดาฯ สยามบรมราชกุมารี” ประจำปี 2566</v>
      </c>
      <c r="C257" s="37" t="s">
        <v>1479</v>
      </c>
      <c r="D257" s="37" t="s">
        <v>122</v>
      </c>
      <c r="E257" s="38">
        <v>2566</v>
      </c>
      <c r="F257" s="37" t="s">
        <v>1462</v>
      </c>
      <c r="G257" s="37" t="s">
        <v>776</v>
      </c>
      <c r="H257" s="37" t="s">
        <v>1480</v>
      </c>
      <c r="I257" s="37" t="s">
        <v>222</v>
      </c>
      <c r="K257" s="37" t="s">
        <v>178</v>
      </c>
      <c r="Q257" s="37" t="s">
        <v>1481</v>
      </c>
      <c r="R257" s="37" t="s">
        <v>1279</v>
      </c>
    </row>
    <row r="258" spans="1:19" s="37" customFormat="1" hidden="1">
      <c r="A258" s="37" t="s">
        <v>1482</v>
      </c>
      <c r="B258" s="36" t="str">
        <f t="shared" si="3"/>
        <v>ค่ายเยาวชน....รักษ์พงไพร เฉลิมพระเกียรติ 60 พรรษา สมเด็จพระเทพรัตนราชสุดาฯสยามบรมราชกุมารี ประจำปี 2566</v>
      </c>
      <c r="C258" s="37" t="s">
        <v>1483</v>
      </c>
      <c r="D258" s="37" t="s">
        <v>28</v>
      </c>
      <c r="E258" s="38">
        <v>2566</v>
      </c>
      <c r="F258" s="37" t="s">
        <v>1462</v>
      </c>
      <c r="G258" s="37" t="s">
        <v>776</v>
      </c>
      <c r="H258" s="37" t="s">
        <v>379</v>
      </c>
      <c r="I258" s="37" t="s">
        <v>222</v>
      </c>
      <c r="K258" s="37" t="s">
        <v>178</v>
      </c>
      <c r="Q258" s="37" t="s">
        <v>1484</v>
      </c>
      <c r="R258" s="37" t="s">
        <v>1027</v>
      </c>
    </row>
    <row r="259" spans="1:19" s="37" customFormat="1" hidden="1">
      <c r="A259" s="37" t="s">
        <v>1485</v>
      </c>
      <c r="B259" s="36" t="str">
        <f t="shared" si="3"/>
        <v>ค่ายเยาวชน...รักษ์พงไพร เฉลิมพระเกียรติ 60 พรรษา สมเด็จพระเทพรัตนราชสา ฯ สยามบรมราชกุมารี ปี 2566</v>
      </c>
      <c r="C259" s="37" t="s">
        <v>1486</v>
      </c>
      <c r="D259" s="37" t="s">
        <v>28</v>
      </c>
      <c r="E259" s="38">
        <v>2566</v>
      </c>
      <c r="F259" s="37" t="s">
        <v>1462</v>
      </c>
      <c r="G259" s="37" t="s">
        <v>776</v>
      </c>
      <c r="H259" s="37" t="s">
        <v>493</v>
      </c>
      <c r="I259" s="37" t="s">
        <v>222</v>
      </c>
      <c r="K259" s="37" t="s">
        <v>178</v>
      </c>
      <c r="Q259" s="37" t="s">
        <v>1487</v>
      </c>
      <c r="R259" s="37" t="s">
        <v>1109</v>
      </c>
    </row>
    <row r="260" spans="1:19" s="37" customFormat="1" hidden="1">
      <c r="A260" s="37" t="s">
        <v>1488</v>
      </c>
      <c r="B260" s="36" t="str">
        <f t="shared" si="3"/>
        <v>ค่าย “เยาวชนรักษ์พงไพรเฉลิมพระเกียรติ 60 พรรษา สมเด็จพระเทพรัตนราชสุดาฯสยามบรมราชกุมารี” ประจำปี 2566</v>
      </c>
      <c r="C260" s="37" t="s">
        <v>1489</v>
      </c>
      <c r="D260" s="37" t="s">
        <v>28</v>
      </c>
      <c r="E260" s="38">
        <v>2566</v>
      </c>
      <c r="F260" s="37" t="s">
        <v>1462</v>
      </c>
      <c r="G260" s="37" t="s">
        <v>776</v>
      </c>
      <c r="H260" s="37" t="s">
        <v>531</v>
      </c>
      <c r="I260" s="37" t="s">
        <v>222</v>
      </c>
      <c r="K260" s="37" t="s">
        <v>178</v>
      </c>
      <c r="Q260" s="37" t="s">
        <v>1490</v>
      </c>
      <c r="R260" s="37" t="s">
        <v>1109</v>
      </c>
    </row>
    <row r="261" spans="1:19" s="37" customFormat="1" hidden="1">
      <c r="A261" s="37" t="s">
        <v>1491</v>
      </c>
      <c r="B261" s="36" t="str">
        <f t="shared" si="3"/>
        <v>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</v>
      </c>
      <c r="C261" s="37" t="s">
        <v>1492</v>
      </c>
      <c r="D261" s="37" t="s">
        <v>28</v>
      </c>
      <c r="E261" s="38">
        <v>2566</v>
      </c>
      <c r="F261" s="37" t="s">
        <v>1462</v>
      </c>
      <c r="G261" s="37" t="s">
        <v>776</v>
      </c>
      <c r="H261" s="37" t="s">
        <v>758</v>
      </c>
      <c r="I261" s="37" t="s">
        <v>222</v>
      </c>
      <c r="K261" s="37" t="s">
        <v>178</v>
      </c>
      <c r="Q261" s="37" t="s">
        <v>1493</v>
      </c>
      <c r="R261" s="37" t="s">
        <v>1019</v>
      </c>
    </row>
    <row r="262" spans="1:19" s="37" customFormat="1" hidden="1">
      <c r="A262" s="37" t="s">
        <v>1494</v>
      </c>
      <c r="B262" s="36" t="str">
        <f t="shared" si="3"/>
        <v>ค่าย “เยาวชน...รักษ์พงไพร เฉลิมพระเกียรติ 60 พรรษา สมเด็จพระเทพรัตนราชสุดาฯ สยามบรมราชกุมารี”  ประจำปี 2566</v>
      </c>
      <c r="C262" s="37" t="s">
        <v>1495</v>
      </c>
      <c r="D262" s="37" t="s">
        <v>28</v>
      </c>
      <c r="E262" s="38">
        <v>2566</v>
      </c>
      <c r="F262" s="37" t="s">
        <v>1462</v>
      </c>
      <c r="G262" s="37" t="s">
        <v>1314</v>
      </c>
      <c r="H262" s="37" t="s">
        <v>1259</v>
      </c>
      <c r="I262" s="37" t="s">
        <v>222</v>
      </c>
      <c r="K262" s="37" t="s">
        <v>178</v>
      </c>
      <c r="Q262" s="37" t="s">
        <v>1496</v>
      </c>
      <c r="R262" s="37" t="s">
        <v>1019</v>
      </c>
    </row>
    <row r="263" spans="1:19" s="37" customFormat="1" hidden="1">
      <c r="A263" s="37" t="s">
        <v>1497</v>
      </c>
      <c r="B263" s="36" t="str">
        <f t="shared" si="3"/>
        <v>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</v>
      </c>
      <c r="C263" s="37" t="s">
        <v>1492</v>
      </c>
      <c r="D263" s="37" t="s">
        <v>122</v>
      </c>
      <c r="E263" s="38">
        <v>2566</v>
      </c>
      <c r="F263" s="37" t="s">
        <v>1462</v>
      </c>
      <c r="G263" s="37" t="s">
        <v>776</v>
      </c>
      <c r="H263" s="37" t="s">
        <v>1498</v>
      </c>
      <c r="I263" s="37" t="s">
        <v>222</v>
      </c>
      <c r="K263" s="37" t="s">
        <v>178</v>
      </c>
      <c r="Q263" s="37" t="s">
        <v>1499</v>
      </c>
      <c r="R263" s="37" t="s">
        <v>1279</v>
      </c>
    </row>
    <row r="264" spans="1:19" s="37" customFormat="1" hidden="1">
      <c r="A264" s="37" t="s">
        <v>1500</v>
      </c>
      <c r="B264" s="36" t="s">
        <v>1501</v>
      </c>
      <c r="C264" s="37" t="s">
        <v>1501</v>
      </c>
      <c r="D264" s="37" t="s">
        <v>28</v>
      </c>
      <c r="E264" s="38">
        <v>2566</v>
      </c>
      <c r="F264" s="37" t="s">
        <v>1462</v>
      </c>
      <c r="G264" s="37" t="s">
        <v>776</v>
      </c>
      <c r="H264" s="37" t="s">
        <v>531</v>
      </c>
      <c r="I264" s="37" t="s">
        <v>222</v>
      </c>
      <c r="K264" s="37" t="s">
        <v>178</v>
      </c>
      <c r="Q264" s="37" t="s">
        <v>1502</v>
      </c>
      <c r="R264" s="37" t="s">
        <v>1279</v>
      </c>
    </row>
    <row r="265" spans="1:19" s="37" customFormat="1" hidden="1">
      <c r="A265" s="37" t="s">
        <v>1503</v>
      </c>
      <c r="B265" s="36" t="str">
        <f t="shared" ref="B265:B300" si="4">HYPERLINK(Q265, C265)</f>
        <v>โครงการค่ายเยาวชน...รักษ์พงไพร เฉลิมพระเกียรติ 60 พรรษา สมเด็จพระเทพรัตนราชสุดาฯ สยามบรมราชกุมารี ประจำปีงบประมาณ พ.ศ. 2566</v>
      </c>
      <c r="C265" s="37" t="s">
        <v>1504</v>
      </c>
      <c r="D265" s="37" t="s">
        <v>28</v>
      </c>
      <c r="E265" s="38">
        <v>2566</v>
      </c>
      <c r="F265" s="37" t="s">
        <v>170</v>
      </c>
      <c r="G265" s="37" t="s">
        <v>776</v>
      </c>
      <c r="H265" s="37" t="s">
        <v>1505</v>
      </c>
      <c r="I265" s="37" t="s">
        <v>222</v>
      </c>
      <c r="K265" s="37" t="s">
        <v>178</v>
      </c>
      <c r="Q265" s="37" t="s">
        <v>1506</v>
      </c>
      <c r="R265" s="37" t="s">
        <v>1019</v>
      </c>
    </row>
    <row r="266" spans="1:19" s="37" customFormat="1" hidden="1">
      <c r="A266" s="37" t="s">
        <v>1507</v>
      </c>
      <c r="B266" s="36" t="str">
        <f t="shared" si="4"/>
        <v>สนับสนุน และขับเคลื่อนการดำเนินงานสวนพฤกษศาสตร์โรงเรียน ประจำปี 2566</v>
      </c>
      <c r="C266" s="37" t="s">
        <v>1508</v>
      </c>
      <c r="D266" s="37" t="s">
        <v>28</v>
      </c>
      <c r="E266" s="38">
        <v>2566</v>
      </c>
      <c r="F266" s="37" t="s">
        <v>1509</v>
      </c>
      <c r="G266" s="37" t="s">
        <v>776</v>
      </c>
      <c r="H266" s="37" t="s">
        <v>1510</v>
      </c>
      <c r="I266" s="37" t="s">
        <v>269</v>
      </c>
      <c r="K266" s="37" t="s">
        <v>178</v>
      </c>
      <c r="Q266" s="37" t="s">
        <v>1511</v>
      </c>
      <c r="R266" s="37" t="s">
        <v>1019</v>
      </c>
    </row>
    <row r="267" spans="1:19" s="37" customFormat="1" hidden="1">
      <c r="A267" s="39" t="s">
        <v>1514</v>
      </c>
      <c r="B267" s="36" t="str">
        <f t="shared" si="4"/>
        <v>โครงการ “ส่งเสริมการมีส่วนร่วมของประชาชนจัดการขยะที่ต้นทางมุ่งสู่สังคมคาร์บอนต่ำ”</v>
      </c>
      <c r="C267" s="39" t="s">
        <v>1515</v>
      </c>
      <c r="D267" s="39" t="s">
        <v>28</v>
      </c>
      <c r="E267" s="43">
        <v>2567</v>
      </c>
      <c r="F267" s="44" t="s">
        <v>1512</v>
      </c>
      <c r="G267" s="44" t="s">
        <v>1513</v>
      </c>
      <c r="H267" s="44" t="s">
        <v>898</v>
      </c>
      <c r="I267" s="44" t="s">
        <v>84</v>
      </c>
      <c r="J267" s="44"/>
      <c r="K267" s="44" t="s">
        <v>37</v>
      </c>
      <c r="L267" s="44" t="s">
        <v>1516</v>
      </c>
      <c r="M267" s="44"/>
      <c r="N267" s="44"/>
      <c r="O267" s="44"/>
      <c r="P267" s="44"/>
      <c r="Q267" s="37" t="s">
        <v>1517</v>
      </c>
      <c r="R267" s="44" t="s">
        <v>1019</v>
      </c>
      <c r="S267" s="33"/>
    </row>
    <row r="268" spans="1:19" s="37" customFormat="1" hidden="1">
      <c r="A268" s="39" t="s">
        <v>1518</v>
      </c>
      <c r="B268" s="36" t="str">
        <f t="shared" si="4"/>
        <v>โครงการเสริมสร้างความตระหนักรู้และเสริมศักยภาพด้านการเปลี่ยนแปลงสภาพภูมิอากาศ</v>
      </c>
      <c r="C268" s="39" t="s">
        <v>1519</v>
      </c>
      <c r="D268" s="39" t="s">
        <v>28</v>
      </c>
      <c r="E268" s="43">
        <v>2567</v>
      </c>
      <c r="F268" s="44" t="s">
        <v>1512</v>
      </c>
      <c r="G268" s="44" t="s">
        <v>1513</v>
      </c>
      <c r="H268" s="44" t="s">
        <v>1520</v>
      </c>
      <c r="I268" s="44" t="s">
        <v>84</v>
      </c>
      <c r="J268" s="44"/>
      <c r="K268" s="44" t="s">
        <v>37</v>
      </c>
      <c r="L268" s="44" t="s">
        <v>1516</v>
      </c>
      <c r="M268" s="44"/>
      <c r="N268" s="44"/>
      <c r="O268" s="44"/>
      <c r="P268" s="44"/>
      <c r="Q268" s="37" t="s">
        <v>1521</v>
      </c>
      <c r="R268" s="44" t="s">
        <v>1019</v>
      </c>
      <c r="S268" s="33"/>
    </row>
    <row r="269" spans="1:19" s="37" customFormat="1" hidden="1">
      <c r="A269" s="39" t="s">
        <v>1522</v>
      </c>
      <c r="B269" s="36" t="str">
        <f t="shared" si="4"/>
        <v>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</v>
      </c>
      <c r="C269" s="39" t="s">
        <v>934</v>
      </c>
      <c r="D269" s="39" t="s">
        <v>28</v>
      </c>
      <c r="E269" s="43">
        <v>2567</v>
      </c>
      <c r="F269" s="44" t="s">
        <v>1512</v>
      </c>
      <c r="G269" s="44" t="s">
        <v>1513</v>
      </c>
      <c r="H269" s="44" t="s">
        <v>96</v>
      </c>
      <c r="I269" s="44" t="s">
        <v>36</v>
      </c>
      <c r="J269" s="44"/>
      <c r="K269" s="44" t="s">
        <v>37</v>
      </c>
      <c r="L269" s="44" t="s">
        <v>1516</v>
      </c>
      <c r="M269" s="44"/>
      <c r="N269" s="44"/>
      <c r="O269" s="44"/>
      <c r="P269" s="44"/>
      <c r="Q269" s="37" t="s">
        <v>1523</v>
      </c>
      <c r="R269" s="44" t="s">
        <v>1027</v>
      </c>
      <c r="S269" s="33"/>
    </row>
    <row r="270" spans="1:19" s="37" customFormat="1" hidden="1">
      <c r="A270" s="39" t="s">
        <v>1524</v>
      </c>
      <c r="B270" s="36" t="str">
        <f t="shared" si="4"/>
        <v>โครงการเสริมสร้างการตระหนักรู้ : เยาวชนผู้นำการเปลี่ยนแปลงสู่ชุมชนรักษ์ท้องถิ่นรักษ์โลก ปีงบประมาณ พ.ศ. 2567</v>
      </c>
      <c r="C270" s="39" t="s">
        <v>1525</v>
      </c>
      <c r="D270" s="39" t="s">
        <v>28</v>
      </c>
      <c r="E270" s="43">
        <v>2567</v>
      </c>
      <c r="F270" s="44" t="s">
        <v>1512</v>
      </c>
      <c r="G270" s="44" t="s">
        <v>1513</v>
      </c>
      <c r="H270" s="44" t="s">
        <v>45</v>
      </c>
      <c r="I270" s="44" t="s">
        <v>244</v>
      </c>
      <c r="J270" s="44"/>
      <c r="K270" s="44" t="s">
        <v>37</v>
      </c>
      <c r="L270" s="44" t="s">
        <v>1516</v>
      </c>
      <c r="M270" s="44"/>
      <c r="N270" s="44"/>
      <c r="O270" s="44"/>
      <c r="P270" s="44"/>
      <c r="Q270" s="37" t="s">
        <v>1526</v>
      </c>
      <c r="R270" s="44" t="s">
        <v>1019</v>
      </c>
      <c r="S270" s="33"/>
    </row>
    <row r="271" spans="1:19" s="37" customFormat="1" hidden="1">
      <c r="A271" s="39" t="s">
        <v>1527</v>
      </c>
      <c r="B271" s="36" t="str">
        <f t="shared" si="4"/>
        <v>โครงการสร้างจิตสำนึกและความรู้ในการผลิตและบริโภคที่เป็นมิตร กับสิ่งแวดล้อม (สพฐ.)</v>
      </c>
      <c r="C271" s="39" t="s">
        <v>1528</v>
      </c>
      <c r="D271" s="39" t="s">
        <v>28</v>
      </c>
      <c r="E271" s="43">
        <v>2567</v>
      </c>
      <c r="F271" s="44" t="s">
        <v>1512</v>
      </c>
      <c r="G271" s="44" t="s">
        <v>1513</v>
      </c>
      <c r="H271" s="44" t="s">
        <v>221</v>
      </c>
      <c r="I271" s="44" t="s">
        <v>222</v>
      </c>
      <c r="J271" s="44"/>
      <c r="K271" s="44" t="s">
        <v>178</v>
      </c>
      <c r="L271" s="44" t="s">
        <v>1516</v>
      </c>
      <c r="M271" s="44"/>
      <c r="N271" s="44"/>
      <c r="O271" s="44"/>
      <c r="P271" s="44"/>
      <c r="Q271" s="37" t="s">
        <v>1529</v>
      </c>
      <c r="R271" s="44" t="s">
        <v>1019</v>
      </c>
      <c r="S271" s="33"/>
    </row>
    <row r="272" spans="1:19" s="37" customFormat="1" hidden="1">
      <c r="A272" s="37" t="s">
        <v>1530</v>
      </c>
      <c r="B272" s="36" t="str">
        <f t="shared" si="4"/>
        <v>ส่งเสริมการจัดการเรียนรู้เพื่อพัฒนาคุณภาพชีวิตที่เป็นมิตรกับสิ่งแวดล้อม</v>
      </c>
      <c r="C272" s="37" t="s">
        <v>1531</v>
      </c>
      <c r="D272" s="37" t="s">
        <v>28</v>
      </c>
      <c r="E272" s="38">
        <v>2567</v>
      </c>
      <c r="F272" s="37" t="s">
        <v>1532</v>
      </c>
      <c r="G272" s="37" t="s">
        <v>1513</v>
      </c>
      <c r="H272" s="37" t="s">
        <v>1533</v>
      </c>
      <c r="I272" s="37" t="s">
        <v>222</v>
      </c>
      <c r="K272" s="37" t="s">
        <v>178</v>
      </c>
      <c r="Q272" s="37" t="s">
        <v>1534</v>
      </c>
      <c r="R272" s="37" t="s">
        <v>1019</v>
      </c>
    </row>
    <row r="273" spans="1:18" s="37" customFormat="1" hidden="1">
      <c r="A273" s="37" t="s">
        <v>1535</v>
      </c>
      <c r="B273" s="36" t="str">
        <f t="shared" si="4"/>
        <v>โครงการเสริมสร้างความตระหนักรู้และเสริมศักยภาพด้านการเปลี่ยนแปลงสภาพภูมิอากาศ</v>
      </c>
      <c r="C273" s="37" t="s">
        <v>1519</v>
      </c>
      <c r="D273" s="37" t="s">
        <v>28</v>
      </c>
      <c r="E273" s="38">
        <v>2567</v>
      </c>
      <c r="F273" s="37" t="s">
        <v>1512</v>
      </c>
      <c r="G273" s="37" t="s">
        <v>1513</v>
      </c>
      <c r="H273" s="37" t="s">
        <v>1536</v>
      </c>
      <c r="I273" s="37" t="s">
        <v>1537</v>
      </c>
      <c r="K273" s="37" t="s">
        <v>37</v>
      </c>
      <c r="Q273" s="37" t="s">
        <v>1538</v>
      </c>
      <c r="R273" s="37" t="s">
        <v>1109</v>
      </c>
    </row>
    <row r="274" spans="1:18" s="37" customFormat="1" hidden="1">
      <c r="A274" s="37" t="s">
        <v>1539</v>
      </c>
      <c r="B274" s="36" t="str">
        <f t="shared" si="4"/>
        <v>โครงการส่งเสริมการมีส่วนร่วมในการป้องกันการเผาในที่โล่ง ไฟป่าและลดหมอกควัน</v>
      </c>
      <c r="C274" s="37" t="s">
        <v>911</v>
      </c>
      <c r="D274" s="37" t="s">
        <v>28</v>
      </c>
      <c r="E274" s="38">
        <v>2567</v>
      </c>
      <c r="F274" s="37" t="s">
        <v>1512</v>
      </c>
      <c r="G274" s="37" t="s">
        <v>1513</v>
      </c>
      <c r="H274" s="37" t="s">
        <v>1540</v>
      </c>
      <c r="I274" s="37" t="s">
        <v>1537</v>
      </c>
      <c r="K274" s="37" t="s">
        <v>37</v>
      </c>
      <c r="Q274" s="37" t="s">
        <v>1541</v>
      </c>
      <c r="R274" s="37" t="s">
        <v>1109</v>
      </c>
    </row>
    <row r="275" spans="1:18" s="37" customFormat="1" hidden="1">
      <c r="A275" s="37" t="s">
        <v>1542</v>
      </c>
      <c r="B275" s="36" t="str">
        <f t="shared" si="4"/>
        <v>โครงการส่งเสริมการผลิตและการบริโภคที่เป็นมิตรกับส่ิงแวดล้อม</v>
      </c>
      <c r="C275" s="37" t="s">
        <v>1543</v>
      </c>
      <c r="D275" s="37" t="s">
        <v>28</v>
      </c>
      <c r="E275" s="38">
        <v>2567</v>
      </c>
      <c r="F275" s="37" t="s">
        <v>1512</v>
      </c>
      <c r="G275" s="37" t="s">
        <v>1532</v>
      </c>
      <c r="H275" s="37" t="s">
        <v>1540</v>
      </c>
      <c r="I275" s="37" t="s">
        <v>1537</v>
      </c>
      <c r="K275" s="37" t="s">
        <v>37</v>
      </c>
      <c r="Q275" s="37" t="s">
        <v>1544</v>
      </c>
      <c r="R275" s="37" t="s">
        <v>1061</v>
      </c>
    </row>
    <row r="276" spans="1:18" s="37" customFormat="1" hidden="1">
      <c r="A276" s="37" t="s">
        <v>1545</v>
      </c>
      <c r="B276" s="36" t="str">
        <f t="shared" si="4"/>
        <v>การสร้างความร่วมมือของเครือข่ายภาคประชาชนด้านทรัพยากรธรรมชาติและสิ่งแวดล้อม</v>
      </c>
      <c r="C276" s="37" t="s">
        <v>908</v>
      </c>
      <c r="D276" s="37" t="s">
        <v>28</v>
      </c>
      <c r="E276" s="38">
        <v>2567</v>
      </c>
      <c r="F276" s="37" t="s">
        <v>1512</v>
      </c>
      <c r="G276" s="37" t="s">
        <v>1532</v>
      </c>
      <c r="H276" s="37" t="s">
        <v>1540</v>
      </c>
      <c r="I276" s="37" t="s">
        <v>1537</v>
      </c>
      <c r="K276" s="37" t="s">
        <v>37</v>
      </c>
      <c r="Q276" s="37" t="s">
        <v>1546</v>
      </c>
      <c r="R276" s="37" t="s">
        <v>1061</v>
      </c>
    </row>
    <row r="277" spans="1:18" s="37" customFormat="1" hidden="1">
      <c r="A277" s="37" t="s">
        <v>1547</v>
      </c>
      <c r="B277" s="36" t="str">
        <f t="shared" si="4"/>
        <v>โครงการพัฒนาระบบบริหารจัดการทรัพยากรป่าไม้และสัตว์ป่ารองรับการเข้าสู่สังคมดิจิทัล</v>
      </c>
      <c r="C277" s="37" t="s">
        <v>1345</v>
      </c>
      <c r="D277" s="37" t="s">
        <v>28</v>
      </c>
      <c r="E277" s="38">
        <v>2567</v>
      </c>
      <c r="F277" s="37" t="s">
        <v>1512</v>
      </c>
      <c r="G277" s="37" t="s">
        <v>1513</v>
      </c>
      <c r="H277" s="37" t="s">
        <v>1346</v>
      </c>
      <c r="I277" s="37" t="s">
        <v>638</v>
      </c>
      <c r="K277" s="37" t="s">
        <v>37</v>
      </c>
      <c r="Q277" s="37" t="s">
        <v>1548</v>
      </c>
      <c r="R277" s="37" t="s">
        <v>1109</v>
      </c>
    </row>
    <row r="278" spans="1:18" s="37" customFormat="1" hidden="1">
      <c r="A278" s="37" t="s">
        <v>1549</v>
      </c>
      <c r="B278" s="36" t="str">
        <f t="shared" si="4"/>
        <v>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</v>
      </c>
      <c r="C278" s="37" t="s">
        <v>934</v>
      </c>
      <c r="D278" s="37" t="s">
        <v>28</v>
      </c>
      <c r="E278" s="38">
        <v>2567</v>
      </c>
      <c r="F278" s="37" t="s">
        <v>1512</v>
      </c>
      <c r="G278" s="37" t="s">
        <v>1513</v>
      </c>
      <c r="H278" s="37" t="s">
        <v>1378</v>
      </c>
      <c r="I278" s="37" t="s">
        <v>36</v>
      </c>
      <c r="K278" s="37" t="s">
        <v>37</v>
      </c>
      <c r="Q278" s="37" t="s">
        <v>1550</v>
      </c>
      <c r="R278" s="37" t="s">
        <v>1061</v>
      </c>
    </row>
    <row r="279" spans="1:18" s="37" customFormat="1" hidden="1">
      <c r="A279" s="37" t="s">
        <v>1551</v>
      </c>
      <c r="B279" s="36" t="str">
        <f t="shared" si="4"/>
        <v>โครงการการจัดทำรายงานสถานการณ์คุณภาพสิ่งแวดล้อมประจำปี</v>
      </c>
      <c r="C279" s="37" t="s">
        <v>1552</v>
      </c>
      <c r="D279" s="37" t="s">
        <v>28</v>
      </c>
      <c r="E279" s="38">
        <v>2567</v>
      </c>
      <c r="F279" s="37" t="s">
        <v>1553</v>
      </c>
      <c r="G279" s="37" t="s">
        <v>1513</v>
      </c>
      <c r="H279" s="37" t="s">
        <v>53</v>
      </c>
      <c r="I279" s="37" t="s">
        <v>36</v>
      </c>
      <c r="K279" s="37" t="s">
        <v>37</v>
      </c>
      <c r="Q279" s="37" t="s">
        <v>1554</v>
      </c>
      <c r="R279" s="37" t="s">
        <v>1027</v>
      </c>
    </row>
    <row r="280" spans="1:18" s="37" customFormat="1" hidden="1">
      <c r="A280" s="37" t="s">
        <v>1555</v>
      </c>
      <c r="B280" s="36" t="str">
        <f t="shared" si="4"/>
        <v>โครงการศูนย์การเรียนรู้เพื่อการพัฒนาการบริหารจัดการทรัพยากรชุมชนอย่างยั่งยืน</v>
      </c>
      <c r="C280" s="37" t="s">
        <v>1556</v>
      </c>
      <c r="D280" s="37" t="s">
        <v>28</v>
      </c>
      <c r="E280" s="38">
        <v>2567</v>
      </c>
      <c r="F280" s="37" t="s">
        <v>1512</v>
      </c>
      <c r="G280" s="37" t="s">
        <v>1513</v>
      </c>
      <c r="H280" s="37" t="s">
        <v>1557</v>
      </c>
      <c r="I280" s="37" t="s">
        <v>1558</v>
      </c>
      <c r="K280" s="37" t="s">
        <v>118</v>
      </c>
      <c r="Q280" s="37" t="s">
        <v>1559</v>
      </c>
      <c r="R280" s="37" t="s">
        <v>1271</v>
      </c>
    </row>
    <row r="281" spans="1:18" s="37" customFormat="1" hidden="1">
      <c r="A281" s="37" t="s">
        <v>1560</v>
      </c>
      <c r="B281" s="36" t="str">
        <f t="shared" si="4"/>
        <v>โครงการค่ายเยาวชนเสริมสร้างคุณภาพชีวิตเป็นมิตรกับสิ่งแวดล้อม</v>
      </c>
      <c r="C281" s="37" t="s">
        <v>1561</v>
      </c>
      <c r="D281" s="37" t="s">
        <v>28</v>
      </c>
      <c r="E281" s="38">
        <v>2567</v>
      </c>
      <c r="F281" s="37" t="s">
        <v>1512</v>
      </c>
      <c r="G281" s="37" t="s">
        <v>1513</v>
      </c>
      <c r="H281" s="37" t="s">
        <v>1562</v>
      </c>
      <c r="I281" s="37" t="s">
        <v>269</v>
      </c>
      <c r="K281" s="37" t="s">
        <v>178</v>
      </c>
      <c r="Q281" s="37" t="s">
        <v>1563</v>
      </c>
      <c r="R281" s="37" t="s">
        <v>1109</v>
      </c>
    </row>
    <row r="282" spans="1:18" s="37" customFormat="1" hidden="1">
      <c r="A282" s="37" t="s">
        <v>1564</v>
      </c>
      <c r="B282" s="36" t="str">
        <f t="shared" si="4"/>
        <v>โครงการพัฒนาและเพิ่มประสิทธิภาพระบบการประเมินผลกระทบสิ่งแวดล้อม</v>
      </c>
      <c r="C282" s="37" t="s">
        <v>1374</v>
      </c>
      <c r="D282" s="37" t="s">
        <v>28</v>
      </c>
      <c r="E282" s="38">
        <v>2567</v>
      </c>
      <c r="F282" s="37" t="s">
        <v>1512</v>
      </c>
      <c r="G282" s="37" t="s">
        <v>1513</v>
      </c>
      <c r="H282" s="37" t="s">
        <v>1375</v>
      </c>
      <c r="I282" s="37" t="s">
        <v>36</v>
      </c>
      <c r="K282" s="37" t="s">
        <v>37</v>
      </c>
      <c r="Q282" s="37" t="s">
        <v>1565</v>
      </c>
      <c r="R282" s="37" t="s">
        <v>1061</v>
      </c>
    </row>
    <row r="283" spans="1:18" s="37" customFormat="1" hidden="1">
      <c r="A283" s="37" t="s">
        <v>1566</v>
      </c>
      <c r="B283" s="36" t="str">
        <f t="shared" si="4"/>
        <v>โครงการส่งเสริมการมีส่วนร่วมของประชาชนจัดการขยะที่ต้นทางมุ่งสู่สังคมคาร์บอนต่ำ</v>
      </c>
      <c r="C283" s="37" t="s">
        <v>1567</v>
      </c>
      <c r="D283" s="37" t="s">
        <v>28</v>
      </c>
      <c r="E283" s="38">
        <v>2567</v>
      </c>
      <c r="F283" s="37" t="s">
        <v>1512</v>
      </c>
      <c r="G283" s="37" t="s">
        <v>1513</v>
      </c>
      <c r="H283" s="37" t="s">
        <v>1568</v>
      </c>
      <c r="I283" s="37" t="s">
        <v>1537</v>
      </c>
      <c r="K283" s="37" t="s">
        <v>37</v>
      </c>
      <c r="Q283" s="37" t="s">
        <v>1569</v>
      </c>
      <c r="R283" s="37" t="s">
        <v>1109</v>
      </c>
    </row>
    <row r="284" spans="1:18" s="37" customFormat="1" hidden="1">
      <c r="A284" s="37" t="s">
        <v>1570</v>
      </c>
      <c r="B284" s="36" t="str">
        <f t="shared" si="4"/>
        <v>การสร้างจิตสำนึกด้านทรัพยากรธรรมชาติและสิ่งแวดล้อม</v>
      </c>
      <c r="C284" s="37" t="s">
        <v>1571</v>
      </c>
      <c r="D284" s="37" t="s">
        <v>28</v>
      </c>
      <c r="E284" s="38">
        <v>2567</v>
      </c>
      <c r="F284" s="37" t="s">
        <v>1512</v>
      </c>
      <c r="G284" s="37" t="s">
        <v>1532</v>
      </c>
      <c r="H284" s="37" t="s">
        <v>1568</v>
      </c>
      <c r="I284" s="37" t="s">
        <v>1537</v>
      </c>
      <c r="K284" s="37" t="s">
        <v>37</v>
      </c>
      <c r="Q284" s="37" t="s">
        <v>1572</v>
      </c>
      <c r="R284" s="37" t="s">
        <v>1109</v>
      </c>
    </row>
    <row r="285" spans="1:18" s="37" customFormat="1" hidden="1">
      <c r="A285" s="37" t="s">
        <v>1573</v>
      </c>
      <c r="B285" s="36" t="str">
        <f t="shared" si="4"/>
        <v>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</v>
      </c>
      <c r="C285" s="37" t="s">
        <v>1473</v>
      </c>
      <c r="D285" s="37" t="s">
        <v>28</v>
      </c>
      <c r="E285" s="38">
        <v>2567</v>
      </c>
      <c r="F285" s="37" t="s">
        <v>1553</v>
      </c>
      <c r="G285" s="37" t="s">
        <v>1513</v>
      </c>
      <c r="H285" s="37" t="s">
        <v>694</v>
      </c>
      <c r="I285" s="37" t="s">
        <v>244</v>
      </c>
      <c r="K285" s="37" t="s">
        <v>37</v>
      </c>
      <c r="Q285" s="37" t="s">
        <v>1574</v>
      </c>
      <c r="R285" s="37" t="s">
        <v>1109</v>
      </c>
    </row>
    <row r="286" spans="1:18" s="37" customFormat="1" hidden="1">
      <c r="A286" s="37" t="s">
        <v>1575</v>
      </c>
      <c r="B286" s="36" t="str">
        <f t="shared" si="4"/>
        <v>โครงการพัฒนาประสิทธิภาพการดำเนินงานด้านคุณภาพสิ่งแวดล้อม</v>
      </c>
      <c r="C286" s="37" t="s">
        <v>1576</v>
      </c>
      <c r="D286" s="37" t="s">
        <v>28</v>
      </c>
      <c r="E286" s="38">
        <v>2567</v>
      </c>
      <c r="F286" s="37" t="s">
        <v>1577</v>
      </c>
      <c r="G286" s="37" t="s">
        <v>1578</v>
      </c>
      <c r="H286" s="37" t="s">
        <v>578</v>
      </c>
      <c r="I286" s="37" t="s">
        <v>222</v>
      </c>
      <c r="K286" s="37" t="s">
        <v>178</v>
      </c>
      <c r="Q286" s="37" t="s">
        <v>1579</v>
      </c>
      <c r="R286" s="37" t="s">
        <v>1109</v>
      </c>
    </row>
    <row r="287" spans="1:18" s="37" customFormat="1" hidden="1">
      <c r="A287" s="37" t="s">
        <v>1580</v>
      </c>
      <c r="B287" s="36" t="str">
        <f t="shared" si="4"/>
        <v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2567</v>
      </c>
      <c r="C287" s="37" t="s">
        <v>1581</v>
      </c>
      <c r="D287" s="37" t="s">
        <v>28</v>
      </c>
      <c r="E287" s="38">
        <v>2567</v>
      </c>
      <c r="F287" s="37" t="s">
        <v>1512</v>
      </c>
      <c r="G287" s="37" t="s">
        <v>1513</v>
      </c>
      <c r="H287" s="37" t="s">
        <v>1582</v>
      </c>
      <c r="I287" s="37" t="s">
        <v>244</v>
      </c>
      <c r="K287" s="37" t="s">
        <v>37</v>
      </c>
      <c r="Q287" s="37" t="s">
        <v>1583</v>
      </c>
      <c r="R287" s="37" t="s">
        <v>1305</v>
      </c>
    </row>
    <row r="288" spans="1:18" s="37" customFormat="1" hidden="1">
      <c r="A288" s="37" t="s">
        <v>1584</v>
      </c>
      <c r="B288" s="36" t="str">
        <f t="shared" si="4"/>
        <v>การพัฒนาศักยภาพบุคลากรและห้องปฏิบัติการด้านสิ่งแวดล้อมและการเปลี่ยนแปลงสภาพภูมิอากาศ</v>
      </c>
      <c r="C288" s="37" t="s">
        <v>1585</v>
      </c>
      <c r="D288" s="37" t="s">
        <v>28</v>
      </c>
      <c r="E288" s="38">
        <v>2567</v>
      </c>
      <c r="F288" s="37" t="s">
        <v>1512</v>
      </c>
      <c r="G288" s="37" t="s">
        <v>1513</v>
      </c>
      <c r="H288" s="37" t="s">
        <v>1586</v>
      </c>
      <c r="I288" s="37" t="s">
        <v>1537</v>
      </c>
      <c r="K288" s="37" t="s">
        <v>37</v>
      </c>
      <c r="Q288" s="37" t="s">
        <v>1587</v>
      </c>
      <c r="R288" s="37" t="s">
        <v>1037</v>
      </c>
    </row>
    <row r="289" spans="1:18" s="37" customFormat="1" hidden="1">
      <c r="A289" s="37" t="s">
        <v>1588</v>
      </c>
      <c r="B289" s="36" t="str">
        <f t="shared" si="4"/>
        <v>โครงการแก้ไขปัญหาไฟป่าและหมอกควันจังหวัดลำพูน ประจำปีงบประมาณ พ.ศ. 2567</v>
      </c>
      <c r="C289" s="37" t="s">
        <v>1589</v>
      </c>
      <c r="D289" s="37" t="s">
        <v>28</v>
      </c>
      <c r="E289" s="38">
        <v>2567</v>
      </c>
      <c r="F289" s="37" t="s">
        <v>1512</v>
      </c>
      <c r="G289" s="37" t="s">
        <v>1513</v>
      </c>
      <c r="H289" s="37" t="s">
        <v>594</v>
      </c>
      <c r="I289" s="37" t="s">
        <v>244</v>
      </c>
      <c r="K289" s="37" t="s">
        <v>37</v>
      </c>
      <c r="Q289" s="37" t="s">
        <v>1590</v>
      </c>
      <c r="R289" s="37" t="s">
        <v>1109</v>
      </c>
    </row>
    <row r="290" spans="1:18" s="37" customFormat="1" hidden="1">
      <c r="A290" s="37" t="s">
        <v>1591</v>
      </c>
      <c r="B290" s="36" t="str">
        <f t="shared" si="4"/>
        <v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</v>
      </c>
      <c r="C290" s="37" t="s">
        <v>1592</v>
      </c>
      <c r="D290" s="37" t="s">
        <v>28</v>
      </c>
      <c r="E290" s="38">
        <v>2567</v>
      </c>
      <c r="F290" s="37" t="s">
        <v>1512</v>
      </c>
      <c r="G290" s="37" t="s">
        <v>1513</v>
      </c>
      <c r="H290" s="37" t="s">
        <v>317</v>
      </c>
      <c r="I290" s="37" t="s">
        <v>244</v>
      </c>
      <c r="K290" s="37" t="s">
        <v>37</v>
      </c>
      <c r="Q290" s="37" t="s">
        <v>1593</v>
      </c>
      <c r="R290" s="37" t="s">
        <v>1019</v>
      </c>
    </row>
    <row r="291" spans="1:18" s="37" customFormat="1" hidden="1">
      <c r="A291" s="37" t="s">
        <v>1594</v>
      </c>
      <c r="B291" s="36" t="str">
        <f t="shared" si="4"/>
        <v>โครงการจัดการสร้างพิพิธภัณฑ์องค์ความรู้เรื่องไม้มีค่าเพื้อประโยชน์ของแผ่นดินเฉลิมพระเกียรติเนื่องในโอกาสมหามงคลพระราชพิธีบรมราชาภิเษก</v>
      </c>
      <c r="C291" s="37" t="s">
        <v>1595</v>
      </c>
      <c r="D291" s="37" t="s">
        <v>28</v>
      </c>
      <c r="E291" s="38">
        <v>2567</v>
      </c>
      <c r="F291" s="37" t="s">
        <v>1512</v>
      </c>
      <c r="G291" s="37" t="s">
        <v>1513</v>
      </c>
      <c r="H291" s="37" t="s">
        <v>1582</v>
      </c>
      <c r="I291" s="37" t="s">
        <v>244</v>
      </c>
      <c r="K291" s="37" t="s">
        <v>37</v>
      </c>
      <c r="Q291" s="37" t="s">
        <v>1596</v>
      </c>
      <c r="R291" s="37" t="s">
        <v>1019</v>
      </c>
    </row>
    <row r="292" spans="1:18" s="37" customFormat="1" hidden="1">
      <c r="A292" s="37" t="s">
        <v>1597</v>
      </c>
      <c r="B292" s="36" t="str">
        <f t="shared" si="4"/>
        <v>โครงการจัดการสร้างพิพิธภัณฑ์องค์ความรู้เรื่องไม้มีค่าเพื้อประโยชน์ของแผ่นดินเฉลิมพระเกียรติเนื่องในโอกาสมหามงคลพระราชพิธีบรมราชาภิเษก</v>
      </c>
      <c r="C292" s="37" t="s">
        <v>1595</v>
      </c>
      <c r="D292" s="37" t="s">
        <v>28</v>
      </c>
      <c r="E292" s="38">
        <v>2567</v>
      </c>
      <c r="F292" s="37" t="s">
        <v>1512</v>
      </c>
      <c r="G292" s="37" t="s">
        <v>1513</v>
      </c>
      <c r="H292" s="37" t="s">
        <v>1582</v>
      </c>
      <c r="I292" s="37" t="s">
        <v>244</v>
      </c>
      <c r="K292" s="37" t="s">
        <v>37</v>
      </c>
      <c r="Q292" s="37" t="s">
        <v>1598</v>
      </c>
      <c r="R292" s="37" t="s">
        <v>1019</v>
      </c>
    </row>
    <row r="293" spans="1:18" s="37" customFormat="1" hidden="1">
      <c r="A293" s="37" t="s">
        <v>1599</v>
      </c>
      <c r="B293" s="36" t="str">
        <f t="shared" si="4"/>
        <v>โครงการจัดการสร้างพิพิธภัณฑ์องค์ความรู้เรื่องไม้มีค่าเพื้อประโยชน์ของแผ่นดินเฉลิมพระเกียรติเนื่องในโอกาสมหามงคลพระราชพิธีบรมราชาภิเษก</v>
      </c>
      <c r="C293" s="37" t="s">
        <v>1595</v>
      </c>
      <c r="D293" s="37" t="s">
        <v>28</v>
      </c>
      <c r="E293" s="38">
        <v>2567</v>
      </c>
      <c r="F293" s="37" t="s">
        <v>1512</v>
      </c>
      <c r="G293" s="37" t="s">
        <v>1513</v>
      </c>
      <c r="H293" s="37" t="s">
        <v>1582</v>
      </c>
      <c r="I293" s="37" t="s">
        <v>244</v>
      </c>
      <c r="K293" s="37" t="s">
        <v>37</v>
      </c>
      <c r="Q293" s="37" t="s">
        <v>1600</v>
      </c>
      <c r="R293" s="37" t="s">
        <v>1019</v>
      </c>
    </row>
    <row r="294" spans="1:18" s="37" customFormat="1" hidden="1">
      <c r="A294" s="37" t="s">
        <v>1601</v>
      </c>
      <c r="B294" s="36" t="str">
        <f t="shared" si="4"/>
        <v>โครงการจัดการสร้างพิพิธภัณฑ์องค์ความรู้เรื่องไม้มีค่าเพื้อประโยชน์ของแผ่นดินเฉลิมพระเกียรติเนื่องในโอกาสมหามงคลพระราชพิธีบรมราชาภิเษก</v>
      </c>
      <c r="C294" s="37" t="s">
        <v>1595</v>
      </c>
      <c r="D294" s="37" t="s">
        <v>28</v>
      </c>
      <c r="E294" s="38">
        <v>2567</v>
      </c>
      <c r="F294" s="37" t="s">
        <v>1512</v>
      </c>
      <c r="G294" s="37" t="s">
        <v>1513</v>
      </c>
      <c r="H294" s="37" t="s">
        <v>1582</v>
      </c>
      <c r="I294" s="37" t="s">
        <v>244</v>
      </c>
      <c r="K294" s="37" t="s">
        <v>37</v>
      </c>
      <c r="Q294" s="37" t="s">
        <v>1602</v>
      </c>
      <c r="R294" s="37" t="s">
        <v>1019</v>
      </c>
    </row>
    <row r="295" spans="1:18" s="37" customFormat="1" hidden="1">
      <c r="A295" s="37" t="s">
        <v>1603</v>
      </c>
      <c r="B295" s="36" t="str">
        <f t="shared" si="4"/>
        <v>โครงการสำนักงานเขต น่าอยู่ น่าทำงาน ประจำปีงบประมาณ 2567</v>
      </c>
      <c r="C295" s="37" t="s">
        <v>1604</v>
      </c>
      <c r="D295" s="37" t="s">
        <v>28</v>
      </c>
      <c r="E295" s="38">
        <v>2567</v>
      </c>
      <c r="F295" s="37" t="s">
        <v>1512</v>
      </c>
      <c r="G295" s="37" t="s">
        <v>1513</v>
      </c>
      <c r="H295" s="37" t="s">
        <v>519</v>
      </c>
      <c r="I295" s="37" t="s">
        <v>222</v>
      </c>
      <c r="K295" s="37" t="s">
        <v>178</v>
      </c>
      <c r="Q295" s="37" t="s">
        <v>1605</v>
      </c>
      <c r="R295" s="37" t="s">
        <v>1296</v>
      </c>
    </row>
    <row r="296" spans="1:18" s="37" customFormat="1" hidden="1">
      <c r="A296" s="37" t="s">
        <v>1606</v>
      </c>
      <c r="B296" s="36" t="str">
        <f t="shared" si="4"/>
        <v>โครงการสร้างจิตสำนึกและความรู้ในการผลิตและบริโภคที่เป็นมิตรกับสิ่งแวดล้อม (สพฐ.)</v>
      </c>
      <c r="C296" s="37" t="s">
        <v>1607</v>
      </c>
      <c r="D296" s="37" t="s">
        <v>28</v>
      </c>
      <c r="E296" s="38">
        <v>2567</v>
      </c>
      <c r="F296" s="37" t="s">
        <v>1512</v>
      </c>
      <c r="G296" s="37" t="s">
        <v>1513</v>
      </c>
      <c r="H296" s="37" t="s">
        <v>221</v>
      </c>
      <c r="I296" s="37" t="s">
        <v>222</v>
      </c>
      <c r="K296" s="37" t="s">
        <v>178</v>
      </c>
      <c r="Q296" s="37" t="s">
        <v>1608</v>
      </c>
      <c r="R296" s="37" t="s">
        <v>1019</v>
      </c>
    </row>
    <row r="297" spans="1:18" s="37" customFormat="1" hidden="1">
      <c r="A297" s="37" t="s">
        <v>1609</v>
      </c>
      <c r="B297" s="36" t="str">
        <f t="shared" si="4"/>
        <v>บริหารจัดการขยะตามวัฏจักร</v>
      </c>
      <c r="C297" s="37" t="s">
        <v>1610</v>
      </c>
      <c r="D297" s="37" t="s">
        <v>28</v>
      </c>
      <c r="E297" s="38">
        <v>2567</v>
      </c>
      <c r="F297" s="37" t="s">
        <v>1512</v>
      </c>
      <c r="G297" s="37" t="s">
        <v>1578</v>
      </c>
      <c r="H297" s="37" t="s">
        <v>1611</v>
      </c>
      <c r="I297" s="37" t="s">
        <v>222</v>
      </c>
      <c r="K297" s="37" t="s">
        <v>178</v>
      </c>
      <c r="Q297" s="37" t="s">
        <v>1612</v>
      </c>
      <c r="R297" s="37" t="s">
        <v>1019</v>
      </c>
    </row>
    <row r="298" spans="1:18" s="37" customFormat="1" hidden="1">
      <c r="A298" s="37" t="s">
        <v>1613</v>
      </c>
      <c r="B298" s="36" t="str">
        <f t="shared" si="4"/>
        <v>โครงการจิตอาสาพัฒนา "ปราจีนบุรีิเมืองสะอาด" ประจำปีงบประมาณ พ.ศ.2567</v>
      </c>
      <c r="C298" s="37" t="s">
        <v>1614</v>
      </c>
      <c r="D298" s="37" t="s">
        <v>28</v>
      </c>
      <c r="E298" s="38">
        <v>2567</v>
      </c>
      <c r="F298" s="37" t="s">
        <v>1237</v>
      </c>
      <c r="G298" s="37" t="s">
        <v>1513</v>
      </c>
      <c r="H298" s="37" t="s">
        <v>1615</v>
      </c>
      <c r="I298" s="37" t="s">
        <v>269</v>
      </c>
      <c r="K298" s="37" t="s">
        <v>178</v>
      </c>
      <c r="Q298" s="37" t="s">
        <v>1616</v>
      </c>
      <c r="R298" s="37" t="s">
        <v>1019</v>
      </c>
    </row>
    <row r="299" spans="1:18" s="37" customFormat="1" hidden="1">
      <c r="A299" s="37" t="s">
        <v>1617</v>
      </c>
      <c r="B299" s="36" t="str">
        <f t="shared" si="4"/>
        <v>โครงการประกวดโรงเรียนปลอดขยะ Zero Waster School ปี 2567</v>
      </c>
      <c r="C299" s="37" t="s">
        <v>1618</v>
      </c>
      <c r="D299" s="37" t="s">
        <v>28</v>
      </c>
      <c r="E299" s="38">
        <v>2567</v>
      </c>
      <c r="F299" s="37" t="s">
        <v>1577</v>
      </c>
      <c r="G299" s="37" t="s">
        <v>1513</v>
      </c>
      <c r="H299" s="37" t="s">
        <v>1619</v>
      </c>
      <c r="I299" s="37" t="s">
        <v>222</v>
      </c>
      <c r="K299" s="37" t="s">
        <v>178</v>
      </c>
      <c r="Q299" s="37" t="s">
        <v>1620</v>
      </c>
      <c r="R299" s="37" t="s">
        <v>1296</v>
      </c>
    </row>
    <row r="300" spans="1:18" s="37" customFormat="1" hidden="1">
      <c r="A300" s="37" t="s">
        <v>1621</v>
      </c>
      <c r="B300" s="36" t="str">
        <f t="shared" si="4"/>
        <v>โครงการพัฒนาเครือข่ายอาสาสมัครพิทักษ์ทรัพยากรธรรมชาติและสิ่งแวดล้อมหมู่บ้าน (ทสม.) จังหวัดสกลนคร</v>
      </c>
      <c r="C300" s="37" t="s">
        <v>1622</v>
      </c>
      <c r="D300" s="37" t="s">
        <v>28</v>
      </c>
      <c r="E300" s="38">
        <v>2567</v>
      </c>
      <c r="F300" s="37" t="s">
        <v>1512</v>
      </c>
      <c r="G300" s="37" t="s">
        <v>1513</v>
      </c>
      <c r="H300" s="37" t="s">
        <v>1623</v>
      </c>
      <c r="I300" s="37" t="s">
        <v>244</v>
      </c>
      <c r="K300" s="37" t="s">
        <v>37</v>
      </c>
      <c r="Q300" s="37" t="s">
        <v>1624</v>
      </c>
      <c r="R300" s="37" t="s">
        <v>1034</v>
      </c>
    </row>
  </sheetData>
  <autoFilter ref="A6:P300" xr:uid="{00000000-0009-0000-0000-000007000000}">
    <filterColumn colId="4">
      <filters>
        <filter val="2561"/>
        <filter val="2562"/>
        <filter val="2563"/>
      </filters>
    </filterColumn>
    <sortState ref="A7:P194">
      <sortCondition ref="E6:E194"/>
    </sortState>
  </autoFilter>
  <hyperlinks>
    <hyperlink ref="B122" r:id="rId1" display="https://emenscr.nesdc.go.th/viewer/view.html?id=61b033f0e55ef143eb1fcf4e&amp;username=moi0021541" xr:uid="{3983962A-048A-4936-B942-C63B354D5489}"/>
    <hyperlink ref="B132" r:id="rId2" display="https://emenscr.nesdc.go.th/viewer/view.html?id=617a5a64e5b95b6abff43068&amp;username=obec_regional_63_31" xr:uid="{3ACD16B6-31EA-49FA-879B-8ACE52CC0556}"/>
    <hyperlink ref="B121" r:id="rId3" display="https://emenscr.nesdc.go.th/viewer/view.html?id=615bd123842ae437dcb10850&amp;username=obec_regional_71_51" xr:uid="{AD034AC2-69AE-4005-B13A-02770F9C8769}"/>
    <hyperlink ref="B120" r:id="rId4" display="https://emenscr.nesdc.go.th/viewer/view.html?id=612466771b57965ac162ef61&amp;username=obec_regional_84_21" xr:uid="{8A6BC978-9A44-48C6-83FB-A80AAB864788}"/>
    <hyperlink ref="B119" r:id="rId5" display="https://emenscr.nesdc.go.th/viewer/view.html?id=6108d23e68ef9a6613771d28&amp;username=obec_regional_26_21" xr:uid="{B4F7E058-9F29-4DE5-9993-144A4920F7F3}"/>
    <hyperlink ref="B118" r:id="rId6" display="https://emenscr.nesdc.go.th/viewer/view.html?id=61027a06bb52a230b961d076&amp;username=obec_regional_50_21" xr:uid="{090A42B5-F824-4006-AFDF-CA1B797C96B9}"/>
    <hyperlink ref="B131" r:id="rId7" display="https://emenscr.nesdc.go.th/viewer/view.html?id=60e2c9c6bcf570643a9fb134&amp;username=industry03101" xr:uid="{8AF635AA-AA11-4CC0-BEE3-C83D1D51172C}"/>
    <hyperlink ref="B127" r:id="rId8" display="https://emenscr.nesdc.go.th/viewer/view.html?id=60e29a9514f4d5170d3da1ff&amp;username=industry03101" xr:uid="{34DF58D0-82E8-40B3-BC30-AAC7C66CF44B}"/>
    <hyperlink ref="B101" r:id="rId9" display="https://emenscr.nesdc.go.th/viewer/view.html?id=60decea5db82ee57dd1c9811&amp;username=obec_regional_22_31" xr:uid="{45ED27E2-0761-45BD-8C85-D3B0E3D0C1F7}"/>
    <hyperlink ref="B117" r:id="rId10" display="https://emenscr.nesdc.go.th/viewer/view.html?id=60c1e822a82c221878b8634d&amp;username=obec_regional_20_21" xr:uid="{4F08706B-F093-44BE-97B2-ABD919200377}"/>
    <hyperlink ref="B116" r:id="rId11" display="https://emenscr.nesdc.go.th/viewer/view.html?id=60b5b03dd88a3742e4270274&amp;username=obec_regional_46_21" xr:uid="{46CC5631-8AEC-49BF-895D-F78D3AD72986}"/>
    <hyperlink ref="B115" r:id="rId12" display="https://emenscr.nesdc.go.th/viewer/view.html?id=607e685f9db1f67958ba30ae&amp;username=mnre0214151" xr:uid="{00756BC1-A3C8-47BF-B0AB-864123C6A50E}"/>
    <hyperlink ref="B100" r:id="rId13" display="https://emenscr.nesdc.go.th/viewer/view.html?id=604b570b85d2a877c888e6e1&amp;username=obec_regional_25_21" xr:uid="{17CB6667-D3C8-437B-9BF8-651F4D03A309}"/>
    <hyperlink ref="B114" r:id="rId14" display="https://emenscr.nesdc.go.th/viewer/view.html?id=60236bd4cb34a615b0f6fb68&amp;username=mnre0214261" xr:uid="{C24E0276-5E1D-4690-AB4B-31E7890B0891}"/>
    <hyperlink ref="B113" r:id="rId15" display="https://emenscr.nesdc.go.th/viewer/view.html?id=601a558218b8722b6e8ec473&amp;username=mnre0214721" xr:uid="{B63D577C-80E6-4CA0-B6A6-96D593184DFC}"/>
    <hyperlink ref="B112" r:id="rId16" display="https://emenscr.nesdc.go.th/viewer/view.html?id=6017bb4135fb5c2f7ac7d6bb&amp;username=mnre0214481" xr:uid="{D60F38EF-CB3C-46AB-ABBA-7857C84C6AE4}"/>
    <hyperlink ref="B111" r:id="rId17" display="https://emenscr.nesdc.go.th/viewer/view.html?id=6017b039e172002f71a84fe5&amp;username=mnre0214481" xr:uid="{65694649-A326-46FD-B1DE-B36BC35E0CE3}"/>
    <hyperlink ref="B134" r:id="rId18" display="https://emenscr.nesdc.go.th/viewer/view.html?id=6017a6f6662c8a2f73e2fdfe&amp;username=mnre0214481" xr:uid="{30008C8C-4045-4253-B429-B1F369A986B4}"/>
    <hyperlink ref="B145" r:id="rId19" display="https://emenscr.nesdc.go.th/viewer/view.html?id=60177b1835fb5c2f7ac7d602&amp;username=moe02491" xr:uid="{72DDB050-5EA9-4BA4-B465-B698B7096B7E}"/>
    <hyperlink ref="B110" r:id="rId20" display="https://emenscr.nesdc.go.th/viewer/view.html?id=60163ab535fb5c2f7ac7d453&amp;username=moe02501" xr:uid="{7C359BDA-AF0D-4FDD-82B4-7D4E80D98A62}"/>
    <hyperlink ref="B133" r:id="rId21" display="https://emenscr.nesdc.go.th/viewer/view.html?id=6013be07dca25b658e8ee754&amp;username=mnre0214251" xr:uid="{4384A42C-21F3-4D4F-ABA9-393815796FE5}"/>
    <hyperlink ref="B109" r:id="rId22" display="https://emenscr.nesdc.go.th/viewer/view.html?id=6013ba59dca25b658e8ee73c&amp;username=mnre08121" xr:uid="{263BBD5A-E0DF-4415-909C-5CB3A91FBEF0}"/>
    <hyperlink ref="B139" r:id="rId23" display="https://emenscr.nesdc.go.th/viewer/view.html?id=60138d86dca25b658e8ee692&amp;username=mnre02011" xr:uid="{88A5A9BC-0206-4388-8AA6-76B94224DD01}"/>
    <hyperlink ref="B138" r:id="rId24" display="https://emenscr.nesdc.go.th/viewer/view.html?id=601288a4d7ffce6585ff057d&amp;username=mnre0214041" xr:uid="{4692FE11-1B8B-4210-AC84-82CF59F6A61A}"/>
    <hyperlink ref="B141" r:id="rId25" display="https://emenscr.nesdc.go.th/viewer/view.html?id=601285f4df09716587640014&amp;username=mnre03021" xr:uid="{29F0E4F6-DF1C-43DE-B1FE-255B7537E126}"/>
    <hyperlink ref="B130" r:id="rId26" display="https://emenscr.nesdc.go.th/viewer/view.html?id=60127b03d7ffce6585ff0535&amp;username=mnre0214501" xr:uid="{A05EA256-A620-432C-A930-06768597DABF}"/>
    <hyperlink ref="B144" r:id="rId27" display="https://emenscr.nesdc.go.th/viewer/view.html?id=6012729aee427a6586714fa6&amp;username=mnre0214501" xr:uid="{2300E17D-C65A-4083-8050-964BA49FA0A5}"/>
    <hyperlink ref="B129" r:id="rId28" display="https://emenscr.nesdc.go.th/viewer/view.html?id=6012620bdca25b658e8ee4e2&amp;username=mnre0214341" xr:uid="{2C2BDE31-C8B6-4E9C-8DB3-83270FBBCB82}"/>
    <hyperlink ref="B108" r:id="rId29" display="https://emenscr.nesdc.go.th/viewer/view.html?id=6011284b4037f647d85e8276&amp;username=mnre0214251" xr:uid="{0CC65C8D-CECD-422B-B2F6-90DDA67F8E62}"/>
    <hyperlink ref="B142" r:id="rId30" display="https://emenscr.nesdc.go.th/viewer/view.html?id=600e9254ef06eb0e8c9adefe&amp;username=kpru053681" xr:uid="{B3F99A08-4EB6-4567-A4F6-CC09F9B536A9}"/>
    <hyperlink ref="B128" r:id="rId31" display="https://emenscr.nesdc.go.th/viewer/view.html?id=6007ac0e4e1db3311e74b947&amp;username=mnre0214191" xr:uid="{D335A4D8-A353-4150-9AA8-00A61B3420E9}"/>
    <hyperlink ref="B136" r:id="rId32" display="https://emenscr.nesdc.go.th/viewer/view.html?id=5febec4148dad842bf57cb30&amp;username=obec_regional_57_51" xr:uid="{F0ED6885-E61F-4D6B-98AC-45CE8832B2CC}"/>
    <hyperlink ref="B107" r:id="rId33" display="https://emenscr.nesdc.go.th/viewer/view.html?id=5fd9aeb6ea2eef1b27a27084&amp;username=mnre04361" xr:uid="{72D32DA6-055A-471A-B7AF-D4F7190F1C87}"/>
    <hyperlink ref="B143" r:id="rId34" display="https://emenscr.nesdc.go.th/viewer/view.html?id=5fd712446eb12634f2968c89&amp;username=ubu05291" xr:uid="{4F85B444-C91D-4CF3-87E7-376F84707F00}"/>
    <hyperlink ref="B146" r:id="rId35" display="https://emenscr.nesdc.go.th/viewer/view.html?id=5fd6e94fa7ca1a34f39f3440&amp;username=mnre0214771" xr:uid="{91E0807D-9C57-4C3A-990A-B93EF79996BD}"/>
    <hyperlink ref="B106" r:id="rId36" display="https://emenscr.nesdc.go.th/viewer/view.html?id=5fd05f44c97e955911453c55&amp;username=dnp_regional_81_11" xr:uid="{2C1D3F5E-D692-4822-8444-0652F0F4B267}"/>
    <hyperlink ref="B137" r:id="rId37" display="https://emenscr.nesdc.go.th/viewer/view.html?id=5fce43af1540bf161ab27827&amp;username=dmcr_regional_86_11" xr:uid="{92B63291-1F3E-4BD9-A548-AB7FF26CF0F5}"/>
    <hyperlink ref="B105" r:id="rId38" display="https://emenscr.nesdc.go.th/viewer/view.html?id=5fcdeffdb6a0d61613d97b7c&amp;username=mnre0214171" xr:uid="{CECC1863-DBC1-4DAB-B259-5D7F078DF4DA}"/>
    <hyperlink ref="B126" r:id="rId39" display="https://emenscr.nesdc.go.th/viewer/view.html?id=5fc9d78e5d06316aaee532f5&amp;username=moe021261" xr:uid="{0A4C2388-4519-4A46-8C1A-627DD9B9EA55}"/>
    <hyperlink ref="B125" r:id="rId40" display="https://emenscr.nesdc.go.th/viewer/view.html?id=5fc4b92a688f30399de3875d&amp;username=mnre10091" xr:uid="{835A78A6-E986-450A-B0BC-C28578A74FFE}"/>
    <hyperlink ref="B104" r:id="rId41" display="https://emenscr.nesdc.go.th/viewer/view.html?id=5fbf6b0f7232b72a71f77f9b&amp;username=moi0017461" xr:uid="{8E3FE45E-336D-4975-9985-C1186FA72FEC}"/>
    <hyperlink ref="B140" r:id="rId42" display="https://emenscr.nesdc.go.th/viewer/view.html?id=5fbf33647232b72a71f77f3e&amp;username=mnre10081" xr:uid="{4CC15514-B3F4-4C36-99D5-B578A6E540EE}"/>
    <hyperlink ref="B103" r:id="rId43" display="https://emenscr.nesdc.go.th/viewer/view.html?id=5fbcc0259a014c2a732f73b0&amp;username=mnre10081" xr:uid="{C2119640-70C5-40ED-A9EF-F2C3FF6F1D1E}"/>
    <hyperlink ref="B99" r:id="rId44" display="https://emenscr.nesdc.go.th/viewer/view.html?id=5fbb58fa0d3eec2a6b9e4c57&amp;username=mnre0214541" xr:uid="{A133DBD4-040D-40A5-AE0F-AA30FE3515B3}"/>
    <hyperlink ref="B124" r:id="rId45" display="https://emenscr.nesdc.go.th/viewer/view.html?id=5fb4eebef66b5442a6ec03b0&amp;username=mnre10061" xr:uid="{CF48D2B2-EB4B-42D1-81FC-EEE7E7107956}"/>
    <hyperlink ref="B123" r:id="rId46" display="https://emenscr.nesdc.go.th/viewer/view.html?id=5fb4e438152e2542a428d0e9&amp;username=mnre10061" xr:uid="{2B0ED1F9-B90C-4DB2-A89C-01E52848A7B9}"/>
    <hyperlink ref="B102" r:id="rId47" display="https://emenscr.nesdc.go.th/viewer/view.html?id=5fb4cda4152e2542a428d09f&amp;username=mnre0214541" xr:uid="{CDA78417-D217-4A3E-ABC9-C66CEFCB0A84}"/>
    <hyperlink ref="B63" r:id="rId48" display="https://emenscr.nesdc.go.th/viewer/view.html?id=5f9b94a15bce6b5590e68510&amp;username=obec_regional_50_81" xr:uid="{0A54E858-7580-4FE6-BC1F-2995E5761924}"/>
    <hyperlink ref="B62" r:id="rId49" display="https://emenscr.nesdc.go.th/viewer/view.html?id=5f9a7f079be3a25b6cc1a4c4&amp;username=obec_regional_77_21" xr:uid="{65055205-A9A7-4643-BD07-D3F3F45ED6E4}"/>
    <hyperlink ref="B61" r:id="rId50" display="https://emenscr.nesdc.go.th/viewer/view.html?id=5f9a43298f85135b66769cf5&amp;username=obec_regional_40_41" xr:uid="{F1A12638-136E-4FA7-9B9A-3310DC768AC7}"/>
    <hyperlink ref="B60" r:id="rId51" display="https://emenscr.nesdc.go.th/viewer/view.html?id=5f9a387898a1a850b9eca41d&amp;username=obec_regional_70_31" xr:uid="{B5360A15-93D5-4C0D-9D22-F3F53BC889AA}"/>
    <hyperlink ref="B59" r:id="rId52" display="https://emenscr.nesdc.go.th/viewer/view.html?id=5f99ecff5eb17e10cce9673b&amp;username=obec_regional_80_61" xr:uid="{1A59155C-EB9C-4F7A-9631-105C6DC108F4}"/>
    <hyperlink ref="B58" r:id="rId53" display="https://emenscr.nesdc.go.th/viewer/view.html?id=5f991f7de8cc5f75ced963c8&amp;username=obec_regional_84_21" xr:uid="{A2D64A00-E0F5-41C5-99C2-7B9F68B4EC04}"/>
    <hyperlink ref="B67" r:id="rId54" display="https://emenscr.nesdc.go.th/viewer/view.html?id=5f98fac96b583e15228b4ec9&amp;username=obec_regional_63_31" xr:uid="{FB5329AD-7157-412C-8685-873E1FA0C232}"/>
    <hyperlink ref="B57" r:id="rId55" display="https://emenscr.nesdc.go.th/viewer/view.html?id=5f9810f09e1aee3e3c42ca32&amp;username=obec_regional_53_31" xr:uid="{AE172A2B-D11E-4178-AD4F-300042242393}"/>
    <hyperlink ref="B89" r:id="rId56" display="https://emenscr.nesdc.go.th/viewer/view.html?id=5f97a97989823720ff7562e2&amp;username=obec_regional_50_21" xr:uid="{745F3832-7968-4FC8-BB7B-32FBFB7DA2B4}"/>
    <hyperlink ref="B56" r:id="rId57" display="https://emenscr.nesdc.go.th/viewer/view.html?id=5f9191e07a165259d1a20c4b&amp;username=obec_regional_62_21" xr:uid="{C1339779-D307-4B48-B0B2-C8AA835CCB7E}"/>
    <hyperlink ref="B97" r:id="rId58" display="https://emenscr.nesdc.go.th/viewer/view.html?id=5f8fba096c3834541c553fa6&amp;username=moe021181" xr:uid="{6D7428BF-5E6B-4CFD-BE6D-AB12844366F9}"/>
    <hyperlink ref="B55" r:id="rId59" display="https://emenscr.nesdc.go.th/viewer/view.html?id=5f8ea2af24b40c3c1750bfbf&amp;username=obec_regional_18_31" xr:uid="{20B4B556-A14E-44FE-88AC-C223B8E20EB5}"/>
    <hyperlink ref="B54" r:id="rId60" display="https://emenscr.nesdc.go.th/viewer/view.html?id=5f8e6f7111a7db3c1e1dbf99&amp;username=obec_regional_55_21" xr:uid="{FC61AD9E-9080-4F8B-88BD-A479B5DE3E68}"/>
    <hyperlink ref="B94" r:id="rId61" display="https://emenscr.nesdc.go.th/viewer/view.html?id=5f891b7f7c428e3b0e2d8b11&amp;username=obec_regional_56_31" xr:uid="{5958CDB8-4FC4-4685-9E33-3BE2171E8CE1}"/>
    <hyperlink ref="B53" r:id="rId62" display="https://emenscr.nesdc.go.th/viewer/view.html?id=5f8916437c428e3b0e2d8af8&amp;username=obec_regional_65_51" xr:uid="{B2E86107-F3BD-47DC-ADD1-AB19D062490A}"/>
    <hyperlink ref="B93" r:id="rId63" display="https://emenscr.nesdc.go.th/viewer/view.html?id=5f8803d4df059b3a1acf346d&amp;username=obec_regional_56_31" xr:uid="{82B300F9-7A1C-4625-83D4-A769CB611EBE}"/>
    <hyperlink ref="B52" r:id="rId64" display="https://emenscr.nesdc.go.th/viewer/view.html?id=5f71b1747c54104601acfdb0&amp;username=rus0585141" xr:uid="{C17C171C-6CB7-4CD1-A33A-F5DD7621D1BD}"/>
    <hyperlink ref="B51" r:id="rId65" display="https://emenscr.nesdc.go.th/viewer/view.html?id=5f7035f10f92324608a113bd&amp;username=obec_regional_15_21" xr:uid="{55FA4A80-7D74-4234-A177-31927AA64FA8}"/>
    <hyperlink ref="B50" r:id="rId66" display="https://emenscr.nesdc.go.th/viewer/view.html?id=5f6abb627c54104601acfbdc&amp;username=obec_regional_20_41" xr:uid="{F8F46F9D-137C-4483-BDDC-2EEBFC3203B7}"/>
    <hyperlink ref="B49" r:id="rId67" display="https://emenscr.nesdc.go.th/viewer/view.html?id=5f69c5ef9c6af045fbf3cdda&amp;username=obec_regional_82_21" xr:uid="{5C129F4A-2D9C-4F74-AB18-3C6C00F4F55C}"/>
    <hyperlink ref="B48" r:id="rId68" display="https://emenscr.nesdc.go.th/viewer/view.html?id=5f682ac4451132185ff59fca&amp;username=obec_regional_55_31" xr:uid="{A31BA99F-5938-48C0-B949-20A2442FAB0B}"/>
    <hyperlink ref="B47" r:id="rId69" display="https://emenscr.nesdc.go.th/viewer/view.html?id=5f619c286cae187250a8603d&amp;username=obec_regional_84_31" xr:uid="{236EF9C4-22B1-43AC-999B-7C51767871DF}"/>
    <hyperlink ref="B27" r:id="rId70" display="https://emenscr.nesdc.go.th/viewer/view.html?id=5f5f3261438daa2779403e8a&amp;username=obec_regional_44_51" xr:uid="{6893E30F-0D1C-44A9-BD46-A9E9C2771C53}"/>
    <hyperlink ref="B46" r:id="rId71" display="https://emenscr.nesdc.go.th/viewer/view.html?id=5f5b4137eea4d527691de5f9&amp;username=obec_regional_80_51" xr:uid="{81453BAD-2800-4802-8CB8-059D10D05331}"/>
    <hyperlink ref="B83" r:id="rId72" display="https://emenscr.nesdc.go.th/viewer/view.html?id=5f58958dd506130fc4d48d78&amp;username=obec_regional_46_21" xr:uid="{B133257E-8A8C-4DC7-8B85-F74A263D565F}"/>
    <hyperlink ref="B45" r:id="rId73" display="https://emenscr.nesdc.go.th/viewer/view.html?id=5f528085d506130fc4d48c52&amp;username=obec_regional_26_21" xr:uid="{8AE82FC4-0240-42B5-8B4D-FAF32700E410}"/>
    <hyperlink ref="B96" r:id="rId74" display="https://emenscr.nesdc.go.th/viewer/view.html?id=5f43545ea5aadb728f7231e5&amp;username=obec_regional_70_21" xr:uid="{4047DA87-775B-4277-9531-70CBA5DA748A}"/>
    <hyperlink ref="B44" r:id="rId75" display="https://emenscr.nesdc.go.th/viewer/view.html?id=5f3e1fb597741009600a42b7&amp;username=obec_regional_92_41" xr:uid="{634F70B7-2B2D-49DA-9CF5-908B24D5BD28}"/>
    <hyperlink ref="B43" r:id="rId76" display="https://emenscr.nesdc.go.th/viewer/view.html?id=5f3d383f97741009600a423b&amp;username=moe02741" xr:uid="{E53BE556-974C-4A91-BC6B-51B5519EEC69}"/>
    <hyperlink ref="B37" r:id="rId77" display="https://emenscr.nesdc.go.th/viewer/view.html?id=5f29829cadc5890c1c144c16&amp;username=obec_regional_50_21" xr:uid="{236186A4-0B90-48FE-AA8E-625EF88C6A2F}"/>
    <hyperlink ref="B36" r:id="rId78" display="https://emenscr.nesdc.go.th/viewer/view.html?id=5f28e1684ae89a0c1450de0a&amp;username=obec_regional_12_41" xr:uid="{1A8A341D-C696-45DD-8718-B2F3058803D1}"/>
    <hyperlink ref="B76" r:id="rId79" display="https://emenscr.nesdc.go.th/viewer/view.html?id=5f115778f440262ba4bb0224&amp;username=obec_regional_65_21" xr:uid="{255351D5-DB07-4486-9289-E7064A735867}"/>
    <hyperlink ref="B35" r:id="rId80" display="https://emenscr.nesdc.go.th/viewer/view.html?id=5f101a6e06dab05f327a9f9b&amp;username=obec_regional_46_21" xr:uid="{105D7D10-A81C-4241-B8A3-B2D3BF8F0D9A}"/>
    <hyperlink ref="B92" r:id="rId81" display="https://emenscr.nesdc.go.th/viewer/view.html?id=5f1017b006dab05f327a9f8f&amp;username=obec_regional_25_21" xr:uid="{56EBD93C-E79E-4CC1-8145-9DB19003559B}"/>
    <hyperlink ref="B74" r:id="rId82" display="https://emenscr.nesdc.go.th/viewer/view.html?id=5f06cf886fda33521e67b4a2&amp;username=obec_regional_20_51" xr:uid="{1B6E4F48-94C0-4E40-826C-4E2F0A5BD3EF}"/>
    <hyperlink ref="B91" r:id="rId83" display="https://emenscr.nesdc.go.th/viewer/view.html?id=5f0536ed6f44432fc422f666&amp;username=obec_regional_60_31" xr:uid="{59786311-DB04-45EC-811F-96B1EEA18450}"/>
    <hyperlink ref="B42" r:id="rId84" display="https://emenscr.nesdc.go.th/viewer/view.html?id=5efb19f57f752b70c7ec84eb&amp;username=obec_regional_95_41" xr:uid="{216E8AB7-160F-4EEB-B0EE-E04212CCE57B}"/>
    <hyperlink ref="B34" r:id="rId85" display="https://emenscr.nesdc.go.th/viewer/view.html?id=5efaf87939c9f370c57afe71&amp;username=obec_regional_24_41" xr:uid="{220437A0-E790-471D-957A-F945D024DB37}"/>
    <hyperlink ref="B33" r:id="rId86" display="https://emenscr.nesdc.go.th/viewer/view.html?id=5efa0d7777aa5a28f7674ad3&amp;username=moe040081" xr:uid="{81A6ECD0-6E44-44CD-94E8-34BDAE60A7A1}"/>
    <hyperlink ref="B41" r:id="rId87" display="https://emenscr.nesdc.go.th/viewer/view.html?id=5ef460292d7d7a47827f194e&amp;username=obec_regional_65_31" xr:uid="{22968F0C-DE07-4850-9CE4-D1696DEFE3EB}"/>
    <hyperlink ref="B86" r:id="rId88" display="https://emenscr.nesdc.go.th/viewer/view.html?id=5ef034663148937792caba2f&amp;username=mnre04361" xr:uid="{2348F49B-1E66-4D84-83AE-188CB4493DFB}"/>
    <hyperlink ref="B82" r:id="rId89" display="https://emenscr.nesdc.go.th/viewer/view.html?id=5eec974e8360f1201ae660ac&amp;username=dmcr_regional_86_11" xr:uid="{8A8C4C94-CA21-4D5E-ABFE-23289325891C}"/>
    <hyperlink ref="B81" r:id="rId90" display="https://emenscr.nesdc.go.th/viewer/view.html?id=5eec365e87fc7f200c770023&amp;username=dmcr_regional_21_11" xr:uid="{F548040D-11C3-42D3-A9D6-1980CB740BEA}"/>
    <hyperlink ref="B85" r:id="rId91" display="https://emenscr.nesdc.go.th/viewer/view.html?id=5ee0ab6f954d6b253313ec55&amp;username=mnre04381" xr:uid="{DCF33647-AA62-4195-9A47-6857462D2053}"/>
    <hyperlink ref="B40" r:id="rId92" display="https://emenscr.nesdc.go.th/viewer/view.html?id=5e86f1cfa0b9b705da203f89&amp;username=mnre0214501" xr:uid="{E87F2FED-5BD7-4968-942C-FCF0DFD25B5D}"/>
    <hyperlink ref="B73" r:id="rId93" display="https://emenscr.nesdc.go.th/viewer/view.html?id=5e590102f342062c18e04f19&amp;username=moi0022561" xr:uid="{CABE1DDF-6DCE-49B7-AA9D-31E7492A12C1}"/>
    <hyperlink ref="B75" r:id="rId94" display="https://emenscr.nesdc.go.th/viewer/view.html?id=5e58fe3908d9c92c132e579b&amp;username=moi0022561" xr:uid="{49A007CB-EC38-43E9-B539-E6C05AF1C364}"/>
    <hyperlink ref="B72" r:id="rId95" display="https://emenscr.nesdc.go.th/viewer/view.html?id=5e2ab98f7146fc2f6e533956&amp;username=district96131" xr:uid="{3645C200-E4C7-4670-8E43-19022BAADD85}"/>
    <hyperlink ref="B90" r:id="rId96" display="https://emenscr.nesdc.go.th/viewer/view.html?id=5e05b6e4e82416445c17a3c2&amp;username=ubu05291" xr:uid="{F04294DF-7166-4384-8A6E-355A6C729CB0}"/>
    <hyperlink ref="B80" r:id="rId97" display="https://emenscr.nesdc.go.th/viewer/view.html?id=5e0536475baa7b44654ddebb&amp;username=mnre0214471" xr:uid="{147A70EB-8A30-4782-B1BA-A49A3E3FD457}"/>
    <hyperlink ref="B84" r:id="rId98" display="https://emenscr.nesdc.go.th/viewer/view.html?id=5e04714c6f155549ab8fc1b6&amp;username=mnre02041" xr:uid="{31CAB0BD-463A-411D-9ECA-221CBFBE0159}"/>
    <hyperlink ref="B71" r:id="rId99" display="https://emenscr.nesdc.go.th/viewer/view.html?id=5e03b98cca0feb49b458c4ff&amp;username=pkru11171" xr:uid="{A22FD5BB-3F1F-4EE7-96BD-ED014E5B7792}"/>
    <hyperlink ref="B39" r:id="rId100" display="https://emenscr.nesdc.go.th/viewer/view.html?id=5e031fc942c5ca49af55ae10&amp;username=moe021261" xr:uid="{3393F3AD-0762-4E1E-9360-8099B00BA370}"/>
    <hyperlink ref="B88" r:id="rId101" display="https://emenscr.nesdc.go.th/viewer/view.html?id=5e030e0db459dd49a9ac788b&amp;username=moe02391" xr:uid="{1AAA08D9-D1C5-486E-9B13-5484E4C6B7B3}"/>
    <hyperlink ref="B79" r:id="rId102" display="https://emenscr.nesdc.go.th/viewer/view.html?id=5e00836cca0feb49b458bd06&amp;username=opm02201" xr:uid="{3FB774E3-AE35-4B0F-868C-4CC33169D9DB}"/>
    <hyperlink ref="B32" r:id="rId103" display="https://emenscr.nesdc.go.th/viewer/view.html?id=5dfb2fc0b03e921a67e37406&amp;username=mnre0214631" xr:uid="{36232765-D550-4E20-BB5B-523C3C0F85BD}"/>
    <hyperlink ref="B38" r:id="rId104" display="https://emenscr.nesdc.go.th/viewer/view.html?id=5dfb297db03e921a67e373d6&amp;username=mnre0214361" xr:uid="{E044A3C9-8541-42BD-990C-C5E512A6D4F2}"/>
    <hyperlink ref="B19" r:id="rId105" display="https://emenscr.nesdc.go.th/viewer/view.html?id=5df5782a62ad211a54e749dc&amp;username=moe040081" xr:uid="{5C554FD6-F431-4592-B67A-EABAD0A4D423}"/>
    <hyperlink ref="B78" r:id="rId106" display="https://emenscr.nesdc.go.th/viewer/view.html?id=5df351119bd9f12c4a2d09b6&amp;username=mnre0214301" xr:uid="{A1AD7F9F-3FBC-4A62-81B1-41D91DA031F0}"/>
    <hyperlink ref="B31" r:id="rId107" display="https://emenscr.nesdc.go.th/viewer/view.html?id=5def565011e6364ece801cff&amp;username=moe040081" xr:uid="{C8640C0A-4793-4F2E-875A-BF90565B95CD}"/>
    <hyperlink ref="B87" r:id="rId108" display="https://emenscr.nesdc.go.th/viewer/view.html?id=5de781519f75a146bbce0737&amp;username=moi0017071" xr:uid="{A3B3A4A3-4CD5-406C-966A-F35B0DAD4A83}"/>
    <hyperlink ref="B95" r:id="rId109" display="https://emenscr.nesdc.go.th/viewer/view.html?id=5de71f2c9f75a146bbce0685&amp;username=cmu6593131" xr:uid="{C02DB20C-2147-4823-81A6-5B4016DA722B}"/>
    <hyperlink ref="B30" r:id="rId110" display="https://emenscr.nesdc.go.th/viewer/view.html?id=5de5e71c09987646b1c79375&amp;username=cmu6593131" xr:uid="{1CF88305-A0AA-4A6F-AD66-A95FC097E3B5}"/>
    <hyperlink ref="B17" r:id="rId111" display="https://emenscr.nesdc.go.th/viewer/view.html?id=5dde4e11db5d485e5144c5f8&amp;username=moe040081" xr:uid="{354615BA-0E04-43E1-961D-8252A12F3305}"/>
    <hyperlink ref="B66" r:id="rId112" display="https://emenscr.nesdc.go.th/viewer/view.html?id=5dccdd5aefbbb90303acb1ae&amp;username=moi0017341" xr:uid="{D70C04BC-66E3-4C53-AB10-52D62BDB9FF6}"/>
    <hyperlink ref="B70" r:id="rId113" display="https://emenscr.nesdc.go.th/viewer/view.html?id=5dbbdfa3a22d744a2993a620&amp;username=mnre10061" xr:uid="{DA9D749D-07CF-4625-8F19-1D4F65FBDFCE}"/>
    <hyperlink ref="B65" r:id="rId114" display="https://emenscr.nesdc.go.th/viewer/view.html?id=5dbaa543b9b2250a3a28ebc9&amp;username=mnre10081" xr:uid="{C446916A-B270-4F60-B82B-3FC1438DA185}"/>
    <hyperlink ref="B69" r:id="rId115" display="https://emenscr.nesdc.go.th/viewer/view.html?id=5db98854b9b2250a3a28ea1a&amp;username=mnre10101" xr:uid="{CAF8F382-02D8-4716-B4CA-A0A1A7E92A1C}"/>
    <hyperlink ref="B64" r:id="rId116" display="https://emenscr.nesdc.go.th/viewer/view.html?id=5db2a5e1a12569147ec983c1&amp;username=most53121" xr:uid="{48D5DD99-D902-4B03-A4A1-6B86CFE67B5C}"/>
    <hyperlink ref="B77" r:id="rId117" display="https://emenscr.nesdc.go.th/viewer/view.html?id=5db1305fa099c7147031973b&amp;username=mol04011" xr:uid="{37556B7F-6035-498D-BD2E-434BBCB2690B}"/>
    <hyperlink ref="B68" r:id="rId118" display="https://emenscr.nesdc.go.th/viewer/view.html?id=5d9eb6f0161e9a5bd4af28e9&amp;username=pbru0555341" xr:uid="{D8958A6F-F69E-45C1-808E-8911400E695C}"/>
    <hyperlink ref="B25" r:id="rId119" display="https://emenscr.nesdc.go.th/viewer/view.html?id=5d9d57451cf04a5bcff24326&amp;username=moe5210261" xr:uid="{F520D0E5-AB08-4E19-8454-1AF933FDB42D}"/>
    <hyperlink ref="B135" r:id="rId120" display="https://emenscr.nesdc.go.th/viewer/view.html?id=5d8b6e6242d188059b35570d&amp;username=mnre07071" xr:uid="{1C1D3065-8429-4B3D-8619-70FB4B8CE17D}"/>
    <hyperlink ref="B98" r:id="rId121" display="https://emenscr.nesdc.go.th/viewer/view.html?id=5d8b2465c9040805a0286e10&amp;username=mnre07071" xr:uid="{758558CD-8252-4B1D-8BE8-8B1D9E38F3D5}"/>
    <hyperlink ref="B18" r:id="rId122" display="https://emenscr.nesdc.go.th/viewer/view.html?id=5d72204489e2df1450c6512d&amp;username=rmutt0578321" xr:uid="{2257488E-7DE1-426C-81C3-73295D7E3C62}"/>
    <hyperlink ref="B24" r:id="rId123" display="https://emenscr.nesdc.go.th/viewer/view.html?id=5d5a701bd761090508f43cdf&amp;username=m-society520194011" xr:uid="{D43B16F0-9903-4C4E-B6BC-8DCC9E5566A7}"/>
    <hyperlink ref="B21" r:id="rId124" display="https://emenscr.nesdc.go.th/viewer/view.html?id=5d0328433d444c41747baf88&amp;username=most531131" xr:uid="{EF7EF092-938A-4545-BB22-37B882A3B15B}"/>
    <hyperlink ref="B23" r:id="rId125" display="https://emenscr.nesdc.go.th/viewer/view.html?id=5cc7f8faf78b133fe6b15075&amp;username=swu690261" xr:uid="{AB6529E2-664B-4C76-82D3-EA3EB70E9241}"/>
    <hyperlink ref="B22" r:id="rId126" display="https://emenscr.nesdc.go.th/viewer/view.html?id=5c8636b9648eef5b706ebb88&amp;username=industry03061" xr:uid="{86E35315-741C-4A72-9347-1965B6CC98F5}"/>
    <hyperlink ref="B9" r:id="rId127" display="https://emenscr.nesdc.go.th/viewer/view.html?id=5c57b2a14819522ef1ca2c4c&amp;username=mot04171" xr:uid="{08AE4BCF-18A3-44F4-85AA-679C3D83D6C9}"/>
    <hyperlink ref="B28" r:id="rId128" display="https://emenscr.nesdc.go.th/viewer/view.html?id=5c05de34b5776840dd12a2ad&amp;username=cmu6593131" xr:uid="{E53EF3A2-2D56-4997-96E0-6342A1694C55}"/>
    <hyperlink ref="B15" r:id="rId129" display="https://emenscr.nesdc.go.th/viewer/view.html?id=5b45a054dcbff32555b44308&amp;username=mnre03021" xr:uid="{DA567067-CBDB-44EC-BED3-3AAEB3AFE746}"/>
    <hyperlink ref="B11" r:id="rId130" display="https://emenscr.nesdc.go.th/viewer/view.html?id=5b35ec80cb396840636296a8&amp;username=mdes03041" xr:uid="{41764B3A-54B5-4F1D-82E4-A8402F7BB0C6}"/>
    <hyperlink ref="B13" r:id="rId131" display="https://emenscr.nesdc.go.th/viewer/view.html?id=5b226911bdb2d17e2f9a1ac6&amp;username=mnre10101" xr:uid="{1146ABBB-FF44-418F-936A-33ABEC97F5F5}"/>
    <hyperlink ref="B29" r:id="rId132" display="https://emenscr.nesdc.go.th/viewer/view.html?id=5b212966916f477e3991efa2&amp;username=mnre07071" xr:uid="{C00D6555-55C2-45DB-A23E-527B87FD9D3C}"/>
    <hyperlink ref="B8" r:id="rId133" display="https://emenscr.nesdc.go.th/viewer/view.html?id=5b20fb6a7587e67e2e721277&amp;username=mnre08051" xr:uid="{E5FB441A-CD16-4BE0-90C5-8E54E69E9C7E}"/>
    <hyperlink ref="B20" r:id="rId134" display="https://emenscr.nesdc.go.th/viewer/view.html?id=5b20cd08bdb2d17e2f9a18db&amp;username=nesdb11141" xr:uid="{2E9EDE10-99C0-49FA-8806-E9753D2CC1EA}"/>
    <hyperlink ref="B26" r:id="rId135" display="https://emenscr.nesdc.go.th/viewer/view.html?id=5b2098d7bdb2d17e2f9a1819&amp;username=mnre10041" xr:uid="{D9DE0C23-7E7E-44D2-9CD6-BF3FC9DB94E4}"/>
    <hyperlink ref="B10" r:id="rId136" display="https://emenscr.nesdc.go.th/viewer/view.html?id=5b209656bdb2d17e2f9a180d&amp;username=mnre10111" xr:uid="{9C8EDB4D-60B7-41B6-8D3B-C8470CD9C39E}"/>
    <hyperlink ref="B12" r:id="rId137" display="https://emenscr.nesdc.go.th/viewer/view.html?id=5b1f7325ea79507e38d7c713&amp;username=mnre10061" xr:uid="{198305D4-B3D2-41BA-AD99-396A56FA6F93}"/>
    <hyperlink ref="B16" r:id="rId138" display="https://emenscr.nesdc.go.th/viewer/view.html?id=5b1e3beaea79507e38d7c66d&amp;username=mnre10041" xr:uid="{83032976-A598-47A3-B28A-D42F9C66ACA8}"/>
    <hyperlink ref="B7" r:id="rId139" display="https://emenscr.nesdc.go.th/viewer/view.html?id=5b1e1f98ea79507e38d7c645&amp;username=industry03091" xr:uid="{2573B11A-BB00-44DB-BA2A-B4BB89AF8BFD}"/>
    <hyperlink ref="B14" r:id="rId140" display="https://emenscr.nesdc.go.th/viewer/view.html?id=5b1916500804dc6a51d619ca&amp;username=mnre10081" xr:uid="{C210258A-B915-4DA9-84DC-D97E001F2C7B}"/>
  </hyperlinks>
  <pageMargins left="0.7" right="0.7" top="0.75" bottom="0.75" header="0.3" footer="0.3"/>
  <pageSetup paperSize="9" orientation="portrait" horizontalDpi="1200" verticalDpi="1200" r:id="rId141"/>
  <drawing r:id="rId14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D1D41-1468-476E-B5BE-9BD0BAB2D017}">
  <dimension ref="A1:R323"/>
  <sheetViews>
    <sheetView topLeftCell="J1" workbookViewId="0">
      <selection activeCell="L4" sqref="L4"/>
    </sheetView>
  </sheetViews>
  <sheetFormatPr defaultRowHeight="21"/>
  <cols>
    <col min="1" max="1" width="26.88671875" style="33" bestFit="1" customWidth="1"/>
    <col min="2" max="2" width="25.21875" style="33" bestFit="1" customWidth="1"/>
    <col min="3" max="3" width="26.109375" style="33" customWidth="1"/>
    <col min="4" max="4" width="52.109375" style="33" bestFit="1" customWidth="1"/>
    <col min="5" max="5" width="12" style="33" bestFit="1" customWidth="1"/>
    <col min="6" max="6" width="22.109375" style="33" bestFit="1" customWidth="1"/>
    <col min="7" max="7" width="21.6640625" style="33" bestFit="1" customWidth="1"/>
    <col min="8" max="8" width="27.88671875" style="33" customWidth="1"/>
    <col min="9" max="9" width="63.77734375" style="33" bestFit="1" customWidth="1"/>
    <col min="10" max="10" width="8.109375" style="33" bestFit="1" customWidth="1"/>
    <col min="11" max="11" width="8.88671875" style="33"/>
    <col min="12" max="12" width="26.5546875" style="33" bestFit="1" customWidth="1"/>
    <col min="13" max="13" width="13.77734375" style="33" bestFit="1" customWidth="1"/>
    <col min="14" max="14" width="38.44140625" style="33" bestFit="1" customWidth="1"/>
    <col min="15" max="15" width="26.44140625" style="33" bestFit="1" customWidth="1"/>
    <col min="16" max="16" width="13.33203125" style="33" bestFit="1" customWidth="1"/>
    <col min="17" max="17" width="75.21875" style="33" bestFit="1" customWidth="1"/>
    <col min="18" max="18" width="17.77734375" style="33" bestFit="1" customWidth="1"/>
    <col min="19" max="16384" width="8.88671875" style="33"/>
  </cols>
  <sheetData>
    <row r="1" spans="1:18">
      <c r="A1" s="56" t="s">
        <v>2</v>
      </c>
      <c r="B1" s="57" t="s">
        <v>3</v>
      </c>
      <c r="C1" s="57" t="s">
        <v>3</v>
      </c>
      <c r="D1" s="58" t="s">
        <v>7</v>
      </c>
      <c r="E1" s="58" t="s">
        <v>967</v>
      </c>
      <c r="F1" s="59" t="s">
        <v>2068</v>
      </c>
      <c r="G1" s="60" t="s">
        <v>2069</v>
      </c>
      <c r="H1" s="57" t="s">
        <v>18</v>
      </c>
      <c r="I1" s="57" t="s">
        <v>19</v>
      </c>
      <c r="J1" s="57" t="s">
        <v>2506</v>
      </c>
      <c r="K1" s="57" t="s">
        <v>20</v>
      </c>
      <c r="L1" s="57" t="s">
        <v>21</v>
      </c>
      <c r="M1" s="57" t="s">
        <v>22</v>
      </c>
      <c r="N1" s="62" t="s">
        <v>2073</v>
      </c>
      <c r="O1" s="73" t="s">
        <v>2508</v>
      </c>
      <c r="P1" s="73" t="s">
        <v>2509</v>
      </c>
      <c r="Q1" s="72" t="s">
        <v>953</v>
      </c>
      <c r="R1" s="57" t="s">
        <v>2507</v>
      </c>
    </row>
    <row r="2" spans="1:18">
      <c r="A2" s="63" t="s">
        <v>946</v>
      </c>
      <c r="B2" s="63"/>
      <c r="C2" s="64" t="s">
        <v>947</v>
      </c>
      <c r="D2" s="64" t="s">
        <v>28</v>
      </c>
      <c r="E2" s="64">
        <v>2565</v>
      </c>
      <c r="F2" s="64" t="s">
        <v>170</v>
      </c>
      <c r="G2" s="65" t="s">
        <v>429</v>
      </c>
      <c r="H2" s="64" t="s">
        <v>949</v>
      </c>
      <c r="I2" s="64" t="s">
        <v>950</v>
      </c>
      <c r="J2" s="64"/>
      <c r="K2" s="64" t="s">
        <v>118</v>
      </c>
      <c r="L2" s="65" t="s">
        <v>2078</v>
      </c>
      <c r="M2" s="65"/>
      <c r="N2" s="67" t="s">
        <v>2079</v>
      </c>
      <c r="O2" s="71" t="s">
        <v>2510</v>
      </c>
      <c r="P2" s="71"/>
      <c r="Q2" s="64" t="s">
        <v>1118</v>
      </c>
      <c r="R2" s="64" t="s">
        <v>952</v>
      </c>
    </row>
    <row r="3" spans="1:18">
      <c r="A3" s="63" t="s">
        <v>1478</v>
      </c>
      <c r="B3" s="63"/>
      <c r="C3" s="64" t="s">
        <v>1479</v>
      </c>
      <c r="D3" s="64" t="s">
        <v>122</v>
      </c>
      <c r="E3" s="64">
        <v>2566</v>
      </c>
      <c r="F3" s="64" t="s">
        <v>1462</v>
      </c>
      <c r="G3" s="65" t="s">
        <v>776</v>
      </c>
      <c r="H3" s="64" t="s">
        <v>1480</v>
      </c>
      <c r="I3" s="64" t="s">
        <v>222</v>
      </c>
      <c r="J3" s="64"/>
      <c r="K3" s="64" t="s">
        <v>178</v>
      </c>
      <c r="L3" s="64" t="s">
        <v>2080</v>
      </c>
      <c r="M3" s="64"/>
      <c r="N3" s="67" t="s">
        <v>2082</v>
      </c>
      <c r="O3" s="71" t="s">
        <v>2510</v>
      </c>
      <c r="P3" s="71"/>
      <c r="Q3" s="64" t="s">
        <v>2042</v>
      </c>
      <c r="R3" s="63" t="s">
        <v>1892</v>
      </c>
    </row>
    <row r="4" spans="1:18">
      <c r="A4" s="63" t="s">
        <v>1401</v>
      </c>
      <c r="B4" s="63"/>
      <c r="C4" s="64" t="s">
        <v>2083</v>
      </c>
      <c r="D4" s="64" t="s">
        <v>122</v>
      </c>
      <c r="E4" s="64">
        <v>2566</v>
      </c>
      <c r="F4" s="64" t="s">
        <v>170</v>
      </c>
      <c r="G4" s="65" t="s">
        <v>776</v>
      </c>
      <c r="H4" s="64" t="s">
        <v>1187</v>
      </c>
      <c r="I4" s="64" t="s">
        <v>222</v>
      </c>
      <c r="J4" s="64"/>
      <c r="K4" s="64" t="s">
        <v>178</v>
      </c>
      <c r="L4" s="64" t="s">
        <v>2080</v>
      </c>
      <c r="M4" s="64"/>
      <c r="N4" s="67" t="s">
        <v>1634</v>
      </c>
      <c r="O4" s="71" t="s">
        <v>2510</v>
      </c>
      <c r="P4" s="71"/>
      <c r="Q4" s="64" t="s">
        <v>1969</v>
      </c>
      <c r="R4" s="63" t="s">
        <v>1968</v>
      </c>
    </row>
    <row r="5" spans="1:18">
      <c r="A5" s="63" t="s">
        <v>1497</v>
      </c>
      <c r="B5" s="63"/>
      <c r="C5" s="64" t="s">
        <v>2084</v>
      </c>
      <c r="D5" s="64" t="s">
        <v>122</v>
      </c>
      <c r="E5" s="64">
        <v>2566</v>
      </c>
      <c r="F5" s="64" t="s">
        <v>1462</v>
      </c>
      <c r="G5" s="65" t="s">
        <v>776</v>
      </c>
      <c r="H5" s="64" t="s">
        <v>1498</v>
      </c>
      <c r="I5" s="64" t="s">
        <v>222</v>
      </c>
      <c r="J5" s="64"/>
      <c r="K5" s="64" t="s">
        <v>178</v>
      </c>
      <c r="L5" s="64" t="s">
        <v>2080</v>
      </c>
      <c r="M5" s="64"/>
      <c r="N5" s="67" t="s">
        <v>2082</v>
      </c>
      <c r="O5" s="71" t="s">
        <v>2510</v>
      </c>
      <c r="P5" s="71"/>
      <c r="Q5" s="64" t="s">
        <v>2057</v>
      </c>
      <c r="R5" s="63" t="s">
        <v>1892</v>
      </c>
    </row>
    <row r="6" spans="1:18">
      <c r="A6" s="63" t="s">
        <v>1306</v>
      </c>
      <c r="B6" s="63"/>
      <c r="C6" s="64" t="s">
        <v>1307</v>
      </c>
      <c r="D6" s="64" t="s">
        <v>28</v>
      </c>
      <c r="E6" s="64">
        <v>2566</v>
      </c>
      <c r="F6" s="64" t="s">
        <v>170</v>
      </c>
      <c r="G6" s="65" t="s">
        <v>776</v>
      </c>
      <c r="H6" s="64" t="s">
        <v>317</v>
      </c>
      <c r="I6" s="64" t="s">
        <v>244</v>
      </c>
      <c r="J6" s="64"/>
      <c r="K6" s="64" t="s">
        <v>37</v>
      </c>
      <c r="L6" s="64" t="s">
        <v>2080</v>
      </c>
      <c r="M6" s="64"/>
      <c r="N6" s="67" t="s">
        <v>1630</v>
      </c>
      <c r="O6" s="71" t="s">
        <v>2510</v>
      </c>
      <c r="P6" s="71"/>
      <c r="Q6" s="64" t="s">
        <v>1872</v>
      </c>
      <c r="R6" s="63" t="s">
        <v>806</v>
      </c>
    </row>
    <row r="7" spans="1:18">
      <c r="A7" s="63" t="s">
        <v>1309</v>
      </c>
      <c r="B7" s="63"/>
      <c r="C7" s="64" t="s">
        <v>1310</v>
      </c>
      <c r="D7" s="64" t="s">
        <v>28</v>
      </c>
      <c r="E7" s="64">
        <v>2566</v>
      </c>
      <c r="F7" s="64" t="s">
        <v>170</v>
      </c>
      <c r="G7" s="65" t="s">
        <v>776</v>
      </c>
      <c r="H7" s="64" t="s">
        <v>1311</v>
      </c>
      <c r="I7" s="64" t="s">
        <v>269</v>
      </c>
      <c r="J7" s="64"/>
      <c r="K7" s="64" t="s">
        <v>178</v>
      </c>
      <c r="L7" s="64" t="s">
        <v>2080</v>
      </c>
      <c r="M7" s="64"/>
      <c r="N7" s="67" t="s">
        <v>1626</v>
      </c>
      <c r="O7" s="71" t="s">
        <v>2510</v>
      </c>
      <c r="P7" s="71"/>
      <c r="Q7" s="64" t="s">
        <v>1877</v>
      </c>
      <c r="R7" s="63" t="s">
        <v>835</v>
      </c>
    </row>
    <row r="8" spans="1:18">
      <c r="A8" s="63" t="s">
        <v>1313</v>
      </c>
      <c r="B8" s="63"/>
      <c r="C8" s="64" t="s">
        <v>863</v>
      </c>
      <c r="D8" s="64" t="s">
        <v>28</v>
      </c>
      <c r="E8" s="64">
        <v>2566</v>
      </c>
      <c r="F8" s="64" t="s">
        <v>1229</v>
      </c>
      <c r="G8" s="65" t="s">
        <v>1314</v>
      </c>
      <c r="H8" s="64" t="s">
        <v>53</v>
      </c>
      <c r="I8" s="64" t="s">
        <v>36</v>
      </c>
      <c r="J8" s="64"/>
      <c r="K8" s="64" t="s">
        <v>37</v>
      </c>
      <c r="L8" s="64" t="s">
        <v>2080</v>
      </c>
      <c r="M8" s="64"/>
      <c r="N8" s="67" t="s">
        <v>1630</v>
      </c>
      <c r="O8" s="71" t="s">
        <v>2510</v>
      </c>
      <c r="P8" s="71"/>
      <c r="Q8" s="64" t="s">
        <v>1881</v>
      </c>
      <c r="R8" s="63" t="s">
        <v>806</v>
      </c>
    </row>
    <row r="9" spans="1:18">
      <c r="A9" s="63" t="s">
        <v>1316</v>
      </c>
      <c r="B9" s="63"/>
      <c r="C9" s="64" t="s">
        <v>1317</v>
      </c>
      <c r="D9" s="64" t="s">
        <v>28</v>
      </c>
      <c r="E9" s="64">
        <v>2566</v>
      </c>
      <c r="F9" s="64" t="s">
        <v>1229</v>
      </c>
      <c r="G9" s="65" t="s">
        <v>776</v>
      </c>
      <c r="H9" s="64" t="s">
        <v>675</v>
      </c>
      <c r="I9" s="64" t="s">
        <v>244</v>
      </c>
      <c r="J9" s="64"/>
      <c r="K9" s="64" t="s">
        <v>37</v>
      </c>
      <c r="L9" s="64" t="s">
        <v>2080</v>
      </c>
      <c r="M9" s="64"/>
      <c r="N9" s="67" t="s">
        <v>1626</v>
      </c>
      <c r="O9" s="71" t="s">
        <v>2510</v>
      </c>
      <c r="P9" s="71"/>
      <c r="Q9" s="64" t="s">
        <v>1885</v>
      </c>
      <c r="R9" s="63" t="s">
        <v>835</v>
      </c>
    </row>
    <row r="10" spans="1:18">
      <c r="A10" s="63" t="s">
        <v>1323</v>
      </c>
      <c r="B10" s="63"/>
      <c r="C10" s="64" t="s">
        <v>923</v>
      </c>
      <c r="D10" s="64" t="s">
        <v>28</v>
      </c>
      <c r="E10" s="64">
        <v>2566</v>
      </c>
      <c r="F10" s="64" t="s">
        <v>170</v>
      </c>
      <c r="G10" s="65" t="s">
        <v>776</v>
      </c>
      <c r="H10" s="64" t="s">
        <v>83</v>
      </c>
      <c r="I10" s="64" t="s">
        <v>84</v>
      </c>
      <c r="J10" s="64"/>
      <c r="K10" s="64" t="s">
        <v>37</v>
      </c>
      <c r="L10" s="64" t="s">
        <v>2080</v>
      </c>
      <c r="M10" s="64"/>
      <c r="N10" s="67" t="s">
        <v>2082</v>
      </c>
      <c r="O10" s="71" t="s">
        <v>2510</v>
      </c>
      <c r="P10" s="71"/>
      <c r="Q10" s="64" t="s">
        <v>1893</v>
      </c>
      <c r="R10" s="63" t="s">
        <v>1892</v>
      </c>
    </row>
    <row r="11" spans="1:18">
      <c r="A11" s="63" t="s">
        <v>1329</v>
      </c>
      <c r="B11" s="63"/>
      <c r="C11" s="64" t="s">
        <v>1330</v>
      </c>
      <c r="D11" s="64" t="s">
        <v>28</v>
      </c>
      <c r="E11" s="64">
        <v>2566</v>
      </c>
      <c r="F11" s="64" t="s">
        <v>170</v>
      </c>
      <c r="G11" s="65" t="s">
        <v>776</v>
      </c>
      <c r="H11" s="64" t="s">
        <v>1321</v>
      </c>
      <c r="I11" s="64" t="s">
        <v>244</v>
      </c>
      <c r="J11" s="64"/>
      <c r="K11" s="64" t="s">
        <v>37</v>
      </c>
      <c r="L11" s="64" t="s">
        <v>2080</v>
      </c>
      <c r="M11" s="64"/>
      <c r="N11" s="67" t="s">
        <v>1637</v>
      </c>
      <c r="O11" s="71" t="s">
        <v>2510</v>
      </c>
      <c r="P11" s="71"/>
      <c r="Q11" s="64" t="s">
        <v>1898</v>
      </c>
      <c r="R11" s="63" t="s">
        <v>826</v>
      </c>
    </row>
    <row r="12" spans="1:18">
      <c r="A12" s="63" t="s">
        <v>1332</v>
      </c>
      <c r="B12" s="63"/>
      <c r="C12" s="64" t="s">
        <v>2085</v>
      </c>
      <c r="D12" s="64" t="s">
        <v>28</v>
      </c>
      <c r="E12" s="64">
        <v>2566</v>
      </c>
      <c r="F12" s="64" t="s">
        <v>170</v>
      </c>
      <c r="G12" s="65" t="s">
        <v>776</v>
      </c>
      <c r="H12" s="64" t="s">
        <v>1334</v>
      </c>
      <c r="I12" s="64" t="s">
        <v>244</v>
      </c>
      <c r="J12" s="64"/>
      <c r="K12" s="64" t="s">
        <v>37</v>
      </c>
      <c r="L12" s="64" t="s">
        <v>2080</v>
      </c>
      <c r="M12" s="64"/>
      <c r="N12" s="67" t="s">
        <v>1627</v>
      </c>
      <c r="O12" s="71" t="s">
        <v>2510</v>
      </c>
      <c r="P12" s="71"/>
      <c r="Q12" s="64" t="s">
        <v>1901</v>
      </c>
      <c r="R12" s="63" t="s">
        <v>802</v>
      </c>
    </row>
    <row r="13" spans="1:18">
      <c r="A13" s="63" t="s">
        <v>1319</v>
      </c>
      <c r="B13" s="63"/>
      <c r="C13" s="64" t="s">
        <v>1320</v>
      </c>
      <c r="D13" s="64" t="s">
        <v>28</v>
      </c>
      <c r="E13" s="64">
        <v>2566</v>
      </c>
      <c r="F13" s="64" t="s">
        <v>170</v>
      </c>
      <c r="G13" s="65" t="s">
        <v>776</v>
      </c>
      <c r="H13" s="64" t="s">
        <v>1321</v>
      </c>
      <c r="I13" s="64" t="s">
        <v>244</v>
      </c>
      <c r="J13" s="64"/>
      <c r="K13" s="64" t="s">
        <v>37</v>
      </c>
      <c r="L13" s="64" t="s">
        <v>2080</v>
      </c>
      <c r="M13" s="64"/>
      <c r="N13" s="67" t="s">
        <v>1626</v>
      </c>
      <c r="O13" s="71" t="s">
        <v>2510</v>
      </c>
      <c r="P13" s="71"/>
      <c r="Q13" s="64" t="s">
        <v>1888</v>
      </c>
      <c r="R13" s="63" t="s">
        <v>835</v>
      </c>
    </row>
    <row r="14" spans="1:18">
      <c r="A14" s="63" t="s">
        <v>1336</v>
      </c>
      <c r="B14" s="63"/>
      <c r="C14" s="64" t="s">
        <v>1337</v>
      </c>
      <c r="D14" s="64" t="s">
        <v>28</v>
      </c>
      <c r="E14" s="64">
        <v>2566</v>
      </c>
      <c r="F14" s="64" t="s">
        <v>1338</v>
      </c>
      <c r="G14" s="65" t="s">
        <v>776</v>
      </c>
      <c r="H14" s="64" t="s">
        <v>1339</v>
      </c>
      <c r="I14" s="64" t="s">
        <v>269</v>
      </c>
      <c r="J14" s="64"/>
      <c r="K14" s="64" t="s">
        <v>178</v>
      </c>
      <c r="L14" s="64" t="s">
        <v>2080</v>
      </c>
      <c r="M14" s="64"/>
      <c r="N14" s="67" t="s">
        <v>1626</v>
      </c>
      <c r="O14" s="71" t="s">
        <v>2510</v>
      </c>
      <c r="P14" s="71"/>
      <c r="Q14" s="64" t="s">
        <v>1906</v>
      </c>
      <c r="R14" s="63" t="s">
        <v>835</v>
      </c>
    </row>
    <row r="15" spans="1:18">
      <c r="A15" s="63" t="s">
        <v>1325</v>
      </c>
      <c r="B15" s="63"/>
      <c r="C15" s="64" t="s">
        <v>1326</v>
      </c>
      <c r="D15" s="64" t="s">
        <v>28</v>
      </c>
      <c r="E15" s="64">
        <v>2566</v>
      </c>
      <c r="F15" s="64" t="s">
        <v>170</v>
      </c>
      <c r="G15" s="65" t="s">
        <v>776</v>
      </c>
      <c r="H15" s="64" t="s">
        <v>1327</v>
      </c>
      <c r="I15" s="64" t="s">
        <v>269</v>
      </c>
      <c r="J15" s="64"/>
      <c r="K15" s="64" t="s">
        <v>178</v>
      </c>
      <c r="L15" s="64" t="s">
        <v>2080</v>
      </c>
      <c r="M15" s="64"/>
      <c r="N15" s="67" t="s">
        <v>1626</v>
      </c>
      <c r="O15" s="71" t="s">
        <v>2510</v>
      </c>
      <c r="P15" s="71"/>
      <c r="Q15" s="64" t="s">
        <v>1896</v>
      </c>
      <c r="R15" s="63" t="s">
        <v>835</v>
      </c>
    </row>
    <row r="16" spans="1:18">
      <c r="A16" s="63" t="s">
        <v>1341</v>
      </c>
      <c r="B16" s="63"/>
      <c r="C16" s="64" t="s">
        <v>1342</v>
      </c>
      <c r="D16" s="64" t="s">
        <v>28</v>
      </c>
      <c r="E16" s="64">
        <v>2566</v>
      </c>
      <c r="F16" s="64" t="s">
        <v>170</v>
      </c>
      <c r="G16" s="65" t="s">
        <v>776</v>
      </c>
      <c r="H16" s="64" t="s">
        <v>898</v>
      </c>
      <c r="I16" s="64" t="s">
        <v>84</v>
      </c>
      <c r="J16" s="64"/>
      <c r="K16" s="64" t="s">
        <v>37</v>
      </c>
      <c r="L16" s="64" t="s">
        <v>2080</v>
      </c>
      <c r="M16" s="64"/>
      <c r="N16" s="67" t="s">
        <v>1626</v>
      </c>
      <c r="O16" s="71" t="s">
        <v>2510</v>
      </c>
      <c r="P16" s="71"/>
      <c r="Q16" s="64" t="s">
        <v>1908</v>
      </c>
      <c r="R16" s="63" t="s">
        <v>835</v>
      </c>
    </row>
    <row r="17" spans="1:18">
      <c r="A17" s="63" t="s">
        <v>1348</v>
      </c>
      <c r="B17" s="63"/>
      <c r="C17" s="64" t="s">
        <v>1349</v>
      </c>
      <c r="D17" s="64" t="s">
        <v>28</v>
      </c>
      <c r="E17" s="64">
        <v>2566</v>
      </c>
      <c r="F17" s="64" t="s">
        <v>170</v>
      </c>
      <c r="G17" s="65" t="s">
        <v>776</v>
      </c>
      <c r="H17" s="64" t="s">
        <v>1350</v>
      </c>
      <c r="I17" s="64" t="s">
        <v>269</v>
      </c>
      <c r="J17" s="64"/>
      <c r="K17" s="64" t="s">
        <v>178</v>
      </c>
      <c r="L17" s="64" t="s">
        <v>2080</v>
      </c>
      <c r="M17" s="64"/>
      <c r="N17" s="67" t="s">
        <v>1626</v>
      </c>
      <c r="O17" s="71" t="s">
        <v>2510</v>
      </c>
      <c r="P17" s="71"/>
      <c r="Q17" s="64" t="s">
        <v>1914</v>
      </c>
      <c r="R17" s="63" t="s">
        <v>835</v>
      </c>
    </row>
    <row r="18" spans="1:18">
      <c r="A18" s="63" t="s">
        <v>1344</v>
      </c>
      <c r="B18" s="63"/>
      <c r="C18" s="64" t="s">
        <v>1345</v>
      </c>
      <c r="D18" s="64" t="s">
        <v>28</v>
      </c>
      <c r="E18" s="64">
        <v>2566</v>
      </c>
      <c r="F18" s="64" t="s">
        <v>170</v>
      </c>
      <c r="G18" s="65" t="s">
        <v>776</v>
      </c>
      <c r="H18" s="64" t="s">
        <v>1346</v>
      </c>
      <c r="I18" s="64" t="s">
        <v>638</v>
      </c>
      <c r="J18" s="64"/>
      <c r="K18" s="64" t="s">
        <v>37</v>
      </c>
      <c r="L18" s="64" t="s">
        <v>2080</v>
      </c>
      <c r="M18" s="64"/>
      <c r="N18" s="67" t="s">
        <v>1626</v>
      </c>
      <c r="O18" s="71" t="s">
        <v>2510</v>
      </c>
      <c r="P18" s="71"/>
      <c r="Q18" s="64" t="s">
        <v>1911</v>
      </c>
      <c r="R18" s="63" t="s">
        <v>835</v>
      </c>
    </row>
    <row r="19" spans="1:18">
      <c r="A19" s="63" t="s">
        <v>1355</v>
      </c>
      <c r="B19" s="63"/>
      <c r="C19" s="64" t="s">
        <v>1356</v>
      </c>
      <c r="D19" s="64" t="s">
        <v>28</v>
      </c>
      <c r="E19" s="64">
        <v>2566</v>
      </c>
      <c r="F19" s="64" t="s">
        <v>170</v>
      </c>
      <c r="G19" s="65" t="s">
        <v>776</v>
      </c>
      <c r="H19" s="64" t="s">
        <v>1327</v>
      </c>
      <c r="I19" s="64" t="s">
        <v>269</v>
      </c>
      <c r="J19" s="64"/>
      <c r="K19" s="64" t="s">
        <v>178</v>
      </c>
      <c r="L19" s="64" t="s">
        <v>2080</v>
      </c>
      <c r="M19" s="64"/>
      <c r="N19" s="67" t="s">
        <v>1632</v>
      </c>
      <c r="O19" s="71" t="s">
        <v>2510</v>
      </c>
      <c r="P19" s="71"/>
      <c r="Q19" s="64" t="s">
        <v>1920</v>
      </c>
      <c r="R19" s="63" t="s">
        <v>787</v>
      </c>
    </row>
    <row r="20" spans="1:18">
      <c r="A20" s="63" t="s">
        <v>1352</v>
      </c>
      <c r="B20" s="63"/>
      <c r="C20" s="64" t="s">
        <v>1353</v>
      </c>
      <c r="D20" s="64" t="s">
        <v>28</v>
      </c>
      <c r="E20" s="64">
        <v>2566</v>
      </c>
      <c r="F20" s="64" t="s">
        <v>170</v>
      </c>
      <c r="G20" s="65" t="s">
        <v>776</v>
      </c>
      <c r="H20" s="64" t="s">
        <v>83</v>
      </c>
      <c r="I20" s="64" t="s">
        <v>84</v>
      </c>
      <c r="J20" s="64"/>
      <c r="K20" s="64" t="s">
        <v>37</v>
      </c>
      <c r="L20" s="64" t="s">
        <v>2080</v>
      </c>
      <c r="M20" s="64"/>
      <c r="N20" s="67" t="s">
        <v>1626</v>
      </c>
      <c r="O20" s="71" t="s">
        <v>2510</v>
      </c>
      <c r="P20" s="71"/>
      <c r="Q20" s="64" t="s">
        <v>1916</v>
      </c>
      <c r="R20" s="63" t="s">
        <v>835</v>
      </c>
    </row>
    <row r="21" spans="1:18">
      <c r="A21" s="63" t="s">
        <v>1358</v>
      </c>
      <c r="B21" s="63"/>
      <c r="C21" s="64" t="s">
        <v>1359</v>
      </c>
      <c r="D21" s="64" t="s">
        <v>28</v>
      </c>
      <c r="E21" s="64">
        <v>2566</v>
      </c>
      <c r="F21" s="64" t="s">
        <v>170</v>
      </c>
      <c r="G21" s="65" t="s">
        <v>776</v>
      </c>
      <c r="H21" s="64" t="s">
        <v>45</v>
      </c>
      <c r="I21" s="64" t="s">
        <v>84</v>
      </c>
      <c r="J21" s="64"/>
      <c r="K21" s="64" t="s">
        <v>37</v>
      </c>
      <c r="L21" s="64" t="s">
        <v>2080</v>
      </c>
      <c r="M21" s="64"/>
      <c r="N21" s="67" t="s">
        <v>1626</v>
      </c>
      <c r="O21" s="71" t="s">
        <v>2510</v>
      </c>
      <c r="P21" s="71"/>
      <c r="Q21" s="64" t="s">
        <v>1922</v>
      </c>
      <c r="R21" s="63" t="s">
        <v>835</v>
      </c>
    </row>
    <row r="22" spans="1:18">
      <c r="A22" s="63" t="s">
        <v>1361</v>
      </c>
      <c r="B22" s="63"/>
      <c r="C22" s="64" t="s">
        <v>1151</v>
      </c>
      <c r="D22" s="64" t="s">
        <v>28</v>
      </c>
      <c r="E22" s="64">
        <v>2566</v>
      </c>
      <c r="F22" s="64" t="s">
        <v>170</v>
      </c>
      <c r="G22" s="65" t="s">
        <v>776</v>
      </c>
      <c r="H22" s="64" t="s">
        <v>1153</v>
      </c>
      <c r="I22" s="64" t="s">
        <v>222</v>
      </c>
      <c r="J22" s="64"/>
      <c r="K22" s="64" t="s">
        <v>178</v>
      </c>
      <c r="L22" s="64" t="s">
        <v>2080</v>
      </c>
      <c r="M22" s="64"/>
      <c r="N22" s="67" t="s">
        <v>1626</v>
      </c>
      <c r="O22" s="71" t="s">
        <v>2510</v>
      </c>
      <c r="P22" s="71"/>
      <c r="Q22" s="64" t="s">
        <v>1928</v>
      </c>
      <c r="R22" s="63" t="s">
        <v>835</v>
      </c>
    </row>
    <row r="23" spans="1:18">
      <c r="A23" s="63" t="s">
        <v>1363</v>
      </c>
      <c r="B23" s="63"/>
      <c r="C23" s="64" t="s">
        <v>896</v>
      </c>
      <c r="D23" s="64" t="s">
        <v>28</v>
      </c>
      <c r="E23" s="64">
        <v>2566</v>
      </c>
      <c r="F23" s="64" t="s">
        <v>170</v>
      </c>
      <c r="G23" s="65" t="s">
        <v>776</v>
      </c>
      <c r="H23" s="64" t="s">
        <v>898</v>
      </c>
      <c r="I23" s="64" t="s">
        <v>84</v>
      </c>
      <c r="J23" s="64"/>
      <c r="K23" s="64" t="s">
        <v>37</v>
      </c>
      <c r="L23" s="64" t="s">
        <v>2080</v>
      </c>
      <c r="M23" s="64"/>
      <c r="N23" s="67" t="s">
        <v>1626</v>
      </c>
      <c r="O23" s="71" t="s">
        <v>2510</v>
      </c>
      <c r="P23" s="71"/>
      <c r="Q23" s="64" t="s">
        <v>1930</v>
      </c>
      <c r="R23" s="63" t="s">
        <v>835</v>
      </c>
    </row>
    <row r="24" spans="1:18">
      <c r="A24" s="63" t="s">
        <v>1365</v>
      </c>
      <c r="B24" s="63"/>
      <c r="C24" s="64" t="s">
        <v>2086</v>
      </c>
      <c r="D24" s="64" t="s">
        <v>28</v>
      </c>
      <c r="E24" s="64">
        <v>2566</v>
      </c>
      <c r="F24" s="64" t="s">
        <v>170</v>
      </c>
      <c r="G24" s="65" t="s">
        <v>776</v>
      </c>
      <c r="H24" s="64" t="s">
        <v>1367</v>
      </c>
      <c r="I24" s="64" t="s">
        <v>269</v>
      </c>
      <c r="J24" s="64"/>
      <c r="K24" s="64" t="s">
        <v>178</v>
      </c>
      <c r="L24" s="64" t="s">
        <v>2080</v>
      </c>
      <c r="M24" s="64"/>
      <c r="N24" s="67" t="s">
        <v>1626</v>
      </c>
      <c r="O24" s="71" t="s">
        <v>2510</v>
      </c>
      <c r="P24" s="71"/>
      <c r="Q24" s="64" t="s">
        <v>1935</v>
      </c>
      <c r="R24" s="63" t="s">
        <v>835</v>
      </c>
    </row>
    <row r="25" spans="1:18">
      <c r="A25" s="63" t="s">
        <v>1369</v>
      </c>
      <c r="B25" s="63"/>
      <c r="C25" s="64" t="s">
        <v>1370</v>
      </c>
      <c r="D25" s="64" t="s">
        <v>28</v>
      </c>
      <c r="E25" s="64">
        <v>2566</v>
      </c>
      <c r="F25" s="64" t="s">
        <v>1128</v>
      </c>
      <c r="G25" s="65" t="s">
        <v>776</v>
      </c>
      <c r="H25" s="64" t="s">
        <v>1371</v>
      </c>
      <c r="I25" s="64" t="s">
        <v>269</v>
      </c>
      <c r="J25" s="64"/>
      <c r="K25" s="64" t="s">
        <v>178</v>
      </c>
      <c r="L25" s="64" t="s">
        <v>2080</v>
      </c>
      <c r="M25" s="64"/>
      <c r="N25" s="67" t="s">
        <v>1626</v>
      </c>
      <c r="O25" s="71" t="s">
        <v>2510</v>
      </c>
      <c r="P25" s="71"/>
      <c r="Q25" s="64" t="s">
        <v>1938</v>
      </c>
      <c r="R25" s="63" t="s">
        <v>835</v>
      </c>
    </row>
    <row r="26" spans="1:18">
      <c r="A26" s="63" t="s">
        <v>1373</v>
      </c>
      <c r="B26" s="63"/>
      <c r="C26" s="64" t="s">
        <v>1374</v>
      </c>
      <c r="D26" s="64" t="s">
        <v>28</v>
      </c>
      <c r="E26" s="64">
        <v>2566</v>
      </c>
      <c r="F26" s="64" t="s">
        <v>170</v>
      </c>
      <c r="G26" s="65" t="s">
        <v>776</v>
      </c>
      <c r="H26" s="64" t="s">
        <v>1375</v>
      </c>
      <c r="I26" s="64" t="s">
        <v>36</v>
      </c>
      <c r="J26" s="64"/>
      <c r="K26" s="64" t="s">
        <v>37</v>
      </c>
      <c r="L26" s="64" t="s">
        <v>2080</v>
      </c>
      <c r="M26" s="64"/>
      <c r="N26" s="67" t="s">
        <v>1627</v>
      </c>
      <c r="O26" s="71" t="s">
        <v>2510</v>
      </c>
      <c r="P26" s="71"/>
      <c r="Q26" s="64" t="s">
        <v>1940</v>
      </c>
      <c r="R26" s="63" t="s">
        <v>802</v>
      </c>
    </row>
    <row r="27" spans="1:18">
      <c r="A27" s="63" t="s">
        <v>1460</v>
      </c>
      <c r="B27" s="63"/>
      <c r="C27" s="64" t="s">
        <v>1461</v>
      </c>
      <c r="D27" s="64" t="s">
        <v>28</v>
      </c>
      <c r="E27" s="64">
        <v>2566</v>
      </c>
      <c r="F27" s="64" t="s">
        <v>1462</v>
      </c>
      <c r="G27" s="65" t="s">
        <v>776</v>
      </c>
      <c r="H27" s="64" t="s">
        <v>1463</v>
      </c>
      <c r="I27" s="64" t="s">
        <v>269</v>
      </c>
      <c r="J27" s="64"/>
      <c r="K27" s="64" t="s">
        <v>178</v>
      </c>
      <c r="L27" s="64" t="s">
        <v>2080</v>
      </c>
      <c r="M27" s="64"/>
      <c r="N27" s="67" t="s">
        <v>1626</v>
      </c>
      <c r="O27" s="71" t="s">
        <v>2510</v>
      </c>
      <c r="P27" s="71"/>
      <c r="Q27" s="64" t="s">
        <v>2028</v>
      </c>
      <c r="R27" s="63" t="s">
        <v>835</v>
      </c>
    </row>
    <row r="28" spans="1:18">
      <c r="A28" s="63" t="s">
        <v>1465</v>
      </c>
      <c r="B28" s="63"/>
      <c r="C28" s="64" t="s">
        <v>1466</v>
      </c>
      <c r="D28" s="64" t="s">
        <v>28</v>
      </c>
      <c r="E28" s="64">
        <v>2566</v>
      </c>
      <c r="F28" s="64" t="s">
        <v>170</v>
      </c>
      <c r="G28" s="65" t="s">
        <v>776</v>
      </c>
      <c r="H28" s="64" t="s">
        <v>1467</v>
      </c>
      <c r="I28" s="64" t="s">
        <v>244</v>
      </c>
      <c r="J28" s="64"/>
      <c r="K28" s="64" t="s">
        <v>37</v>
      </c>
      <c r="L28" s="64" t="s">
        <v>2080</v>
      </c>
      <c r="M28" s="64"/>
      <c r="N28" s="67" t="s">
        <v>2087</v>
      </c>
      <c r="O28" s="71" t="s">
        <v>2510</v>
      </c>
      <c r="P28" s="71"/>
      <c r="Q28" s="64" t="s">
        <v>2031</v>
      </c>
      <c r="R28" s="63" t="s">
        <v>795</v>
      </c>
    </row>
    <row r="29" spans="1:18">
      <c r="A29" s="63" t="s">
        <v>1469</v>
      </c>
      <c r="B29" s="63"/>
      <c r="C29" s="64" t="s">
        <v>1470</v>
      </c>
      <c r="D29" s="64" t="s">
        <v>28</v>
      </c>
      <c r="E29" s="64">
        <v>2566</v>
      </c>
      <c r="F29" s="64" t="s">
        <v>1462</v>
      </c>
      <c r="G29" s="65" t="s">
        <v>776</v>
      </c>
      <c r="H29" s="64" t="s">
        <v>317</v>
      </c>
      <c r="I29" s="64" t="s">
        <v>244</v>
      </c>
      <c r="J29" s="64"/>
      <c r="K29" s="64" t="s">
        <v>37</v>
      </c>
      <c r="L29" s="64" t="s">
        <v>2080</v>
      </c>
      <c r="M29" s="64"/>
      <c r="N29" s="67" t="s">
        <v>1630</v>
      </c>
      <c r="O29" s="71" t="s">
        <v>2510</v>
      </c>
      <c r="P29" s="71"/>
      <c r="Q29" s="64" t="s">
        <v>2035</v>
      </c>
      <c r="R29" s="63" t="s">
        <v>806</v>
      </c>
    </row>
    <row r="30" spans="1:18">
      <c r="A30" s="63" t="s">
        <v>1472</v>
      </c>
      <c r="B30" s="63"/>
      <c r="C30" s="64" t="s">
        <v>1473</v>
      </c>
      <c r="D30" s="64" t="s">
        <v>28</v>
      </c>
      <c r="E30" s="64">
        <v>2566</v>
      </c>
      <c r="F30" s="64" t="s">
        <v>170</v>
      </c>
      <c r="G30" s="65" t="s">
        <v>776</v>
      </c>
      <c r="H30" s="64" t="s">
        <v>694</v>
      </c>
      <c r="I30" s="64" t="s">
        <v>244</v>
      </c>
      <c r="J30" s="64"/>
      <c r="K30" s="64" t="s">
        <v>37</v>
      </c>
      <c r="L30" s="64" t="s">
        <v>2080</v>
      </c>
      <c r="M30" s="64"/>
      <c r="N30" s="67" t="s">
        <v>2079</v>
      </c>
      <c r="O30" s="71" t="s">
        <v>2510</v>
      </c>
      <c r="P30" s="71"/>
      <c r="Q30" s="64" t="s">
        <v>2037</v>
      </c>
      <c r="R30" s="63" t="s">
        <v>818</v>
      </c>
    </row>
    <row r="31" spans="1:18">
      <c r="A31" s="63" t="s">
        <v>1475</v>
      </c>
      <c r="B31" s="63"/>
      <c r="C31" s="64" t="s">
        <v>1476</v>
      </c>
      <c r="D31" s="64" t="s">
        <v>28</v>
      </c>
      <c r="E31" s="64">
        <v>2566</v>
      </c>
      <c r="F31" s="64" t="s">
        <v>1462</v>
      </c>
      <c r="G31" s="65" t="s">
        <v>776</v>
      </c>
      <c r="H31" s="64" t="s">
        <v>1216</v>
      </c>
      <c r="I31" s="64" t="s">
        <v>222</v>
      </c>
      <c r="J31" s="64"/>
      <c r="K31" s="64" t="s">
        <v>178</v>
      </c>
      <c r="L31" s="64" t="s">
        <v>2080</v>
      </c>
      <c r="M31" s="64"/>
      <c r="N31" s="67" t="s">
        <v>2082</v>
      </c>
      <c r="O31" s="71" t="s">
        <v>2510</v>
      </c>
      <c r="P31" s="71"/>
      <c r="Q31" s="64" t="s">
        <v>2039</v>
      </c>
      <c r="R31" s="63" t="s">
        <v>1892</v>
      </c>
    </row>
    <row r="32" spans="1:18">
      <c r="A32" s="63" t="s">
        <v>1482</v>
      </c>
      <c r="B32" s="63"/>
      <c r="C32" s="64" t="s">
        <v>1483</v>
      </c>
      <c r="D32" s="64" t="s">
        <v>28</v>
      </c>
      <c r="E32" s="64">
        <v>2566</v>
      </c>
      <c r="F32" s="64" t="s">
        <v>1462</v>
      </c>
      <c r="G32" s="65" t="s">
        <v>776</v>
      </c>
      <c r="H32" s="64" t="s">
        <v>379</v>
      </c>
      <c r="I32" s="64" t="s">
        <v>222</v>
      </c>
      <c r="J32" s="64"/>
      <c r="K32" s="64" t="s">
        <v>178</v>
      </c>
      <c r="L32" s="64" t="s">
        <v>2080</v>
      </c>
      <c r="M32" s="64"/>
      <c r="N32" s="67" t="s">
        <v>1630</v>
      </c>
      <c r="O32" s="71" t="s">
        <v>2510</v>
      </c>
      <c r="P32" s="71"/>
      <c r="Q32" s="64" t="s">
        <v>2044</v>
      </c>
      <c r="R32" s="63" t="s">
        <v>806</v>
      </c>
    </row>
    <row r="33" spans="1:18">
      <c r="A33" s="63" t="s">
        <v>1398</v>
      </c>
      <c r="B33" s="63"/>
      <c r="C33" s="64" t="s">
        <v>1399</v>
      </c>
      <c r="D33" s="64" t="s">
        <v>28</v>
      </c>
      <c r="E33" s="64">
        <v>2566</v>
      </c>
      <c r="F33" s="64" t="s">
        <v>170</v>
      </c>
      <c r="G33" s="65" t="s">
        <v>776</v>
      </c>
      <c r="H33" s="64" t="s">
        <v>1278</v>
      </c>
      <c r="I33" s="64" t="s">
        <v>269</v>
      </c>
      <c r="J33" s="64"/>
      <c r="K33" s="64" t="s">
        <v>178</v>
      </c>
      <c r="L33" s="64" t="s">
        <v>2080</v>
      </c>
      <c r="M33" s="64"/>
      <c r="N33" s="67" t="s">
        <v>1626</v>
      </c>
      <c r="O33" s="71" t="s">
        <v>2510</v>
      </c>
      <c r="P33" s="71"/>
      <c r="Q33" s="64" t="s">
        <v>1964</v>
      </c>
      <c r="R33" s="63" t="s">
        <v>835</v>
      </c>
    </row>
    <row r="34" spans="1:18">
      <c r="A34" s="63" t="s">
        <v>1423</v>
      </c>
      <c r="B34" s="63"/>
      <c r="C34" s="64" t="s">
        <v>2088</v>
      </c>
      <c r="D34" s="64" t="s">
        <v>28</v>
      </c>
      <c r="E34" s="64">
        <v>2566</v>
      </c>
      <c r="F34" s="64" t="s">
        <v>170</v>
      </c>
      <c r="G34" s="65" t="s">
        <v>776</v>
      </c>
      <c r="H34" s="64" t="s">
        <v>699</v>
      </c>
      <c r="I34" s="64" t="s">
        <v>84</v>
      </c>
      <c r="J34" s="64"/>
      <c r="K34" s="64" t="s">
        <v>37</v>
      </c>
      <c r="L34" s="64" t="s">
        <v>2080</v>
      </c>
      <c r="M34" s="64"/>
      <c r="N34" s="67" t="s">
        <v>1626</v>
      </c>
      <c r="O34" s="71" t="s">
        <v>2510</v>
      </c>
      <c r="P34" s="71"/>
      <c r="Q34" s="64" t="s">
        <v>1992</v>
      </c>
      <c r="R34" s="63" t="s">
        <v>835</v>
      </c>
    </row>
    <row r="35" spans="1:18">
      <c r="A35" s="63" t="s">
        <v>1426</v>
      </c>
      <c r="B35" s="63"/>
      <c r="C35" s="64" t="s">
        <v>1427</v>
      </c>
      <c r="D35" s="64" t="s">
        <v>28</v>
      </c>
      <c r="E35" s="64">
        <v>2566</v>
      </c>
      <c r="F35" s="64" t="s">
        <v>170</v>
      </c>
      <c r="G35" s="65" t="s">
        <v>776</v>
      </c>
      <c r="H35" s="64" t="s">
        <v>699</v>
      </c>
      <c r="I35" s="64" t="s">
        <v>84</v>
      </c>
      <c r="J35" s="64"/>
      <c r="K35" s="64" t="s">
        <v>37</v>
      </c>
      <c r="L35" s="64" t="s">
        <v>2080</v>
      </c>
      <c r="M35" s="64"/>
      <c r="N35" s="67" t="s">
        <v>1626</v>
      </c>
      <c r="O35" s="71" t="s">
        <v>2510</v>
      </c>
      <c r="P35" s="71"/>
      <c r="Q35" s="64" t="s">
        <v>1994</v>
      </c>
      <c r="R35" s="63" t="s">
        <v>835</v>
      </c>
    </row>
    <row r="36" spans="1:18">
      <c r="A36" s="63" t="s">
        <v>1429</v>
      </c>
      <c r="B36" s="63"/>
      <c r="C36" s="64" t="s">
        <v>1430</v>
      </c>
      <c r="D36" s="64" t="s">
        <v>28</v>
      </c>
      <c r="E36" s="64">
        <v>2566</v>
      </c>
      <c r="F36" s="64" t="s">
        <v>1128</v>
      </c>
      <c r="G36" s="65" t="s">
        <v>776</v>
      </c>
      <c r="H36" s="64" t="s">
        <v>1431</v>
      </c>
      <c r="I36" s="64" t="s">
        <v>269</v>
      </c>
      <c r="J36" s="64"/>
      <c r="K36" s="64" t="s">
        <v>178</v>
      </c>
      <c r="L36" s="64" t="s">
        <v>2080</v>
      </c>
      <c r="M36" s="64"/>
      <c r="N36" s="67" t="s">
        <v>1626</v>
      </c>
      <c r="O36" s="71" t="s">
        <v>2510</v>
      </c>
      <c r="P36" s="71"/>
      <c r="Q36" s="64" t="s">
        <v>1997</v>
      </c>
      <c r="R36" s="63" t="s">
        <v>835</v>
      </c>
    </row>
    <row r="37" spans="1:18">
      <c r="A37" s="63" t="s">
        <v>1433</v>
      </c>
      <c r="B37" s="63"/>
      <c r="C37" s="64" t="s">
        <v>1434</v>
      </c>
      <c r="D37" s="64" t="s">
        <v>28</v>
      </c>
      <c r="E37" s="64">
        <v>2566</v>
      </c>
      <c r="F37" s="64" t="s">
        <v>170</v>
      </c>
      <c r="G37" s="65" t="s">
        <v>776</v>
      </c>
      <c r="H37" s="64" t="s">
        <v>1435</v>
      </c>
      <c r="I37" s="64" t="s">
        <v>269</v>
      </c>
      <c r="J37" s="64"/>
      <c r="K37" s="64" t="s">
        <v>178</v>
      </c>
      <c r="L37" s="64" t="s">
        <v>2080</v>
      </c>
      <c r="M37" s="64"/>
      <c r="N37" s="67" t="s">
        <v>1626</v>
      </c>
      <c r="O37" s="71" t="s">
        <v>2510</v>
      </c>
      <c r="P37" s="71"/>
      <c r="Q37" s="64" t="s">
        <v>2000</v>
      </c>
      <c r="R37" s="63" t="s">
        <v>835</v>
      </c>
    </row>
    <row r="38" spans="1:18">
      <c r="A38" s="63" t="s">
        <v>1437</v>
      </c>
      <c r="B38" s="63"/>
      <c r="C38" s="64" t="s">
        <v>1438</v>
      </c>
      <c r="D38" s="64" t="s">
        <v>28</v>
      </c>
      <c r="E38" s="64">
        <v>2566</v>
      </c>
      <c r="F38" s="64" t="s">
        <v>170</v>
      </c>
      <c r="G38" s="65" t="s">
        <v>776</v>
      </c>
      <c r="H38" s="64" t="s">
        <v>594</v>
      </c>
      <c r="I38" s="64" t="s">
        <v>244</v>
      </c>
      <c r="J38" s="64"/>
      <c r="K38" s="64" t="s">
        <v>37</v>
      </c>
      <c r="L38" s="64" t="s">
        <v>2080</v>
      </c>
      <c r="M38" s="64"/>
      <c r="N38" s="67" t="s">
        <v>1626</v>
      </c>
      <c r="O38" s="71" t="s">
        <v>2510</v>
      </c>
      <c r="P38" s="71"/>
      <c r="Q38" s="64" t="s">
        <v>2002</v>
      </c>
      <c r="R38" s="63" t="s">
        <v>835</v>
      </c>
    </row>
    <row r="39" spans="1:18">
      <c r="A39" s="63" t="s">
        <v>1485</v>
      </c>
      <c r="B39" s="63"/>
      <c r="C39" s="64" t="s">
        <v>1486</v>
      </c>
      <c r="D39" s="64" t="s">
        <v>28</v>
      </c>
      <c r="E39" s="64">
        <v>2566</v>
      </c>
      <c r="F39" s="64" t="s">
        <v>1462</v>
      </c>
      <c r="G39" s="65" t="s">
        <v>776</v>
      </c>
      <c r="H39" s="64" t="s">
        <v>493</v>
      </c>
      <c r="I39" s="64" t="s">
        <v>222</v>
      </c>
      <c r="J39" s="64"/>
      <c r="K39" s="64" t="s">
        <v>178</v>
      </c>
      <c r="L39" s="64" t="s">
        <v>2080</v>
      </c>
      <c r="M39" s="64"/>
      <c r="N39" s="67" t="s">
        <v>1627</v>
      </c>
      <c r="O39" s="71" t="s">
        <v>2510</v>
      </c>
      <c r="P39" s="71"/>
      <c r="Q39" s="64" t="s">
        <v>2046</v>
      </c>
      <c r="R39" s="63" t="s">
        <v>802</v>
      </c>
    </row>
    <row r="40" spans="1:18">
      <c r="A40" s="63" t="s">
        <v>1503</v>
      </c>
      <c r="B40" s="63"/>
      <c r="C40" s="64" t="s">
        <v>1504</v>
      </c>
      <c r="D40" s="64" t="s">
        <v>28</v>
      </c>
      <c r="E40" s="64">
        <v>2566</v>
      </c>
      <c r="F40" s="64" t="s">
        <v>170</v>
      </c>
      <c r="G40" s="65" t="s">
        <v>776</v>
      </c>
      <c r="H40" s="64" t="s">
        <v>1505</v>
      </c>
      <c r="I40" s="64" t="s">
        <v>222</v>
      </c>
      <c r="J40" s="64"/>
      <c r="K40" s="64" t="s">
        <v>178</v>
      </c>
      <c r="L40" s="64" t="s">
        <v>2080</v>
      </c>
      <c r="M40" s="64"/>
      <c r="N40" s="67" t="s">
        <v>1626</v>
      </c>
      <c r="O40" s="71" t="s">
        <v>2510</v>
      </c>
      <c r="P40" s="71"/>
      <c r="Q40" s="64" t="s">
        <v>2062</v>
      </c>
      <c r="R40" s="63" t="s">
        <v>835</v>
      </c>
    </row>
    <row r="41" spans="1:18">
      <c r="A41" s="63" t="s">
        <v>1407</v>
      </c>
      <c r="B41" s="63"/>
      <c r="C41" s="64" t="s">
        <v>1408</v>
      </c>
      <c r="D41" s="64" t="s">
        <v>28</v>
      </c>
      <c r="E41" s="64">
        <v>2566</v>
      </c>
      <c r="F41" s="64" t="s">
        <v>170</v>
      </c>
      <c r="G41" s="65" t="s">
        <v>776</v>
      </c>
      <c r="H41" s="64" t="s">
        <v>629</v>
      </c>
      <c r="I41" s="64" t="s">
        <v>244</v>
      </c>
      <c r="J41" s="64"/>
      <c r="K41" s="64" t="s">
        <v>37</v>
      </c>
      <c r="L41" s="64" t="s">
        <v>2080</v>
      </c>
      <c r="M41" s="64"/>
      <c r="N41" s="67" t="s">
        <v>1630</v>
      </c>
      <c r="O41" s="71" t="s">
        <v>2510</v>
      </c>
      <c r="P41" s="71"/>
      <c r="Q41" s="64" t="s">
        <v>1979</v>
      </c>
      <c r="R41" s="63" t="s">
        <v>806</v>
      </c>
    </row>
    <row r="42" spans="1:18">
      <c r="A42" s="63" t="s">
        <v>1410</v>
      </c>
      <c r="B42" s="63"/>
      <c r="C42" s="64" t="s">
        <v>1411</v>
      </c>
      <c r="D42" s="64" t="s">
        <v>28</v>
      </c>
      <c r="E42" s="64">
        <v>2566</v>
      </c>
      <c r="F42" s="64" t="s">
        <v>170</v>
      </c>
      <c r="G42" s="65" t="s">
        <v>776</v>
      </c>
      <c r="H42" s="64" t="s">
        <v>629</v>
      </c>
      <c r="I42" s="64" t="s">
        <v>244</v>
      </c>
      <c r="J42" s="64"/>
      <c r="K42" s="64" t="s">
        <v>37</v>
      </c>
      <c r="L42" s="64" t="s">
        <v>2080</v>
      </c>
      <c r="M42" s="64"/>
      <c r="N42" s="67" t="s">
        <v>1630</v>
      </c>
      <c r="O42" s="71" t="s">
        <v>2510</v>
      </c>
      <c r="P42" s="71"/>
      <c r="Q42" s="64" t="s">
        <v>1983</v>
      </c>
      <c r="R42" s="63" t="s">
        <v>806</v>
      </c>
    </row>
    <row r="43" spans="1:18">
      <c r="A43" s="63" t="s">
        <v>1413</v>
      </c>
      <c r="B43" s="63"/>
      <c r="C43" s="64" t="s">
        <v>2089</v>
      </c>
      <c r="D43" s="64" t="s">
        <v>28</v>
      </c>
      <c r="E43" s="64">
        <v>2566</v>
      </c>
      <c r="F43" s="64" t="s">
        <v>170</v>
      </c>
      <c r="G43" s="65" t="s">
        <v>776</v>
      </c>
      <c r="H43" s="64" t="s">
        <v>488</v>
      </c>
      <c r="I43" s="64" t="s">
        <v>222</v>
      </c>
      <c r="J43" s="64"/>
      <c r="K43" s="64" t="s">
        <v>178</v>
      </c>
      <c r="L43" s="64" t="s">
        <v>2080</v>
      </c>
      <c r="M43" s="64"/>
      <c r="N43" s="67" t="s">
        <v>1626</v>
      </c>
      <c r="O43" s="71" t="s">
        <v>2510</v>
      </c>
      <c r="P43" s="71"/>
      <c r="Q43" s="64" t="s">
        <v>1985</v>
      </c>
      <c r="R43" s="63" t="s">
        <v>835</v>
      </c>
    </row>
    <row r="44" spans="1:18">
      <c r="A44" s="63" t="s">
        <v>1416</v>
      </c>
      <c r="B44" s="63"/>
      <c r="C44" s="64" t="s">
        <v>1120</v>
      </c>
      <c r="D44" s="64" t="s">
        <v>28</v>
      </c>
      <c r="E44" s="64">
        <v>2566</v>
      </c>
      <c r="F44" s="64" t="s">
        <v>170</v>
      </c>
      <c r="G44" s="65" t="s">
        <v>776</v>
      </c>
      <c r="H44" s="64" t="s">
        <v>221</v>
      </c>
      <c r="I44" s="64" t="s">
        <v>222</v>
      </c>
      <c r="J44" s="64"/>
      <c r="K44" s="64" t="s">
        <v>178</v>
      </c>
      <c r="L44" s="64" t="s">
        <v>2080</v>
      </c>
      <c r="M44" s="64"/>
      <c r="N44" s="67" t="s">
        <v>1626</v>
      </c>
      <c r="O44" s="71" t="s">
        <v>2510</v>
      </c>
      <c r="P44" s="71"/>
      <c r="Q44" s="64" t="s">
        <v>1987</v>
      </c>
      <c r="R44" s="63" t="s">
        <v>835</v>
      </c>
    </row>
    <row r="45" spans="1:18">
      <c r="A45" s="63" t="s">
        <v>1447</v>
      </c>
      <c r="B45" s="63"/>
      <c r="C45" s="64" t="s">
        <v>2090</v>
      </c>
      <c r="D45" s="64" t="s">
        <v>28</v>
      </c>
      <c r="E45" s="64">
        <v>2566</v>
      </c>
      <c r="F45" s="64" t="s">
        <v>170</v>
      </c>
      <c r="G45" s="65" t="s">
        <v>776</v>
      </c>
      <c r="H45" s="64" t="s">
        <v>221</v>
      </c>
      <c r="I45" s="64" t="s">
        <v>222</v>
      </c>
      <c r="J45" s="64"/>
      <c r="K45" s="64" t="s">
        <v>178</v>
      </c>
      <c r="L45" s="64" t="s">
        <v>2080</v>
      </c>
      <c r="M45" s="64"/>
      <c r="N45" s="67" t="s">
        <v>2082</v>
      </c>
      <c r="O45" s="71" t="s">
        <v>2510</v>
      </c>
      <c r="P45" s="71"/>
      <c r="Q45" s="64" t="s">
        <v>2013</v>
      </c>
      <c r="R45" s="63" t="s">
        <v>1892</v>
      </c>
    </row>
    <row r="46" spans="1:18">
      <c r="A46" s="63" t="s">
        <v>1450</v>
      </c>
      <c r="B46" s="63"/>
      <c r="C46" s="64" t="s">
        <v>1451</v>
      </c>
      <c r="D46" s="64" t="s">
        <v>28</v>
      </c>
      <c r="E46" s="64">
        <v>2566</v>
      </c>
      <c r="F46" s="64" t="s">
        <v>170</v>
      </c>
      <c r="G46" s="65" t="s">
        <v>776</v>
      </c>
      <c r="H46" s="64" t="s">
        <v>1452</v>
      </c>
      <c r="I46" s="64" t="s">
        <v>269</v>
      </c>
      <c r="J46" s="64"/>
      <c r="K46" s="64" t="s">
        <v>178</v>
      </c>
      <c r="L46" s="64" t="s">
        <v>2080</v>
      </c>
      <c r="M46" s="64"/>
      <c r="N46" s="67" t="s">
        <v>1626</v>
      </c>
      <c r="O46" s="71" t="s">
        <v>2510</v>
      </c>
      <c r="P46" s="71"/>
      <c r="Q46" s="64" t="s">
        <v>2016</v>
      </c>
      <c r="R46" s="63" t="s">
        <v>835</v>
      </c>
    </row>
    <row r="47" spans="1:18">
      <c r="A47" s="63" t="s">
        <v>1491</v>
      </c>
      <c r="B47" s="63"/>
      <c r="C47" s="64" t="s">
        <v>1492</v>
      </c>
      <c r="D47" s="64" t="s">
        <v>28</v>
      </c>
      <c r="E47" s="64">
        <v>2566</v>
      </c>
      <c r="F47" s="64" t="s">
        <v>1462</v>
      </c>
      <c r="G47" s="65" t="s">
        <v>776</v>
      </c>
      <c r="H47" s="64" t="s">
        <v>758</v>
      </c>
      <c r="I47" s="64" t="s">
        <v>222</v>
      </c>
      <c r="J47" s="64"/>
      <c r="K47" s="64" t="s">
        <v>178</v>
      </c>
      <c r="L47" s="64" t="s">
        <v>2080</v>
      </c>
      <c r="M47" s="64"/>
      <c r="N47" s="67" t="s">
        <v>1626</v>
      </c>
      <c r="O47" s="71" t="s">
        <v>2510</v>
      </c>
      <c r="P47" s="71"/>
      <c r="Q47" s="64" t="s">
        <v>2050</v>
      </c>
      <c r="R47" s="63" t="s">
        <v>835</v>
      </c>
    </row>
    <row r="48" spans="1:18">
      <c r="A48" s="63" t="s">
        <v>1500</v>
      </c>
      <c r="B48" s="63"/>
      <c r="C48" s="64" t="s">
        <v>2091</v>
      </c>
      <c r="D48" s="64" t="s">
        <v>28</v>
      </c>
      <c r="E48" s="64">
        <v>2566</v>
      </c>
      <c r="F48" s="64" t="s">
        <v>1462</v>
      </c>
      <c r="G48" s="65" t="s">
        <v>776</v>
      </c>
      <c r="H48" s="64" t="s">
        <v>531</v>
      </c>
      <c r="I48" s="64" t="s">
        <v>222</v>
      </c>
      <c r="J48" s="64"/>
      <c r="K48" s="64" t="s">
        <v>178</v>
      </c>
      <c r="L48" s="64" t="s">
        <v>2080</v>
      </c>
      <c r="M48" s="64"/>
      <c r="N48" s="67" t="s">
        <v>2082</v>
      </c>
      <c r="O48" s="71" t="s">
        <v>2510</v>
      </c>
      <c r="P48" s="71"/>
      <c r="Q48" s="64" t="s">
        <v>2059</v>
      </c>
      <c r="R48" s="63" t="s">
        <v>1892</v>
      </c>
    </row>
    <row r="49" spans="1:18">
      <c r="A49" s="63" t="s">
        <v>1385</v>
      </c>
      <c r="B49" s="63"/>
      <c r="C49" s="64" t="s">
        <v>908</v>
      </c>
      <c r="D49" s="64" t="s">
        <v>28</v>
      </c>
      <c r="E49" s="64">
        <v>2566</v>
      </c>
      <c r="F49" s="64" t="s">
        <v>170</v>
      </c>
      <c r="G49" s="65" t="s">
        <v>776</v>
      </c>
      <c r="H49" s="64" t="s">
        <v>699</v>
      </c>
      <c r="I49" s="64" t="s">
        <v>84</v>
      </c>
      <c r="J49" s="64"/>
      <c r="K49" s="64" t="s">
        <v>37</v>
      </c>
      <c r="L49" s="64" t="s">
        <v>2080</v>
      </c>
      <c r="M49" s="64"/>
      <c r="N49" s="67" t="s">
        <v>1626</v>
      </c>
      <c r="O49" s="71" t="s">
        <v>2510</v>
      </c>
      <c r="P49" s="71"/>
      <c r="Q49" s="64" t="s">
        <v>1952</v>
      </c>
      <c r="R49" s="63" t="s">
        <v>835</v>
      </c>
    </row>
    <row r="50" spans="1:18">
      <c r="A50" s="63" t="s">
        <v>1403</v>
      </c>
      <c r="B50" s="63"/>
      <c r="C50" s="64" t="s">
        <v>927</v>
      </c>
      <c r="D50" s="64" t="s">
        <v>28</v>
      </c>
      <c r="E50" s="64">
        <v>2566</v>
      </c>
      <c r="F50" s="64" t="s">
        <v>170</v>
      </c>
      <c r="G50" s="65" t="s">
        <v>776</v>
      </c>
      <c r="H50" s="64" t="s">
        <v>929</v>
      </c>
      <c r="I50" s="64" t="s">
        <v>84</v>
      </c>
      <c r="J50" s="64"/>
      <c r="K50" s="64" t="s">
        <v>37</v>
      </c>
      <c r="L50" s="64" t="s">
        <v>2080</v>
      </c>
      <c r="M50" s="64"/>
      <c r="N50" s="67" t="s">
        <v>2082</v>
      </c>
      <c r="O50" s="71" t="s">
        <v>2510</v>
      </c>
      <c r="P50" s="71"/>
      <c r="Q50" s="64" t="s">
        <v>1973</v>
      </c>
      <c r="R50" s="63" t="s">
        <v>1892</v>
      </c>
    </row>
    <row r="51" spans="1:18">
      <c r="A51" s="63" t="s">
        <v>1405</v>
      </c>
      <c r="B51" s="63"/>
      <c r="C51" s="64" t="s">
        <v>931</v>
      </c>
      <c r="D51" s="64" t="s">
        <v>28</v>
      </c>
      <c r="E51" s="64">
        <v>2566</v>
      </c>
      <c r="F51" s="64" t="s">
        <v>170</v>
      </c>
      <c r="G51" s="65" t="s">
        <v>776</v>
      </c>
      <c r="H51" s="64" t="s">
        <v>929</v>
      </c>
      <c r="I51" s="64" t="s">
        <v>84</v>
      </c>
      <c r="J51" s="64"/>
      <c r="K51" s="64" t="s">
        <v>37</v>
      </c>
      <c r="L51" s="64" t="s">
        <v>2080</v>
      </c>
      <c r="M51" s="64"/>
      <c r="N51" s="67" t="s">
        <v>2082</v>
      </c>
      <c r="O51" s="71" t="s">
        <v>2510</v>
      </c>
      <c r="P51" s="71"/>
      <c r="Q51" s="64" t="s">
        <v>1975</v>
      </c>
      <c r="R51" s="63" t="s">
        <v>1892</v>
      </c>
    </row>
    <row r="52" spans="1:18">
      <c r="A52" s="63" t="s">
        <v>1454</v>
      </c>
      <c r="B52" s="63"/>
      <c r="C52" s="64" t="s">
        <v>1125</v>
      </c>
      <c r="D52" s="64" t="s">
        <v>28</v>
      </c>
      <c r="E52" s="64">
        <v>2566</v>
      </c>
      <c r="F52" s="64" t="s">
        <v>170</v>
      </c>
      <c r="G52" s="65" t="s">
        <v>776</v>
      </c>
      <c r="H52" s="64" t="s">
        <v>75</v>
      </c>
      <c r="I52" s="64" t="s">
        <v>76</v>
      </c>
      <c r="J52" s="64"/>
      <c r="K52" s="64" t="s">
        <v>77</v>
      </c>
      <c r="L52" s="64" t="s">
        <v>2080</v>
      </c>
      <c r="M52" s="64"/>
      <c r="N52" s="67" t="s">
        <v>2079</v>
      </c>
      <c r="O52" s="71" t="s">
        <v>2510</v>
      </c>
      <c r="P52" s="71"/>
      <c r="Q52" s="64" t="s">
        <v>2020</v>
      </c>
      <c r="R52" s="63" t="s">
        <v>1748</v>
      </c>
    </row>
    <row r="53" spans="1:18">
      <c r="A53" s="63" t="s">
        <v>1507</v>
      </c>
      <c r="B53" s="63"/>
      <c r="C53" s="64" t="s">
        <v>1508</v>
      </c>
      <c r="D53" s="64" t="s">
        <v>28</v>
      </c>
      <c r="E53" s="64">
        <v>2566</v>
      </c>
      <c r="F53" s="64" t="s">
        <v>1509</v>
      </c>
      <c r="G53" s="65" t="s">
        <v>776</v>
      </c>
      <c r="H53" s="64" t="s">
        <v>1510</v>
      </c>
      <c r="I53" s="64" t="s">
        <v>269</v>
      </c>
      <c r="J53" s="64"/>
      <c r="K53" s="64" t="s">
        <v>178</v>
      </c>
      <c r="L53" s="64" t="s">
        <v>2080</v>
      </c>
      <c r="M53" s="64"/>
      <c r="N53" s="67" t="s">
        <v>1626</v>
      </c>
      <c r="O53" s="71" t="s">
        <v>2510</v>
      </c>
      <c r="P53" s="71"/>
      <c r="Q53" s="64" t="s">
        <v>2067</v>
      </c>
      <c r="R53" s="63" t="s">
        <v>835</v>
      </c>
    </row>
    <row r="54" spans="1:18">
      <c r="A54" s="63" t="s">
        <v>1418</v>
      </c>
      <c r="B54" s="63"/>
      <c r="C54" s="64" t="s">
        <v>1419</v>
      </c>
      <c r="D54" s="64" t="s">
        <v>28</v>
      </c>
      <c r="E54" s="64">
        <v>2566</v>
      </c>
      <c r="F54" s="64" t="s">
        <v>1420</v>
      </c>
      <c r="G54" s="65" t="s">
        <v>776</v>
      </c>
      <c r="H54" s="64" t="s">
        <v>1421</v>
      </c>
      <c r="I54" s="64" t="s">
        <v>269</v>
      </c>
      <c r="J54" s="64"/>
      <c r="K54" s="64" t="s">
        <v>178</v>
      </c>
      <c r="L54" s="64" t="s">
        <v>2080</v>
      </c>
      <c r="M54" s="64"/>
      <c r="N54" s="67" t="s">
        <v>1626</v>
      </c>
      <c r="O54" s="71" t="s">
        <v>2510</v>
      </c>
      <c r="P54" s="71"/>
      <c r="Q54" s="64" t="s">
        <v>1990</v>
      </c>
      <c r="R54" s="63" t="s">
        <v>835</v>
      </c>
    </row>
    <row r="55" spans="1:18">
      <c r="A55" s="63" t="s">
        <v>1377</v>
      </c>
      <c r="B55" s="63"/>
      <c r="C55" s="64" t="s">
        <v>1374</v>
      </c>
      <c r="D55" s="64" t="s">
        <v>28</v>
      </c>
      <c r="E55" s="64">
        <v>2566</v>
      </c>
      <c r="F55" s="64" t="s">
        <v>170</v>
      </c>
      <c r="G55" s="65" t="s">
        <v>776</v>
      </c>
      <c r="H55" s="64" t="s">
        <v>1378</v>
      </c>
      <c r="I55" s="64" t="s">
        <v>36</v>
      </c>
      <c r="J55" s="64"/>
      <c r="K55" s="64" t="s">
        <v>37</v>
      </c>
      <c r="L55" s="64" t="s">
        <v>2080</v>
      </c>
      <c r="M55" s="64"/>
      <c r="N55" s="67" t="s">
        <v>1629</v>
      </c>
      <c r="O55" s="71" t="s">
        <v>2510</v>
      </c>
      <c r="P55" s="71"/>
      <c r="Q55" s="64" t="s">
        <v>1943</v>
      </c>
      <c r="R55" s="63" t="s">
        <v>1942</v>
      </c>
    </row>
    <row r="56" spans="1:18">
      <c r="A56" s="63" t="s">
        <v>1387</v>
      </c>
      <c r="B56" s="63"/>
      <c r="C56" s="64" t="s">
        <v>1388</v>
      </c>
      <c r="D56" s="64" t="s">
        <v>28</v>
      </c>
      <c r="E56" s="64">
        <v>2566</v>
      </c>
      <c r="F56" s="64" t="s">
        <v>1128</v>
      </c>
      <c r="G56" s="65" t="s">
        <v>1389</v>
      </c>
      <c r="H56" s="64" t="s">
        <v>745</v>
      </c>
      <c r="I56" s="64" t="s">
        <v>244</v>
      </c>
      <c r="J56" s="64"/>
      <c r="K56" s="64" t="s">
        <v>37</v>
      </c>
      <c r="L56" s="64" t="s">
        <v>2080</v>
      </c>
      <c r="M56" s="64"/>
      <c r="N56" s="67" t="s">
        <v>1626</v>
      </c>
      <c r="O56" s="71" t="s">
        <v>2510</v>
      </c>
      <c r="P56" s="71"/>
      <c r="Q56" s="64" t="s">
        <v>1956</v>
      </c>
      <c r="R56" s="63" t="s">
        <v>835</v>
      </c>
    </row>
    <row r="57" spans="1:18">
      <c r="A57" s="63" t="s">
        <v>1488</v>
      </c>
      <c r="B57" s="63"/>
      <c r="C57" s="64" t="s">
        <v>1489</v>
      </c>
      <c r="D57" s="64" t="s">
        <v>28</v>
      </c>
      <c r="E57" s="64">
        <v>2566</v>
      </c>
      <c r="F57" s="64" t="s">
        <v>1462</v>
      </c>
      <c r="G57" s="65" t="s">
        <v>776</v>
      </c>
      <c r="H57" s="64" t="s">
        <v>531</v>
      </c>
      <c r="I57" s="64" t="s">
        <v>222</v>
      </c>
      <c r="J57" s="64"/>
      <c r="K57" s="64" t="s">
        <v>178</v>
      </c>
      <c r="L57" s="64" t="s">
        <v>2080</v>
      </c>
      <c r="M57" s="64"/>
      <c r="N57" s="67" t="s">
        <v>1627</v>
      </c>
      <c r="O57" s="71" t="s">
        <v>2510</v>
      </c>
      <c r="P57" s="71"/>
      <c r="Q57" s="64" t="s">
        <v>2048</v>
      </c>
      <c r="R57" s="63" t="s">
        <v>802</v>
      </c>
    </row>
    <row r="58" spans="1:18">
      <c r="A58" s="63" t="s">
        <v>1380</v>
      </c>
      <c r="B58" s="63"/>
      <c r="C58" s="64" t="s">
        <v>1381</v>
      </c>
      <c r="D58" s="64" t="s">
        <v>28</v>
      </c>
      <c r="E58" s="64">
        <v>2566</v>
      </c>
      <c r="F58" s="64" t="s">
        <v>170</v>
      </c>
      <c r="G58" s="65" t="s">
        <v>776</v>
      </c>
      <c r="H58" s="64" t="s">
        <v>1382</v>
      </c>
      <c r="I58" s="64" t="s">
        <v>1383</v>
      </c>
      <c r="J58" s="64"/>
      <c r="K58" s="64" t="s">
        <v>127</v>
      </c>
      <c r="L58" s="64" t="s">
        <v>2080</v>
      </c>
      <c r="M58" s="64"/>
      <c r="N58" s="67" t="s">
        <v>1632</v>
      </c>
      <c r="O58" s="71" t="s">
        <v>2510</v>
      </c>
      <c r="P58" s="71"/>
      <c r="Q58" s="64" t="s">
        <v>1950</v>
      </c>
      <c r="R58" s="63" t="s">
        <v>787</v>
      </c>
    </row>
    <row r="59" spans="1:18">
      <c r="A59" s="63" t="s">
        <v>1621</v>
      </c>
      <c r="B59" s="63"/>
      <c r="C59" s="64" t="s">
        <v>1622</v>
      </c>
      <c r="D59" s="64" t="s">
        <v>28</v>
      </c>
      <c r="E59" s="64">
        <v>2567</v>
      </c>
      <c r="F59" s="64" t="s">
        <v>1512</v>
      </c>
      <c r="G59" s="65" t="s">
        <v>1513</v>
      </c>
      <c r="H59" s="64" t="s">
        <v>1623</v>
      </c>
      <c r="I59" s="64" t="s">
        <v>244</v>
      </c>
      <c r="J59" s="64"/>
      <c r="K59" s="64" t="s">
        <v>37</v>
      </c>
      <c r="L59" s="64" t="s">
        <v>2092</v>
      </c>
      <c r="M59" s="64"/>
      <c r="N59" s="67" t="s">
        <v>1637</v>
      </c>
      <c r="O59" s="71" t="s">
        <v>2510</v>
      </c>
      <c r="P59" s="71"/>
      <c r="Q59" s="64" t="s">
        <v>1868</v>
      </c>
      <c r="R59" s="64" t="s">
        <v>1637</v>
      </c>
    </row>
    <row r="60" spans="1:18">
      <c r="A60" s="63" t="s">
        <v>2093</v>
      </c>
      <c r="B60" s="63"/>
      <c r="C60" s="64" t="s">
        <v>2094</v>
      </c>
      <c r="D60" s="64" t="s">
        <v>28</v>
      </c>
      <c r="E60" s="64">
        <v>2567</v>
      </c>
      <c r="F60" s="64" t="s">
        <v>1512</v>
      </c>
      <c r="G60" s="65" t="s">
        <v>1513</v>
      </c>
      <c r="H60" s="64" t="s">
        <v>2095</v>
      </c>
      <c r="I60" s="64" t="s">
        <v>309</v>
      </c>
      <c r="J60" s="64"/>
      <c r="K60" s="64" t="s">
        <v>302</v>
      </c>
      <c r="L60" s="64" t="s">
        <v>2092</v>
      </c>
      <c r="M60" s="64"/>
      <c r="N60" s="67" t="s">
        <v>1634</v>
      </c>
      <c r="O60" s="71" t="s">
        <v>2510</v>
      </c>
      <c r="P60" s="71"/>
      <c r="Q60" s="64" t="s">
        <v>2096</v>
      </c>
      <c r="R60" s="64" t="s">
        <v>1634</v>
      </c>
    </row>
    <row r="61" spans="1:18">
      <c r="A61" s="63" t="s">
        <v>1606</v>
      </c>
      <c r="B61" s="63"/>
      <c r="C61" s="64" t="s">
        <v>1607</v>
      </c>
      <c r="D61" s="64" t="s">
        <v>28</v>
      </c>
      <c r="E61" s="64">
        <v>2567</v>
      </c>
      <c r="F61" s="64" t="s">
        <v>1512</v>
      </c>
      <c r="G61" s="65" t="s">
        <v>1513</v>
      </c>
      <c r="H61" s="64" t="s">
        <v>221</v>
      </c>
      <c r="I61" s="64" t="s">
        <v>222</v>
      </c>
      <c r="J61" s="64"/>
      <c r="K61" s="64" t="s">
        <v>178</v>
      </c>
      <c r="L61" s="64" t="s">
        <v>2092</v>
      </c>
      <c r="M61" s="64"/>
      <c r="N61" s="67" t="s">
        <v>1626</v>
      </c>
      <c r="O61" s="71" t="s">
        <v>2510</v>
      </c>
      <c r="P61" s="71"/>
      <c r="Q61" s="64" t="s">
        <v>1856</v>
      </c>
      <c r="R61" s="64" t="s">
        <v>1626</v>
      </c>
    </row>
    <row r="62" spans="1:18">
      <c r="A62" s="63" t="s">
        <v>2097</v>
      </c>
      <c r="B62" s="63"/>
      <c r="C62" s="64" t="s">
        <v>2098</v>
      </c>
      <c r="D62" s="64" t="s">
        <v>28</v>
      </c>
      <c r="E62" s="64">
        <v>2567</v>
      </c>
      <c r="F62" s="64" t="s">
        <v>1532</v>
      </c>
      <c r="G62" s="65" t="s">
        <v>1578</v>
      </c>
      <c r="H62" s="64" t="s">
        <v>2099</v>
      </c>
      <c r="I62" s="64" t="s">
        <v>269</v>
      </c>
      <c r="J62" s="64"/>
      <c r="K62" s="64" t="s">
        <v>178</v>
      </c>
      <c r="L62" s="64" t="s">
        <v>2092</v>
      </c>
      <c r="M62" s="64"/>
      <c r="N62" s="67" t="s">
        <v>1626</v>
      </c>
      <c r="O62" s="71" t="s">
        <v>2510</v>
      </c>
      <c r="P62" s="71"/>
      <c r="Q62" s="64" t="s">
        <v>2100</v>
      </c>
      <c r="R62" s="64" t="s">
        <v>1626</v>
      </c>
    </row>
    <row r="63" spans="1:18">
      <c r="A63" s="63" t="s">
        <v>1613</v>
      </c>
      <c r="B63" s="63"/>
      <c r="C63" s="64" t="s">
        <v>1614</v>
      </c>
      <c r="D63" s="64" t="s">
        <v>28</v>
      </c>
      <c r="E63" s="64">
        <v>2567</v>
      </c>
      <c r="F63" s="64" t="s">
        <v>1237</v>
      </c>
      <c r="G63" s="65" t="s">
        <v>1513</v>
      </c>
      <c r="H63" s="64" t="s">
        <v>1615</v>
      </c>
      <c r="I63" s="64" t="s">
        <v>269</v>
      </c>
      <c r="J63" s="64"/>
      <c r="K63" s="64" t="s">
        <v>178</v>
      </c>
      <c r="L63" s="64" t="s">
        <v>2092</v>
      </c>
      <c r="M63" s="64"/>
      <c r="N63" s="67" t="s">
        <v>1626</v>
      </c>
      <c r="O63" s="71" t="s">
        <v>2510</v>
      </c>
      <c r="P63" s="71"/>
      <c r="Q63" s="64" t="s">
        <v>1862</v>
      </c>
      <c r="R63" s="64" t="s">
        <v>1626</v>
      </c>
    </row>
    <row r="64" spans="1:18">
      <c r="A64" s="63" t="s">
        <v>2101</v>
      </c>
      <c r="B64" s="63"/>
      <c r="C64" s="64" t="s">
        <v>2102</v>
      </c>
      <c r="D64" s="64" t="s">
        <v>28</v>
      </c>
      <c r="E64" s="64">
        <v>2567</v>
      </c>
      <c r="F64" s="64" t="s">
        <v>1512</v>
      </c>
      <c r="G64" s="65" t="s">
        <v>1513</v>
      </c>
      <c r="H64" s="64" t="s">
        <v>2103</v>
      </c>
      <c r="I64" s="64" t="s">
        <v>269</v>
      </c>
      <c r="J64" s="64"/>
      <c r="K64" s="64" t="s">
        <v>178</v>
      </c>
      <c r="L64" s="64" t="s">
        <v>2092</v>
      </c>
      <c r="M64" s="64"/>
      <c r="N64" s="67" t="s">
        <v>1627</v>
      </c>
      <c r="O64" s="71" t="s">
        <v>2510</v>
      </c>
      <c r="P64" s="71"/>
      <c r="Q64" s="64" t="s">
        <v>2104</v>
      </c>
      <c r="R64" s="64" t="s">
        <v>1627</v>
      </c>
    </row>
    <row r="65" spans="1:18">
      <c r="A65" s="63" t="s">
        <v>1560</v>
      </c>
      <c r="B65" s="63"/>
      <c r="C65" s="64" t="s">
        <v>1561</v>
      </c>
      <c r="D65" s="64" t="s">
        <v>28</v>
      </c>
      <c r="E65" s="64">
        <v>2567</v>
      </c>
      <c r="F65" s="64" t="s">
        <v>1512</v>
      </c>
      <c r="G65" s="65" t="s">
        <v>1513</v>
      </c>
      <c r="H65" s="64" t="s">
        <v>1562</v>
      </c>
      <c r="I65" s="64" t="s">
        <v>269</v>
      </c>
      <c r="J65" s="64"/>
      <c r="K65" s="64" t="s">
        <v>178</v>
      </c>
      <c r="L65" s="64" t="s">
        <v>2092</v>
      </c>
      <c r="M65" s="64"/>
      <c r="N65" s="67" t="s">
        <v>1627</v>
      </c>
      <c r="O65" s="71" t="s">
        <v>2510</v>
      </c>
      <c r="P65" s="71"/>
      <c r="Q65" s="64" t="s">
        <v>1811</v>
      </c>
      <c r="R65" s="64" t="s">
        <v>1627</v>
      </c>
    </row>
    <row r="66" spans="1:18">
      <c r="A66" s="63" t="s">
        <v>1617</v>
      </c>
      <c r="B66" s="63"/>
      <c r="C66" s="64" t="s">
        <v>2105</v>
      </c>
      <c r="D66" s="64" t="s">
        <v>28</v>
      </c>
      <c r="E66" s="64">
        <v>2567</v>
      </c>
      <c r="F66" s="64" t="s">
        <v>1577</v>
      </c>
      <c r="G66" s="65" t="s">
        <v>1513</v>
      </c>
      <c r="H66" s="64" t="s">
        <v>1619</v>
      </c>
      <c r="I66" s="64" t="s">
        <v>222</v>
      </c>
      <c r="J66" s="64"/>
      <c r="K66" s="64" t="s">
        <v>178</v>
      </c>
      <c r="L66" s="64" t="s">
        <v>2092</v>
      </c>
      <c r="M66" s="64"/>
      <c r="N66" s="67" t="s">
        <v>1635</v>
      </c>
      <c r="O66" s="71" t="s">
        <v>2510</v>
      </c>
      <c r="P66" s="71"/>
      <c r="Q66" s="64" t="s">
        <v>1865</v>
      </c>
      <c r="R66" s="64" t="s">
        <v>1635</v>
      </c>
    </row>
    <row r="67" spans="1:18">
      <c r="A67" s="63" t="s">
        <v>2106</v>
      </c>
      <c r="B67" s="63"/>
      <c r="C67" s="64" t="s">
        <v>2107</v>
      </c>
      <c r="D67" s="64" t="s">
        <v>28</v>
      </c>
      <c r="E67" s="64">
        <v>2567</v>
      </c>
      <c r="F67" s="64" t="s">
        <v>1577</v>
      </c>
      <c r="G67" s="65" t="s">
        <v>1513</v>
      </c>
      <c r="H67" s="64" t="s">
        <v>2108</v>
      </c>
      <c r="I67" s="64" t="s">
        <v>222</v>
      </c>
      <c r="J67" s="64"/>
      <c r="K67" s="64" t="s">
        <v>178</v>
      </c>
      <c r="L67" s="64" t="s">
        <v>2092</v>
      </c>
      <c r="M67" s="64"/>
      <c r="N67" s="67" t="s">
        <v>1627</v>
      </c>
      <c r="O67" s="71" t="s">
        <v>2510</v>
      </c>
      <c r="P67" s="71"/>
      <c r="Q67" s="64" t="s">
        <v>2109</v>
      </c>
      <c r="R67" s="64" t="s">
        <v>1627</v>
      </c>
    </row>
    <row r="68" spans="1:18">
      <c r="A68" s="63" t="s">
        <v>1555</v>
      </c>
      <c r="B68" s="63"/>
      <c r="C68" s="64" t="s">
        <v>1556</v>
      </c>
      <c r="D68" s="64" t="s">
        <v>28</v>
      </c>
      <c r="E68" s="64">
        <v>2567</v>
      </c>
      <c r="F68" s="64" t="s">
        <v>1512</v>
      </c>
      <c r="G68" s="65" t="s">
        <v>1513</v>
      </c>
      <c r="H68" s="64" t="s">
        <v>1557</v>
      </c>
      <c r="I68" s="64" t="s">
        <v>1558</v>
      </c>
      <c r="J68" s="64"/>
      <c r="K68" s="64" t="s">
        <v>118</v>
      </c>
      <c r="L68" s="64" t="s">
        <v>2092</v>
      </c>
      <c r="M68" s="64"/>
      <c r="N68" s="67" t="s">
        <v>1632</v>
      </c>
      <c r="O68" s="71" t="s">
        <v>2510</v>
      </c>
      <c r="P68" s="71"/>
      <c r="Q68" s="64" t="s">
        <v>1804</v>
      </c>
      <c r="R68" s="64" t="s">
        <v>1632</v>
      </c>
    </row>
    <row r="69" spans="1:18">
      <c r="A69" s="63" t="s">
        <v>1609</v>
      </c>
      <c r="B69" s="63"/>
      <c r="C69" s="64" t="s">
        <v>1610</v>
      </c>
      <c r="D69" s="64" t="s">
        <v>28</v>
      </c>
      <c r="E69" s="64">
        <v>2567</v>
      </c>
      <c r="F69" s="64" t="s">
        <v>1512</v>
      </c>
      <c r="G69" s="65" t="s">
        <v>1578</v>
      </c>
      <c r="H69" s="64" t="s">
        <v>1611</v>
      </c>
      <c r="I69" s="64" t="s">
        <v>222</v>
      </c>
      <c r="J69" s="64"/>
      <c r="K69" s="64" t="s">
        <v>178</v>
      </c>
      <c r="L69" s="64" t="s">
        <v>2092</v>
      </c>
      <c r="M69" s="64"/>
      <c r="N69" s="67" t="s">
        <v>1626</v>
      </c>
      <c r="O69" s="71" t="s">
        <v>2510</v>
      </c>
      <c r="P69" s="71"/>
      <c r="Q69" s="64" t="s">
        <v>1859</v>
      </c>
      <c r="R69" s="64" t="s">
        <v>1626</v>
      </c>
    </row>
    <row r="70" spans="1:18">
      <c r="A70" s="63" t="s">
        <v>1530</v>
      </c>
      <c r="B70" s="63"/>
      <c r="C70" s="64" t="s">
        <v>1531</v>
      </c>
      <c r="D70" s="64" t="s">
        <v>28</v>
      </c>
      <c r="E70" s="64">
        <v>2567</v>
      </c>
      <c r="F70" s="64" t="s">
        <v>1532</v>
      </c>
      <c r="G70" s="65" t="s">
        <v>1513</v>
      </c>
      <c r="H70" s="64" t="s">
        <v>1533</v>
      </c>
      <c r="I70" s="64" t="s">
        <v>222</v>
      </c>
      <c r="J70" s="64"/>
      <c r="K70" s="64" t="s">
        <v>178</v>
      </c>
      <c r="L70" s="64" t="s">
        <v>2092</v>
      </c>
      <c r="M70" s="64"/>
      <c r="N70" s="67" t="s">
        <v>1626</v>
      </c>
      <c r="O70" s="71" t="s">
        <v>2510</v>
      </c>
      <c r="P70" s="71"/>
      <c r="Q70" s="64" t="s">
        <v>1762</v>
      </c>
      <c r="R70" s="64" t="s">
        <v>1626</v>
      </c>
    </row>
    <row r="71" spans="1:18">
      <c r="A71" s="63" t="s">
        <v>1603</v>
      </c>
      <c r="B71" s="63"/>
      <c r="C71" s="64" t="s">
        <v>1604</v>
      </c>
      <c r="D71" s="64" t="s">
        <v>28</v>
      </c>
      <c r="E71" s="64">
        <v>2567</v>
      </c>
      <c r="F71" s="64" t="s">
        <v>1512</v>
      </c>
      <c r="G71" s="65" t="s">
        <v>1513</v>
      </c>
      <c r="H71" s="64" t="s">
        <v>519</v>
      </c>
      <c r="I71" s="64" t="s">
        <v>222</v>
      </c>
      <c r="J71" s="64"/>
      <c r="K71" s="64" t="s">
        <v>178</v>
      </c>
      <c r="L71" s="64" t="s">
        <v>2092</v>
      </c>
      <c r="M71" s="64"/>
      <c r="N71" s="67" t="s">
        <v>1635</v>
      </c>
      <c r="O71" s="71" t="s">
        <v>2510</v>
      </c>
      <c r="P71" s="71"/>
      <c r="Q71" s="64" t="s">
        <v>1853</v>
      </c>
      <c r="R71" s="64" t="s">
        <v>1635</v>
      </c>
    </row>
    <row r="72" spans="1:18">
      <c r="A72" s="63" t="s">
        <v>1575</v>
      </c>
      <c r="B72" s="63"/>
      <c r="C72" s="64" t="s">
        <v>1576</v>
      </c>
      <c r="D72" s="64" t="s">
        <v>28</v>
      </c>
      <c r="E72" s="64">
        <v>2567</v>
      </c>
      <c r="F72" s="64" t="s">
        <v>2110</v>
      </c>
      <c r="G72" s="65" t="s">
        <v>1513</v>
      </c>
      <c r="H72" s="64" t="s">
        <v>578</v>
      </c>
      <c r="I72" s="64" t="s">
        <v>222</v>
      </c>
      <c r="J72" s="64"/>
      <c r="K72" s="64" t="s">
        <v>178</v>
      </c>
      <c r="L72" s="64" t="s">
        <v>2092</v>
      </c>
      <c r="M72" s="64"/>
      <c r="N72" s="67" t="s">
        <v>1627</v>
      </c>
      <c r="O72" s="71" t="s">
        <v>2510</v>
      </c>
      <c r="P72" s="71"/>
      <c r="Q72" s="64" t="s">
        <v>1824</v>
      </c>
      <c r="R72" s="64" t="s">
        <v>1627</v>
      </c>
    </row>
    <row r="73" spans="1:18">
      <c r="A73" s="63" t="s">
        <v>2111</v>
      </c>
      <c r="B73" s="63"/>
      <c r="C73" s="64" t="s">
        <v>2112</v>
      </c>
      <c r="D73" s="64" t="s">
        <v>28</v>
      </c>
      <c r="E73" s="64">
        <v>2567</v>
      </c>
      <c r="F73" s="64" t="s">
        <v>1512</v>
      </c>
      <c r="G73" s="65" t="s">
        <v>1513</v>
      </c>
      <c r="H73" s="64" t="s">
        <v>1321</v>
      </c>
      <c r="I73" s="64" t="s">
        <v>244</v>
      </c>
      <c r="J73" s="64"/>
      <c r="K73" s="64" t="s">
        <v>37</v>
      </c>
      <c r="L73" s="64" t="s">
        <v>2092</v>
      </c>
      <c r="M73" s="64"/>
      <c r="N73" s="67" t="s">
        <v>1626</v>
      </c>
      <c r="O73" s="71" t="s">
        <v>2510</v>
      </c>
      <c r="P73" s="71"/>
      <c r="Q73" s="64" t="s">
        <v>2113</v>
      </c>
      <c r="R73" s="64" t="s">
        <v>1626</v>
      </c>
    </row>
    <row r="74" spans="1:18">
      <c r="A74" s="63" t="s">
        <v>2114</v>
      </c>
      <c r="B74" s="63"/>
      <c r="C74" s="64" t="s">
        <v>2115</v>
      </c>
      <c r="D74" s="64" t="s">
        <v>28</v>
      </c>
      <c r="E74" s="64">
        <v>2567</v>
      </c>
      <c r="F74" s="64" t="s">
        <v>1512</v>
      </c>
      <c r="G74" s="65" t="s">
        <v>1513</v>
      </c>
      <c r="H74" s="64" t="s">
        <v>1321</v>
      </c>
      <c r="I74" s="64" t="s">
        <v>244</v>
      </c>
      <c r="J74" s="64"/>
      <c r="K74" s="64" t="s">
        <v>37</v>
      </c>
      <c r="L74" s="64" t="s">
        <v>2092</v>
      </c>
      <c r="M74" s="64"/>
      <c r="N74" s="67" t="s">
        <v>1637</v>
      </c>
      <c r="O74" s="71" t="s">
        <v>2510</v>
      </c>
      <c r="P74" s="71"/>
      <c r="Q74" s="64" t="s">
        <v>2116</v>
      </c>
      <c r="R74" s="64" t="s">
        <v>1637</v>
      </c>
    </row>
    <row r="75" spans="1:18">
      <c r="A75" s="63" t="s">
        <v>2117</v>
      </c>
      <c r="B75" s="63"/>
      <c r="C75" s="64" t="s">
        <v>2118</v>
      </c>
      <c r="D75" s="64" t="s">
        <v>28</v>
      </c>
      <c r="E75" s="64">
        <v>2567</v>
      </c>
      <c r="F75" s="64" t="s">
        <v>1532</v>
      </c>
      <c r="G75" s="65" t="s">
        <v>1513</v>
      </c>
      <c r="H75" s="64" t="s">
        <v>2119</v>
      </c>
      <c r="I75" s="64" t="s">
        <v>244</v>
      </c>
      <c r="J75" s="64"/>
      <c r="K75" s="64" t="s">
        <v>37</v>
      </c>
      <c r="L75" s="64" t="s">
        <v>2092</v>
      </c>
      <c r="M75" s="64"/>
      <c r="N75" s="67" t="s">
        <v>1630</v>
      </c>
      <c r="O75" s="71" t="s">
        <v>2510</v>
      </c>
      <c r="P75" s="71"/>
      <c r="Q75" s="64" t="s">
        <v>2120</v>
      </c>
      <c r="R75" s="64" t="s">
        <v>1630</v>
      </c>
    </row>
    <row r="76" spans="1:18">
      <c r="A76" s="63" t="s">
        <v>2121</v>
      </c>
      <c r="B76" s="63"/>
      <c r="C76" s="64" t="s">
        <v>2122</v>
      </c>
      <c r="D76" s="64" t="s">
        <v>28</v>
      </c>
      <c r="E76" s="64">
        <v>2567</v>
      </c>
      <c r="F76" s="64" t="s">
        <v>1532</v>
      </c>
      <c r="G76" s="65" t="s">
        <v>1513</v>
      </c>
      <c r="H76" s="64" t="s">
        <v>317</v>
      </c>
      <c r="I76" s="64" t="s">
        <v>244</v>
      </c>
      <c r="J76" s="64"/>
      <c r="K76" s="64" t="s">
        <v>37</v>
      </c>
      <c r="L76" s="64" t="s">
        <v>2092</v>
      </c>
      <c r="M76" s="64"/>
      <c r="N76" s="67" t="s">
        <v>1626</v>
      </c>
      <c r="O76" s="71" t="s">
        <v>2510</v>
      </c>
      <c r="P76" s="71"/>
      <c r="Q76" s="64" t="s">
        <v>2123</v>
      </c>
      <c r="R76" s="64" t="s">
        <v>1626</v>
      </c>
    </row>
    <row r="77" spans="1:18">
      <c r="A77" s="63" t="s">
        <v>2124</v>
      </c>
      <c r="B77" s="63"/>
      <c r="C77" s="64" t="s">
        <v>2125</v>
      </c>
      <c r="D77" s="64" t="s">
        <v>28</v>
      </c>
      <c r="E77" s="64">
        <v>2567</v>
      </c>
      <c r="F77" s="64" t="s">
        <v>1512</v>
      </c>
      <c r="G77" s="65" t="s">
        <v>1513</v>
      </c>
      <c r="H77" s="64" t="s">
        <v>317</v>
      </c>
      <c r="I77" s="64" t="s">
        <v>244</v>
      </c>
      <c r="J77" s="64"/>
      <c r="K77" s="64" t="s">
        <v>37</v>
      </c>
      <c r="L77" s="64" t="s">
        <v>2092</v>
      </c>
      <c r="M77" s="64"/>
      <c r="N77" s="67" t="s">
        <v>1630</v>
      </c>
      <c r="O77" s="71" t="s">
        <v>2510</v>
      </c>
      <c r="P77" s="71"/>
      <c r="Q77" s="64" t="s">
        <v>2126</v>
      </c>
      <c r="R77" s="64" t="s">
        <v>1630</v>
      </c>
    </row>
    <row r="78" spans="1:18">
      <c r="A78" s="63" t="s">
        <v>2127</v>
      </c>
      <c r="B78" s="63"/>
      <c r="C78" s="64" t="s">
        <v>2128</v>
      </c>
      <c r="D78" s="64" t="s">
        <v>28</v>
      </c>
      <c r="E78" s="64">
        <v>2567</v>
      </c>
      <c r="F78" s="64" t="s">
        <v>1512</v>
      </c>
      <c r="G78" s="65" t="s">
        <v>1513</v>
      </c>
      <c r="H78" s="64" t="s">
        <v>317</v>
      </c>
      <c r="I78" s="64" t="s">
        <v>244</v>
      </c>
      <c r="J78" s="64"/>
      <c r="K78" s="64" t="s">
        <v>37</v>
      </c>
      <c r="L78" s="64" t="s">
        <v>2092</v>
      </c>
      <c r="M78" s="64"/>
      <c r="N78" s="67" t="s">
        <v>1626</v>
      </c>
      <c r="O78" s="71" t="s">
        <v>2510</v>
      </c>
      <c r="P78" s="71"/>
      <c r="Q78" s="64" t="s">
        <v>2129</v>
      </c>
      <c r="R78" s="64" t="s">
        <v>1626</v>
      </c>
    </row>
    <row r="79" spans="1:18">
      <c r="A79" s="63" t="s">
        <v>1591</v>
      </c>
      <c r="B79" s="63"/>
      <c r="C79" s="64" t="s">
        <v>2130</v>
      </c>
      <c r="D79" s="64" t="s">
        <v>28</v>
      </c>
      <c r="E79" s="64">
        <v>2567</v>
      </c>
      <c r="F79" s="64" t="s">
        <v>1512</v>
      </c>
      <c r="G79" s="65" t="s">
        <v>1513</v>
      </c>
      <c r="H79" s="64" t="s">
        <v>317</v>
      </c>
      <c r="I79" s="64" t="s">
        <v>244</v>
      </c>
      <c r="J79" s="64"/>
      <c r="K79" s="64" t="s">
        <v>37</v>
      </c>
      <c r="L79" s="64" t="s">
        <v>2092</v>
      </c>
      <c r="M79" s="64"/>
      <c r="N79" s="67" t="s">
        <v>1626</v>
      </c>
      <c r="O79" s="71" t="s">
        <v>2510</v>
      </c>
      <c r="P79" s="71"/>
      <c r="Q79" s="64" t="s">
        <v>1843</v>
      </c>
      <c r="R79" s="64" t="s">
        <v>1626</v>
      </c>
    </row>
    <row r="80" spans="1:18">
      <c r="A80" s="63" t="s">
        <v>2131</v>
      </c>
      <c r="B80" s="63"/>
      <c r="C80" s="64" t="s">
        <v>2132</v>
      </c>
      <c r="D80" s="64" t="s">
        <v>28</v>
      </c>
      <c r="E80" s="64">
        <v>2567</v>
      </c>
      <c r="F80" s="64" t="s">
        <v>1512</v>
      </c>
      <c r="G80" s="65" t="s">
        <v>1513</v>
      </c>
      <c r="H80" s="64" t="s">
        <v>671</v>
      </c>
      <c r="I80" s="64" t="s">
        <v>244</v>
      </c>
      <c r="J80" s="64"/>
      <c r="K80" s="64" t="s">
        <v>37</v>
      </c>
      <c r="L80" s="64" t="s">
        <v>2092</v>
      </c>
      <c r="M80" s="64"/>
      <c r="N80" s="67" t="s">
        <v>1626</v>
      </c>
      <c r="O80" s="71" t="s">
        <v>2510</v>
      </c>
      <c r="P80" s="71"/>
      <c r="Q80" s="64" t="s">
        <v>2133</v>
      </c>
      <c r="R80" s="64" t="s">
        <v>1626</v>
      </c>
    </row>
    <row r="81" spans="1:18">
      <c r="A81" s="63" t="s">
        <v>1584</v>
      </c>
      <c r="B81" s="63"/>
      <c r="C81" s="64" t="s">
        <v>1585</v>
      </c>
      <c r="D81" s="64" t="s">
        <v>28</v>
      </c>
      <c r="E81" s="64">
        <v>2567</v>
      </c>
      <c r="F81" s="64" t="s">
        <v>1512</v>
      </c>
      <c r="G81" s="65" t="s">
        <v>1513</v>
      </c>
      <c r="H81" s="64" t="s">
        <v>1586</v>
      </c>
      <c r="I81" s="64" t="s">
        <v>1537</v>
      </c>
      <c r="J81" s="64"/>
      <c r="K81" s="64" t="s">
        <v>37</v>
      </c>
      <c r="L81" s="64" t="s">
        <v>2092</v>
      </c>
      <c r="M81" s="64"/>
      <c r="N81" s="67" t="s">
        <v>1634</v>
      </c>
      <c r="O81" s="71" t="s">
        <v>2510</v>
      </c>
      <c r="P81" s="71"/>
      <c r="Q81" s="64" t="s">
        <v>1833</v>
      </c>
      <c r="R81" s="64" t="s">
        <v>1634</v>
      </c>
    </row>
    <row r="82" spans="1:18">
      <c r="A82" s="63" t="s">
        <v>2134</v>
      </c>
      <c r="B82" s="63"/>
      <c r="C82" s="64" t="s">
        <v>2135</v>
      </c>
      <c r="D82" s="64" t="s">
        <v>28</v>
      </c>
      <c r="E82" s="64">
        <v>2567</v>
      </c>
      <c r="F82" s="64" t="s">
        <v>1512</v>
      </c>
      <c r="G82" s="65" t="s">
        <v>1513</v>
      </c>
      <c r="H82" s="64" t="s">
        <v>1540</v>
      </c>
      <c r="I82" s="64" t="s">
        <v>1537</v>
      </c>
      <c r="J82" s="64"/>
      <c r="K82" s="64" t="s">
        <v>37</v>
      </c>
      <c r="L82" s="64" t="s">
        <v>2092</v>
      </c>
      <c r="M82" s="64"/>
      <c r="N82" s="67" t="s">
        <v>1627</v>
      </c>
      <c r="O82" s="71" t="s">
        <v>2510</v>
      </c>
      <c r="P82" s="71"/>
      <c r="Q82" s="64" t="s">
        <v>2136</v>
      </c>
      <c r="R82" s="64" t="s">
        <v>1627</v>
      </c>
    </row>
    <row r="83" spans="1:18">
      <c r="A83" s="63" t="s">
        <v>1545</v>
      </c>
      <c r="B83" s="63"/>
      <c r="C83" s="64" t="s">
        <v>2137</v>
      </c>
      <c r="D83" s="64" t="s">
        <v>28</v>
      </c>
      <c r="E83" s="64">
        <v>2567</v>
      </c>
      <c r="F83" s="64" t="s">
        <v>1512</v>
      </c>
      <c r="G83" s="65" t="s">
        <v>1513</v>
      </c>
      <c r="H83" s="64" t="s">
        <v>1540</v>
      </c>
      <c r="I83" s="64" t="s">
        <v>1537</v>
      </c>
      <c r="J83" s="64"/>
      <c r="K83" s="64" t="s">
        <v>37</v>
      </c>
      <c r="L83" s="64" t="s">
        <v>2092</v>
      </c>
      <c r="M83" s="64"/>
      <c r="N83" s="67" t="s">
        <v>1629</v>
      </c>
      <c r="O83" s="71" t="s">
        <v>2510</v>
      </c>
      <c r="P83" s="71"/>
      <c r="Q83" s="64" t="s">
        <v>1780</v>
      </c>
      <c r="R83" s="64" t="s">
        <v>1629</v>
      </c>
    </row>
    <row r="84" spans="1:18">
      <c r="A84" s="63" t="s">
        <v>1542</v>
      </c>
      <c r="B84" s="63"/>
      <c r="C84" s="64" t="s">
        <v>2138</v>
      </c>
      <c r="D84" s="64" t="s">
        <v>28</v>
      </c>
      <c r="E84" s="64">
        <v>2567</v>
      </c>
      <c r="F84" s="64" t="s">
        <v>1512</v>
      </c>
      <c r="G84" s="65" t="s">
        <v>1513</v>
      </c>
      <c r="H84" s="64" t="s">
        <v>1540</v>
      </c>
      <c r="I84" s="64" t="s">
        <v>1537</v>
      </c>
      <c r="J84" s="64"/>
      <c r="K84" s="64" t="s">
        <v>37</v>
      </c>
      <c r="L84" s="64" t="s">
        <v>2092</v>
      </c>
      <c r="M84" s="64"/>
      <c r="N84" s="67" t="s">
        <v>1629</v>
      </c>
      <c r="O84" s="71" t="s">
        <v>2510</v>
      </c>
      <c r="P84" s="71"/>
      <c r="Q84" s="64" t="s">
        <v>1778</v>
      </c>
      <c r="R84" s="64" t="s">
        <v>1629</v>
      </c>
    </row>
    <row r="85" spans="1:18">
      <c r="A85" s="63" t="s">
        <v>1539</v>
      </c>
      <c r="B85" s="63"/>
      <c r="C85" s="64" t="s">
        <v>911</v>
      </c>
      <c r="D85" s="64" t="s">
        <v>28</v>
      </c>
      <c r="E85" s="64">
        <v>2567</v>
      </c>
      <c r="F85" s="64" t="s">
        <v>1512</v>
      </c>
      <c r="G85" s="65" t="s">
        <v>2139</v>
      </c>
      <c r="H85" s="64" t="s">
        <v>1540</v>
      </c>
      <c r="I85" s="64" t="s">
        <v>1537</v>
      </c>
      <c r="J85" s="64"/>
      <c r="K85" s="64" t="s">
        <v>37</v>
      </c>
      <c r="L85" s="64" t="s">
        <v>2092</v>
      </c>
      <c r="M85" s="64"/>
      <c r="N85" s="67" t="s">
        <v>1627</v>
      </c>
      <c r="O85" s="71" t="s">
        <v>2510</v>
      </c>
      <c r="P85" s="71"/>
      <c r="Q85" s="64" t="s">
        <v>1776</v>
      </c>
      <c r="R85" s="64" t="s">
        <v>1627</v>
      </c>
    </row>
    <row r="86" spans="1:18">
      <c r="A86" s="63" t="s">
        <v>1535</v>
      </c>
      <c r="B86" s="63"/>
      <c r="C86" s="64" t="s">
        <v>1519</v>
      </c>
      <c r="D86" s="64" t="s">
        <v>28</v>
      </c>
      <c r="E86" s="64">
        <v>2567</v>
      </c>
      <c r="F86" s="64" t="s">
        <v>1512</v>
      </c>
      <c r="G86" s="65" t="s">
        <v>1513</v>
      </c>
      <c r="H86" s="64" t="s">
        <v>1536</v>
      </c>
      <c r="I86" s="64" t="s">
        <v>1537</v>
      </c>
      <c r="J86" s="64"/>
      <c r="K86" s="64" t="s">
        <v>37</v>
      </c>
      <c r="L86" s="64" t="s">
        <v>2092</v>
      </c>
      <c r="M86" s="64"/>
      <c r="N86" s="67" t="s">
        <v>1627</v>
      </c>
      <c r="O86" s="71" t="s">
        <v>2510</v>
      </c>
      <c r="P86" s="71"/>
      <c r="Q86" s="64" t="s">
        <v>1773</v>
      </c>
      <c r="R86" s="64" t="s">
        <v>1627</v>
      </c>
    </row>
    <row r="87" spans="1:18">
      <c r="A87" s="63" t="s">
        <v>1570</v>
      </c>
      <c r="B87" s="63"/>
      <c r="C87" s="64" t="s">
        <v>2140</v>
      </c>
      <c r="D87" s="64" t="s">
        <v>28</v>
      </c>
      <c r="E87" s="64">
        <v>2567</v>
      </c>
      <c r="F87" s="64" t="s">
        <v>1512</v>
      </c>
      <c r="G87" s="65" t="s">
        <v>1513</v>
      </c>
      <c r="H87" s="64" t="s">
        <v>1568</v>
      </c>
      <c r="I87" s="64" t="s">
        <v>1537</v>
      </c>
      <c r="J87" s="64"/>
      <c r="K87" s="64" t="s">
        <v>37</v>
      </c>
      <c r="L87" s="64" t="s">
        <v>2092</v>
      </c>
      <c r="M87" s="64"/>
      <c r="N87" s="67" t="s">
        <v>1627</v>
      </c>
      <c r="O87" s="71" t="s">
        <v>2510</v>
      </c>
      <c r="P87" s="71"/>
      <c r="Q87" s="64" t="s">
        <v>1818</v>
      </c>
      <c r="R87" s="64" t="s">
        <v>1627</v>
      </c>
    </row>
    <row r="88" spans="1:18">
      <c r="A88" s="63" t="s">
        <v>2141</v>
      </c>
      <c r="B88" s="63"/>
      <c r="C88" s="64" t="s">
        <v>2142</v>
      </c>
      <c r="D88" s="64" t="s">
        <v>28</v>
      </c>
      <c r="E88" s="64">
        <v>2567</v>
      </c>
      <c r="F88" s="64" t="s">
        <v>1532</v>
      </c>
      <c r="G88" s="65" t="s">
        <v>1578</v>
      </c>
      <c r="H88" s="64" t="s">
        <v>2143</v>
      </c>
      <c r="I88" s="64" t="s">
        <v>638</v>
      </c>
      <c r="J88" s="64"/>
      <c r="K88" s="64" t="s">
        <v>37</v>
      </c>
      <c r="L88" s="64" t="s">
        <v>2092</v>
      </c>
      <c r="M88" s="64"/>
      <c r="N88" s="67" t="s">
        <v>1627</v>
      </c>
      <c r="O88" s="71" t="s">
        <v>2510</v>
      </c>
      <c r="P88" s="71"/>
      <c r="Q88" s="64" t="s">
        <v>2144</v>
      </c>
      <c r="R88" s="64" t="s">
        <v>1627</v>
      </c>
    </row>
    <row r="89" spans="1:18">
      <c r="A89" s="63" t="s">
        <v>1547</v>
      </c>
      <c r="B89" s="63"/>
      <c r="C89" s="64" t="s">
        <v>1345</v>
      </c>
      <c r="D89" s="64" t="s">
        <v>28</v>
      </c>
      <c r="E89" s="64">
        <v>2567</v>
      </c>
      <c r="F89" s="64" t="s">
        <v>1512</v>
      </c>
      <c r="G89" s="65" t="s">
        <v>1513</v>
      </c>
      <c r="H89" s="64" t="s">
        <v>1346</v>
      </c>
      <c r="I89" s="64" t="s">
        <v>638</v>
      </c>
      <c r="J89" s="64"/>
      <c r="K89" s="64" t="s">
        <v>37</v>
      </c>
      <c r="L89" s="64" t="s">
        <v>2092</v>
      </c>
      <c r="M89" s="64"/>
      <c r="N89" s="67" t="s">
        <v>1627</v>
      </c>
      <c r="O89" s="71" t="s">
        <v>2510</v>
      </c>
      <c r="P89" s="71"/>
      <c r="Q89" s="64" t="s">
        <v>1787</v>
      </c>
      <c r="R89" s="64" t="s">
        <v>1627</v>
      </c>
    </row>
    <row r="90" spans="1:18">
      <c r="A90" s="63" t="s">
        <v>2145</v>
      </c>
      <c r="B90" s="63"/>
      <c r="C90" s="64" t="s">
        <v>2146</v>
      </c>
      <c r="D90" s="64" t="s">
        <v>28</v>
      </c>
      <c r="E90" s="64">
        <v>2567</v>
      </c>
      <c r="F90" s="64" t="s">
        <v>1512</v>
      </c>
      <c r="G90" s="65" t="s">
        <v>1513</v>
      </c>
      <c r="H90" s="64" t="s">
        <v>1582</v>
      </c>
      <c r="I90" s="64" t="s">
        <v>244</v>
      </c>
      <c r="J90" s="64"/>
      <c r="K90" s="64" t="s">
        <v>37</v>
      </c>
      <c r="L90" s="64" t="s">
        <v>2092</v>
      </c>
      <c r="M90" s="64"/>
      <c r="N90" s="67" t="s">
        <v>1627</v>
      </c>
      <c r="O90" s="71" t="s">
        <v>2510</v>
      </c>
      <c r="P90" s="71"/>
      <c r="Q90" s="64" t="s">
        <v>2147</v>
      </c>
      <c r="R90" s="64" t="s">
        <v>1627</v>
      </c>
    </row>
    <row r="91" spans="1:18">
      <c r="A91" s="63" t="s">
        <v>2148</v>
      </c>
      <c r="B91" s="63"/>
      <c r="C91" s="64" t="s">
        <v>2149</v>
      </c>
      <c r="D91" s="64" t="s">
        <v>28</v>
      </c>
      <c r="E91" s="64">
        <v>2567</v>
      </c>
      <c r="F91" s="64" t="s">
        <v>1512</v>
      </c>
      <c r="G91" s="65" t="s">
        <v>1513</v>
      </c>
      <c r="H91" s="64" t="s">
        <v>1582</v>
      </c>
      <c r="I91" s="64" t="s">
        <v>244</v>
      </c>
      <c r="J91" s="64"/>
      <c r="K91" s="64" t="s">
        <v>37</v>
      </c>
      <c r="L91" s="64" t="s">
        <v>2092</v>
      </c>
      <c r="M91" s="64"/>
      <c r="N91" s="67" t="s">
        <v>1630</v>
      </c>
      <c r="O91" s="71" t="s">
        <v>2510</v>
      </c>
      <c r="P91" s="71"/>
      <c r="Q91" s="64" t="s">
        <v>2150</v>
      </c>
      <c r="R91" s="64" t="s">
        <v>1630</v>
      </c>
    </row>
    <row r="92" spans="1:18">
      <c r="A92" s="63" t="s">
        <v>1601</v>
      </c>
      <c r="B92" s="63"/>
      <c r="C92" s="64" t="s">
        <v>2151</v>
      </c>
      <c r="D92" s="64" t="s">
        <v>28</v>
      </c>
      <c r="E92" s="64">
        <v>2567</v>
      </c>
      <c r="F92" s="64" t="s">
        <v>1512</v>
      </c>
      <c r="G92" s="65" t="s">
        <v>1513</v>
      </c>
      <c r="H92" s="64" t="s">
        <v>1582</v>
      </c>
      <c r="I92" s="64" t="s">
        <v>244</v>
      </c>
      <c r="J92" s="64"/>
      <c r="K92" s="64" t="s">
        <v>37</v>
      </c>
      <c r="L92" s="64" t="s">
        <v>2092</v>
      </c>
      <c r="M92" s="64"/>
      <c r="N92" s="67" t="s">
        <v>1626</v>
      </c>
      <c r="O92" s="71" t="s">
        <v>2510</v>
      </c>
      <c r="P92" s="71"/>
      <c r="Q92" s="64" t="s">
        <v>1851</v>
      </c>
      <c r="R92" s="64" t="s">
        <v>1626</v>
      </c>
    </row>
    <row r="93" spans="1:18">
      <c r="A93" s="63" t="s">
        <v>1599</v>
      </c>
      <c r="B93" s="63"/>
      <c r="C93" s="64" t="s">
        <v>2152</v>
      </c>
      <c r="D93" s="64" t="s">
        <v>28</v>
      </c>
      <c r="E93" s="64">
        <v>2567</v>
      </c>
      <c r="F93" s="64" t="s">
        <v>1512</v>
      </c>
      <c r="G93" s="65" t="s">
        <v>1513</v>
      </c>
      <c r="H93" s="64" t="s">
        <v>1582</v>
      </c>
      <c r="I93" s="64" t="s">
        <v>244</v>
      </c>
      <c r="J93" s="64"/>
      <c r="K93" s="64" t="s">
        <v>37</v>
      </c>
      <c r="L93" s="64" t="s">
        <v>2092</v>
      </c>
      <c r="M93" s="64"/>
      <c r="N93" s="67" t="s">
        <v>1626</v>
      </c>
      <c r="O93" s="71" t="s">
        <v>2510</v>
      </c>
      <c r="P93" s="71"/>
      <c r="Q93" s="64" t="s">
        <v>1849</v>
      </c>
      <c r="R93" s="64" t="s">
        <v>1626</v>
      </c>
    </row>
    <row r="94" spans="1:18">
      <c r="A94" s="63" t="s">
        <v>1597</v>
      </c>
      <c r="B94" s="63"/>
      <c r="C94" s="64" t="s">
        <v>2153</v>
      </c>
      <c r="D94" s="64" t="s">
        <v>28</v>
      </c>
      <c r="E94" s="64">
        <v>2567</v>
      </c>
      <c r="F94" s="64" t="s">
        <v>1512</v>
      </c>
      <c r="G94" s="65" t="s">
        <v>1513</v>
      </c>
      <c r="H94" s="64" t="s">
        <v>1582</v>
      </c>
      <c r="I94" s="64" t="s">
        <v>244</v>
      </c>
      <c r="J94" s="64"/>
      <c r="K94" s="64" t="s">
        <v>37</v>
      </c>
      <c r="L94" s="64" t="s">
        <v>2092</v>
      </c>
      <c r="M94" s="64"/>
      <c r="N94" s="67" t="s">
        <v>1626</v>
      </c>
      <c r="O94" s="71" t="s">
        <v>2510</v>
      </c>
      <c r="P94" s="71"/>
      <c r="Q94" s="64" t="s">
        <v>1848</v>
      </c>
      <c r="R94" s="64" t="s">
        <v>1626</v>
      </c>
    </row>
    <row r="95" spans="1:18">
      <c r="A95" s="63" t="s">
        <v>1594</v>
      </c>
      <c r="B95" s="63"/>
      <c r="C95" s="64" t="s">
        <v>2154</v>
      </c>
      <c r="D95" s="64" t="s">
        <v>28</v>
      </c>
      <c r="E95" s="64">
        <v>2567</v>
      </c>
      <c r="F95" s="64" t="s">
        <v>1512</v>
      </c>
      <c r="G95" s="65" t="s">
        <v>1513</v>
      </c>
      <c r="H95" s="64" t="s">
        <v>1582</v>
      </c>
      <c r="I95" s="64" t="s">
        <v>244</v>
      </c>
      <c r="J95" s="64"/>
      <c r="K95" s="64" t="s">
        <v>37</v>
      </c>
      <c r="L95" s="64" t="s">
        <v>2092</v>
      </c>
      <c r="M95" s="64"/>
      <c r="N95" s="67" t="s">
        <v>1626</v>
      </c>
      <c r="O95" s="71" t="s">
        <v>2510</v>
      </c>
      <c r="P95" s="71"/>
      <c r="Q95" s="64" t="s">
        <v>1846</v>
      </c>
      <c r="R95" s="64" t="s">
        <v>1626</v>
      </c>
    </row>
    <row r="96" spans="1:18">
      <c r="A96" s="63" t="s">
        <v>1573</v>
      </c>
      <c r="B96" s="63"/>
      <c r="C96" s="64" t="s">
        <v>1473</v>
      </c>
      <c r="D96" s="64" t="s">
        <v>28</v>
      </c>
      <c r="E96" s="64">
        <v>2567</v>
      </c>
      <c r="F96" s="64" t="s">
        <v>1553</v>
      </c>
      <c r="G96" s="65" t="s">
        <v>1513</v>
      </c>
      <c r="H96" s="64" t="s">
        <v>694</v>
      </c>
      <c r="I96" s="64" t="s">
        <v>244</v>
      </c>
      <c r="J96" s="64"/>
      <c r="K96" s="64" t="s">
        <v>37</v>
      </c>
      <c r="L96" s="64" t="s">
        <v>2092</v>
      </c>
      <c r="M96" s="64"/>
      <c r="N96" s="67" t="s">
        <v>1627</v>
      </c>
      <c r="O96" s="71" t="s">
        <v>2510</v>
      </c>
      <c r="P96" s="71"/>
      <c r="Q96" s="64" t="s">
        <v>1822</v>
      </c>
      <c r="R96" s="64" t="s">
        <v>1627</v>
      </c>
    </row>
    <row r="97" spans="1:18">
      <c r="A97" s="63" t="s">
        <v>2155</v>
      </c>
      <c r="B97" s="63"/>
      <c r="C97" s="64" t="s">
        <v>2156</v>
      </c>
      <c r="D97" s="64" t="s">
        <v>28</v>
      </c>
      <c r="E97" s="64">
        <v>2568</v>
      </c>
      <c r="F97" s="64" t="s">
        <v>2157</v>
      </c>
      <c r="G97" s="65" t="s">
        <v>2158</v>
      </c>
      <c r="H97" s="64" t="s">
        <v>1623</v>
      </c>
      <c r="I97" s="64" t="s">
        <v>244</v>
      </c>
      <c r="J97" s="64"/>
      <c r="K97" s="64" t="s">
        <v>37</v>
      </c>
      <c r="L97" s="64" t="s">
        <v>2159</v>
      </c>
      <c r="M97" s="64"/>
      <c r="N97" s="67" t="s">
        <v>1629</v>
      </c>
      <c r="O97" s="71" t="s">
        <v>2510</v>
      </c>
      <c r="P97" s="71"/>
      <c r="Q97" s="64" t="s">
        <v>2160</v>
      </c>
      <c r="R97" s="64" t="s">
        <v>1629</v>
      </c>
    </row>
    <row r="98" spans="1:18">
      <c r="A98" s="63" t="s">
        <v>2161</v>
      </c>
      <c r="B98" s="63"/>
      <c r="C98" s="64" t="s">
        <v>2162</v>
      </c>
      <c r="D98" s="64" t="s">
        <v>28</v>
      </c>
      <c r="E98" s="64">
        <v>2568</v>
      </c>
      <c r="F98" s="64" t="s">
        <v>2157</v>
      </c>
      <c r="G98" s="65" t="s">
        <v>2158</v>
      </c>
      <c r="H98" s="64" t="s">
        <v>2164</v>
      </c>
      <c r="I98" s="64" t="s">
        <v>2163</v>
      </c>
      <c r="J98" s="64"/>
      <c r="K98" s="64" t="s">
        <v>118</v>
      </c>
      <c r="L98" s="64" t="s">
        <v>2159</v>
      </c>
      <c r="M98" s="64"/>
      <c r="N98" s="67" t="s">
        <v>1630</v>
      </c>
      <c r="O98" s="71" t="s">
        <v>2510</v>
      </c>
      <c r="P98" s="71"/>
      <c r="Q98" s="64" t="s">
        <v>2165</v>
      </c>
      <c r="R98" s="64" t="s">
        <v>1630</v>
      </c>
    </row>
    <row r="99" spans="1:18">
      <c r="A99" s="63" t="s">
        <v>2166</v>
      </c>
      <c r="B99" s="63"/>
      <c r="C99" s="64" t="s">
        <v>2167</v>
      </c>
      <c r="D99" s="64" t="s">
        <v>28</v>
      </c>
      <c r="E99" s="64">
        <v>2568</v>
      </c>
      <c r="F99" s="64" t="s">
        <v>2157</v>
      </c>
      <c r="G99" s="65" t="s">
        <v>2158</v>
      </c>
      <c r="H99" s="64" t="s">
        <v>221</v>
      </c>
      <c r="I99" s="64" t="s">
        <v>222</v>
      </c>
      <c r="J99" s="64"/>
      <c r="K99" s="64" t="s">
        <v>178</v>
      </c>
      <c r="L99" s="64" t="s">
        <v>2159</v>
      </c>
      <c r="M99" s="64"/>
      <c r="N99" s="67" t="s">
        <v>1626</v>
      </c>
      <c r="O99" s="71" t="s">
        <v>2510</v>
      </c>
      <c r="P99" s="71"/>
      <c r="Q99" s="64" t="s">
        <v>2168</v>
      </c>
      <c r="R99" s="64" t="s">
        <v>1626</v>
      </c>
    </row>
    <row r="100" spans="1:18">
      <c r="A100" s="63" t="s">
        <v>2169</v>
      </c>
      <c r="B100" s="63"/>
      <c r="C100" s="64" t="s">
        <v>2170</v>
      </c>
      <c r="D100" s="64" t="s">
        <v>28</v>
      </c>
      <c r="E100" s="64">
        <v>2568</v>
      </c>
      <c r="F100" s="64" t="s">
        <v>2171</v>
      </c>
      <c r="G100" s="65" t="s">
        <v>2158</v>
      </c>
      <c r="H100" s="64" t="s">
        <v>1562</v>
      </c>
      <c r="I100" s="64" t="s">
        <v>269</v>
      </c>
      <c r="J100" s="64"/>
      <c r="K100" s="64" t="s">
        <v>178</v>
      </c>
      <c r="L100" s="64" t="s">
        <v>2159</v>
      </c>
      <c r="M100" s="64"/>
      <c r="N100" s="67" t="s">
        <v>1627</v>
      </c>
      <c r="O100" s="71" t="s">
        <v>2510</v>
      </c>
      <c r="P100" s="71"/>
      <c r="Q100" s="64" t="s">
        <v>2172</v>
      </c>
      <c r="R100" s="64" t="s">
        <v>1627</v>
      </c>
    </row>
    <row r="101" spans="1:18">
      <c r="A101" s="63" t="s">
        <v>2173</v>
      </c>
      <c r="B101" s="63"/>
      <c r="C101" s="64" t="s">
        <v>2174</v>
      </c>
      <c r="D101" s="64" t="s">
        <v>122</v>
      </c>
      <c r="E101" s="64">
        <v>2568</v>
      </c>
      <c r="F101" s="64" t="s">
        <v>2157</v>
      </c>
      <c r="G101" s="65" t="s">
        <v>2158</v>
      </c>
      <c r="H101" s="64" t="s">
        <v>1562</v>
      </c>
      <c r="I101" s="64" t="s">
        <v>269</v>
      </c>
      <c r="J101" s="64"/>
      <c r="K101" s="64" t="s">
        <v>178</v>
      </c>
      <c r="L101" s="64" t="s">
        <v>2159</v>
      </c>
      <c r="M101" s="64"/>
      <c r="N101" s="67" t="s">
        <v>1626</v>
      </c>
      <c r="O101" s="71" t="s">
        <v>2510</v>
      </c>
      <c r="P101" s="71"/>
      <c r="Q101" s="64" t="s">
        <v>2175</v>
      </c>
      <c r="R101" s="64" t="s">
        <v>1626</v>
      </c>
    </row>
    <row r="102" spans="1:18">
      <c r="A102" s="63" t="s">
        <v>2176</v>
      </c>
      <c r="B102" s="63"/>
      <c r="C102" s="64" t="s">
        <v>2177</v>
      </c>
      <c r="D102" s="64" t="s">
        <v>122</v>
      </c>
      <c r="E102" s="64">
        <v>2568</v>
      </c>
      <c r="F102" s="64" t="s">
        <v>2157</v>
      </c>
      <c r="G102" s="65" t="s">
        <v>2158</v>
      </c>
      <c r="H102" s="64" t="s">
        <v>816</v>
      </c>
      <c r="I102" s="64" t="s">
        <v>2178</v>
      </c>
      <c r="J102" s="64"/>
      <c r="K102" s="64" t="s">
        <v>118</v>
      </c>
      <c r="L102" s="64" t="s">
        <v>2159</v>
      </c>
      <c r="M102" s="64"/>
      <c r="N102" s="67" t="s">
        <v>1632</v>
      </c>
      <c r="O102" s="71" t="s">
        <v>2510</v>
      </c>
      <c r="P102" s="71"/>
      <c r="Q102" s="64" t="s">
        <v>2179</v>
      </c>
      <c r="R102" s="64" t="s">
        <v>1632</v>
      </c>
    </row>
    <row r="103" spans="1:18">
      <c r="A103" s="63" t="s">
        <v>2180</v>
      </c>
      <c r="B103" s="63"/>
      <c r="C103" s="64" t="s">
        <v>2181</v>
      </c>
      <c r="D103" s="64" t="s">
        <v>122</v>
      </c>
      <c r="E103" s="64">
        <v>2568</v>
      </c>
      <c r="F103" s="64" t="s">
        <v>2157</v>
      </c>
      <c r="G103" s="65" t="s">
        <v>2158</v>
      </c>
      <c r="H103" s="64" t="s">
        <v>816</v>
      </c>
      <c r="I103" s="64" t="s">
        <v>2178</v>
      </c>
      <c r="J103" s="64"/>
      <c r="K103" s="64" t="s">
        <v>118</v>
      </c>
      <c r="L103" s="64" t="s">
        <v>2159</v>
      </c>
      <c r="M103" s="64"/>
      <c r="N103" s="67" t="s">
        <v>1632</v>
      </c>
      <c r="O103" s="71" t="s">
        <v>2510</v>
      </c>
      <c r="P103" s="71"/>
      <c r="Q103" s="64" t="s">
        <v>2182</v>
      </c>
      <c r="R103" s="64" t="s">
        <v>1632</v>
      </c>
    </row>
    <row r="104" spans="1:18">
      <c r="A104" s="63" t="s">
        <v>2183</v>
      </c>
      <c r="B104" s="63"/>
      <c r="C104" s="64" t="s">
        <v>2184</v>
      </c>
      <c r="D104" s="64" t="s">
        <v>122</v>
      </c>
      <c r="E104" s="64">
        <v>2568</v>
      </c>
      <c r="F104" s="64" t="s">
        <v>2157</v>
      </c>
      <c r="G104" s="65" t="s">
        <v>2158</v>
      </c>
      <c r="H104" s="64" t="s">
        <v>816</v>
      </c>
      <c r="I104" s="64" t="s">
        <v>2178</v>
      </c>
      <c r="J104" s="64"/>
      <c r="K104" s="64" t="s">
        <v>118</v>
      </c>
      <c r="L104" s="64" t="s">
        <v>2159</v>
      </c>
      <c r="M104" s="64"/>
      <c r="N104" s="67" t="s">
        <v>1632</v>
      </c>
      <c r="O104" s="71" t="s">
        <v>2510</v>
      </c>
      <c r="P104" s="71"/>
      <c r="Q104" s="64" t="s">
        <v>2185</v>
      </c>
      <c r="R104" s="64" t="s">
        <v>1632</v>
      </c>
    </row>
    <row r="105" spans="1:18">
      <c r="A105" s="63" t="s">
        <v>2186</v>
      </c>
      <c r="B105" s="63"/>
      <c r="C105" s="64" t="s">
        <v>2187</v>
      </c>
      <c r="D105" s="64" t="s">
        <v>122</v>
      </c>
      <c r="E105" s="64">
        <v>2568</v>
      </c>
      <c r="F105" s="64" t="s">
        <v>2157</v>
      </c>
      <c r="G105" s="65" t="s">
        <v>2158</v>
      </c>
      <c r="H105" s="64" t="s">
        <v>816</v>
      </c>
      <c r="I105" s="64" t="s">
        <v>2178</v>
      </c>
      <c r="J105" s="64"/>
      <c r="K105" s="64" t="s">
        <v>118</v>
      </c>
      <c r="L105" s="64" t="s">
        <v>2159</v>
      </c>
      <c r="M105" s="64"/>
      <c r="N105" s="67" t="s">
        <v>2082</v>
      </c>
      <c r="O105" s="71" t="s">
        <v>2510</v>
      </c>
      <c r="P105" s="71"/>
      <c r="Q105" s="64" t="s">
        <v>2188</v>
      </c>
      <c r="R105" s="64" t="s">
        <v>2082</v>
      </c>
    </row>
    <row r="106" spans="1:18">
      <c r="A106" s="63" t="s">
        <v>2189</v>
      </c>
      <c r="B106" s="63"/>
      <c r="C106" s="64" t="s">
        <v>2190</v>
      </c>
      <c r="D106" s="64" t="s">
        <v>122</v>
      </c>
      <c r="E106" s="64">
        <v>2568</v>
      </c>
      <c r="F106" s="64" t="s">
        <v>2157</v>
      </c>
      <c r="G106" s="65" t="s">
        <v>2158</v>
      </c>
      <c r="H106" s="64" t="s">
        <v>816</v>
      </c>
      <c r="I106" s="64" t="s">
        <v>2178</v>
      </c>
      <c r="J106" s="64"/>
      <c r="K106" s="64" t="s">
        <v>118</v>
      </c>
      <c r="L106" s="64" t="s">
        <v>2159</v>
      </c>
      <c r="M106" s="64"/>
      <c r="N106" s="67" t="s">
        <v>2082</v>
      </c>
      <c r="O106" s="71" t="s">
        <v>2510</v>
      </c>
      <c r="P106" s="71"/>
      <c r="Q106" s="64" t="s">
        <v>2191</v>
      </c>
      <c r="R106" s="64" t="s">
        <v>2082</v>
      </c>
    </row>
    <row r="107" spans="1:18">
      <c r="A107" s="63" t="s">
        <v>2192</v>
      </c>
      <c r="B107" s="63"/>
      <c r="C107" s="64" t="s">
        <v>1556</v>
      </c>
      <c r="D107" s="64" t="s">
        <v>28</v>
      </c>
      <c r="E107" s="64">
        <v>2568</v>
      </c>
      <c r="F107" s="64" t="s">
        <v>2157</v>
      </c>
      <c r="G107" s="65" t="s">
        <v>2158</v>
      </c>
      <c r="H107" s="64" t="s">
        <v>1557</v>
      </c>
      <c r="I107" s="64" t="s">
        <v>1558</v>
      </c>
      <c r="J107" s="64"/>
      <c r="K107" s="64" t="s">
        <v>118</v>
      </c>
      <c r="L107" s="64" t="s">
        <v>2159</v>
      </c>
      <c r="M107" s="64"/>
      <c r="N107" s="67" t="s">
        <v>1632</v>
      </c>
      <c r="O107" s="71" t="s">
        <v>2510</v>
      </c>
      <c r="P107" s="71"/>
      <c r="Q107" s="64" t="s">
        <v>2193</v>
      </c>
      <c r="R107" s="64" t="s">
        <v>1632</v>
      </c>
    </row>
    <row r="108" spans="1:18">
      <c r="A108" s="63" t="s">
        <v>2194</v>
      </c>
      <c r="B108" s="63"/>
      <c r="C108" s="64" t="s">
        <v>2195</v>
      </c>
      <c r="D108" s="64" t="s">
        <v>28</v>
      </c>
      <c r="E108" s="64">
        <v>2568</v>
      </c>
      <c r="F108" s="64" t="s">
        <v>2196</v>
      </c>
      <c r="G108" s="65" t="s">
        <v>2158</v>
      </c>
      <c r="H108" s="64" t="s">
        <v>573</v>
      </c>
      <c r="I108" s="64" t="s">
        <v>222</v>
      </c>
      <c r="J108" s="64"/>
      <c r="K108" s="64" t="s">
        <v>178</v>
      </c>
      <c r="L108" s="64" t="s">
        <v>2159</v>
      </c>
      <c r="M108" s="64"/>
      <c r="N108" s="67" t="s">
        <v>1626</v>
      </c>
      <c r="O108" s="71" t="s">
        <v>2510</v>
      </c>
      <c r="P108" s="71"/>
      <c r="Q108" s="64" t="s">
        <v>2197</v>
      </c>
      <c r="R108" s="64" t="s">
        <v>1626</v>
      </c>
    </row>
    <row r="109" spans="1:18">
      <c r="A109" s="63" t="s">
        <v>2198</v>
      </c>
      <c r="B109" s="63"/>
      <c r="C109" s="64" t="s">
        <v>2199</v>
      </c>
      <c r="D109" s="64" t="s">
        <v>28</v>
      </c>
      <c r="E109" s="64">
        <v>2568</v>
      </c>
      <c r="F109" s="64" t="s">
        <v>2196</v>
      </c>
      <c r="G109" s="65" t="s">
        <v>2200</v>
      </c>
      <c r="H109" s="64" t="s">
        <v>497</v>
      </c>
      <c r="I109" s="64" t="s">
        <v>222</v>
      </c>
      <c r="J109" s="64"/>
      <c r="K109" s="64" t="s">
        <v>178</v>
      </c>
      <c r="L109" s="64" t="s">
        <v>2159</v>
      </c>
      <c r="M109" s="64"/>
      <c r="N109" s="67" t="s">
        <v>1626</v>
      </c>
      <c r="O109" s="71" t="s">
        <v>2510</v>
      </c>
      <c r="P109" s="71"/>
      <c r="Q109" s="64" t="s">
        <v>2201</v>
      </c>
      <c r="R109" s="64" t="s">
        <v>1626</v>
      </c>
    </row>
    <row r="110" spans="1:18">
      <c r="A110" s="63" t="s">
        <v>2202</v>
      </c>
      <c r="B110" s="63"/>
      <c r="C110" s="64" t="s">
        <v>2203</v>
      </c>
      <c r="D110" s="64" t="s">
        <v>28</v>
      </c>
      <c r="E110" s="64">
        <v>2568</v>
      </c>
      <c r="F110" s="64" t="s">
        <v>2196</v>
      </c>
      <c r="G110" s="65" t="s">
        <v>2158</v>
      </c>
      <c r="H110" s="64" t="s">
        <v>2204</v>
      </c>
      <c r="I110" s="64" t="s">
        <v>222</v>
      </c>
      <c r="J110" s="64"/>
      <c r="K110" s="64" t="s">
        <v>178</v>
      </c>
      <c r="L110" s="64" t="s">
        <v>2159</v>
      </c>
      <c r="M110" s="64"/>
      <c r="N110" s="67" t="s">
        <v>1626</v>
      </c>
      <c r="O110" s="71" t="s">
        <v>2510</v>
      </c>
      <c r="P110" s="71"/>
      <c r="Q110" s="64" t="s">
        <v>2205</v>
      </c>
      <c r="R110" s="64" t="s">
        <v>1626</v>
      </c>
    </row>
    <row r="111" spans="1:18">
      <c r="A111" s="63" t="s">
        <v>2206</v>
      </c>
      <c r="B111" s="63"/>
      <c r="C111" s="64" t="s">
        <v>1650</v>
      </c>
      <c r="D111" s="64" t="s">
        <v>28</v>
      </c>
      <c r="E111" s="64">
        <v>2568</v>
      </c>
      <c r="F111" s="64" t="s">
        <v>2157</v>
      </c>
      <c r="G111" s="65" t="s">
        <v>2158</v>
      </c>
      <c r="H111" s="64" t="s">
        <v>2208</v>
      </c>
      <c r="I111" s="64" t="s">
        <v>2207</v>
      </c>
      <c r="J111" s="64"/>
      <c r="K111" s="64" t="s">
        <v>178</v>
      </c>
      <c r="L111" s="64" t="s">
        <v>2209</v>
      </c>
      <c r="M111" s="64"/>
      <c r="N111" s="67" t="s">
        <v>1626</v>
      </c>
      <c r="O111" s="71" t="s">
        <v>2510</v>
      </c>
      <c r="P111" s="71"/>
      <c r="Q111" s="64" t="s">
        <v>2210</v>
      </c>
      <c r="R111" s="64" t="s">
        <v>1626</v>
      </c>
    </row>
    <row r="112" spans="1:18">
      <c r="A112" s="63" t="s">
        <v>2211</v>
      </c>
      <c r="B112" s="63"/>
      <c r="C112" s="64" t="s">
        <v>2212</v>
      </c>
      <c r="D112" s="64" t="s">
        <v>28</v>
      </c>
      <c r="E112" s="64">
        <v>2568</v>
      </c>
      <c r="F112" s="64" t="s">
        <v>2157</v>
      </c>
      <c r="G112" s="65" t="s">
        <v>2158</v>
      </c>
      <c r="H112" s="64" t="s">
        <v>1321</v>
      </c>
      <c r="I112" s="64" t="s">
        <v>244</v>
      </c>
      <c r="J112" s="64"/>
      <c r="K112" s="64" t="s">
        <v>37</v>
      </c>
      <c r="L112" s="64" t="s">
        <v>2159</v>
      </c>
      <c r="M112" s="64"/>
      <c r="N112" s="67" t="s">
        <v>1626</v>
      </c>
      <c r="O112" s="71" t="s">
        <v>2510</v>
      </c>
      <c r="P112" s="71"/>
      <c r="Q112" s="64" t="s">
        <v>2213</v>
      </c>
      <c r="R112" s="64" t="s">
        <v>1626</v>
      </c>
    </row>
    <row r="113" spans="1:18">
      <c r="A113" s="63" t="s">
        <v>2214</v>
      </c>
      <c r="B113" s="63"/>
      <c r="C113" s="64" t="s">
        <v>2215</v>
      </c>
      <c r="D113" s="64" t="s">
        <v>28</v>
      </c>
      <c r="E113" s="64">
        <v>2568</v>
      </c>
      <c r="F113" s="64" t="s">
        <v>2196</v>
      </c>
      <c r="G113" s="65" t="s">
        <v>2158</v>
      </c>
      <c r="H113" s="64" t="s">
        <v>2119</v>
      </c>
      <c r="I113" s="64" t="s">
        <v>244</v>
      </c>
      <c r="J113" s="64"/>
      <c r="K113" s="64" t="s">
        <v>37</v>
      </c>
      <c r="L113" s="64" t="s">
        <v>2159</v>
      </c>
      <c r="M113" s="64"/>
      <c r="N113" s="67" t="s">
        <v>1630</v>
      </c>
      <c r="O113" s="71" t="s">
        <v>2510</v>
      </c>
      <c r="P113" s="71"/>
      <c r="Q113" s="64" t="s">
        <v>2216</v>
      </c>
      <c r="R113" s="64" t="s">
        <v>1630</v>
      </c>
    </row>
    <row r="114" spans="1:18">
      <c r="A114" s="63" t="s">
        <v>2217</v>
      </c>
      <c r="B114" s="63"/>
      <c r="C114" s="64" t="s">
        <v>2218</v>
      </c>
      <c r="D114" s="64" t="s">
        <v>28</v>
      </c>
      <c r="E114" s="64">
        <v>2568</v>
      </c>
      <c r="F114" s="64" t="s">
        <v>2157</v>
      </c>
      <c r="G114" s="65" t="s">
        <v>2158</v>
      </c>
      <c r="H114" s="64" t="s">
        <v>2220</v>
      </c>
      <c r="I114" s="64" t="s">
        <v>2219</v>
      </c>
      <c r="J114" s="64"/>
      <c r="K114" s="64" t="s">
        <v>47</v>
      </c>
      <c r="L114" s="64" t="s">
        <v>2159</v>
      </c>
      <c r="M114" s="64"/>
      <c r="N114" s="67" t="s">
        <v>1630</v>
      </c>
      <c r="O114" s="71" t="s">
        <v>2510</v>
      </c>
      <c r="P114" s="71"/>
      <c r="Q114" s="64" t="s">
        <v>2221</v>
      </c>
      <c r="R114" s="64" t="s">
        <v>1630</v>
      </c>
    </row>
    <row r="115" spans="1:18">
      <c r="A115" s="63" t="s">
        <v>2222</v>
      </c>
      <c r="B115" s="63"/>
      <c r="C115" s="64" t="s">
        <v>2223</v>
      </c>
      <c r="D115" s="64" t="s">
        <v>28</v>
      </c>
      <c r="E115" s="64">
        <v>2568</v>
      </c>
      <c r="F115" s="64" t="s">
        <v>2157</v>
      </c>
      <c r="G115" s="65" t="s">
        <v>2158</v>
      </c>
      <c r="H115" s="64" t="s">
        <v>2224</v>
      </c>
      <c r="I115" s="64" t="s">
        <v>244</v>
      </c>
      <c r="J115" s="64"/>
      <c r="K115" s="64" t="s">
        <v>37</v>
      </c>
      <c r="L115" s="64" t="s">
        <v>2159</v>
      </c>
      <c r="M115" s="64"/>
      <c r="N115" s="67" t="s">
        <v>1635</v>
      </c>
      <c r="O115" s="71" t="s">
        <v>2510</v>
      </c>
      <c r="P115" s="71"/>
      <c r="Q115" s="64" t="s">
        <v>2225</v>
      </c>
      <c r="R115" s="64" t="s">
        <v>1635</v>
      </c>
    </row>
    <row r="116" spans="1:18">
      <c r="A116" s="63" t="s">
        <v>2226</v>
      </c>
      <c r="B116" s="63"/>
      <c r="C116" s="64" t="s">
        <v>2227</v>
      </c>
      <c r="D116" s="64" t="s">
        <v>28</v>
      </c>
      <c r="E116" s="64">
        <v>2568</v>
      </c>
      <c r="F116" s="64" t="s">
        <v>2157</v>
      </c>
      <c r="G116" s="65" t="s">
        <v>2158</v>
      </c>
      <c r="H116" s="64" t="s">
        <v>2228</v>
      </c>
      <c r="I116" s="64" t="s">
        <v>244</v>
      </c>
      <c r="J116" s="64"/>
      <c r="K116" s="64" t="s">
        <v>37</v>
      </c>
      <c r="L116" s="64" t="s">
        <v>2159</v>
      </c>
      <c r="M116" s="64"/>
      <c r="N116" s="67" t="s">
        <v>1633</v>
      </c>
      <c r="O116" s="71" t="s">
        <v>2510</v>
      </c>
      <c r="P116" s="71"/>
      <c r="Q116" s="64" t="s">
        <v>2229</v>
      </c>
      <c r="R116" s="64" t="s">
        <v>1633</v>
      </c>
    </row>
    <row r="117" spans="1:18">
      <c r="A117" s="63" t="s">
        <v>2230</v>
      </c>
      <c r="B117" s="63"/>
      <c r="C117" s="64" t="s">
        <v>1585</v>
      </c>
      <c r="D117" s="64" t="s">
        <v>28</v>
      </c>
      <c r="E117" s="64">
        <v>2568</v>
      </c>
      <c r="F117" s="64" t="s">
        <v>2157</v>
      </c>
      <c r="G117" s="65" t="s">
        <v>2158</v>
      </c>
      <c r="H117" s="64" t="s">
        <v>1586</v>
      </c>
      <c r="I117" s="64" t="s">
        <v>1537</v>
      </c>
      <c r="J117" s="64"/>
      <c r="K117" s="64" t="s">
        <v>37</v>
      </c>
      <c r="L117" s="64" t="s">
        <v>2159</v>
      </c>
      <c r="M117" s="64"/>
      <c r="N117" s="67" t="s">
        <v>2082</v>
      </c>
      <c r="O117" s="71" t="s">
        <v>2510</v>
      </c>
      <c r="P117" s="71"/>
      <c r="Q117" s="64" t="s">
        <v>2231</v>
      </c>
      <c r="R117" s="64" t="s">
        <v>2082</v>
      </c>
    </row>
    <row r="118" spans="1:18">
      <c r="A118" s="63" t="s">
        <v>2232</v>
      </c>
      <c r="B118" s="63"/>
      <c r="C118" s="64" t="s">
        <v>2233</v>
      </c>
      <c r="D118" s="64" t="s">
        <v>28</v>
      </c>
      <c r="E118" s="64">
        <v>2568</v>
      </c>
      <c r="F118" s="64" t="s">
        <v>2157</v>
      </c>
      <c r="G118" s="65" t="s">
        <v>2158</v>
      </c>
      <c r="H118" s="64" t="s">
        <v>1540</v>
      </c>
      <c r="I118" s="64" t="s">
        <v>1537</v>
      </c>
      <c r="J118" s="64"/>
      <c r="K118" s="64" t="s">
        <v>37</v>
      </c>
      <c r="L118" s="64" t="s">
        <v>2159</v>
      </c>
      <c r="M118" s="64"/>
      <c r="N118" s="67" t="s">
        <v>1635</v>
      </c>
      <c r="O118" s="71" t="s">
        <v>2510</v>
      </c>
      <c r="P118" s="71"/>
      <c r="Q118" s="64" t="s">
        <v>2234</v>
      </c>
      <c r="R118" s="64" t="s">
        <v>1635</v>
      </c>
    </row>
    <row r="119" spans="1:18">
      <c r="A119" s="63" t="s">
        <v>2235</v>
      </c>
      <c r="B119" s="63"/>
      <c r="C119" s="64" t="s">
        <v>2236</v>
      </c>
      <c r="D119" s="64" t="s">
        <v>28</v>
      </c>
      <c r="E119" s="64">
        <v>2568</v>
      </c>
      <c r="F119" s="64" t="s">
        <v>2157</v>
      </c>
      <c r="G119" s="65" t="s">
        <v>2158</v>
      </c>
      <c r="H119" s="64" t="s">
        <v>1540</v>
      </c>
      <c r="I119" s="64" t="s">
        <v>1537</v>
      </c>
      <c r="J119" s="64"/>
      <c r="K119" s="64" t="s">
        <v>37</v>
      </c>
      <c r="L119" s="64" t="s">
        <v>2159</v>
      </c>
      <c r="M119" s="64"/>
      <c r="N119" s="67" t="s">
        <v>1626</v>
      </c>
      <c r="O119" s="71" t="s">
        <v>2510</v>
      </c>
      <c r="P119" s="71"/>
      <c r="Q119" s="64" t="s">
        <v>2237</v>
      </c>
      <c r="R119" s="64" t="s">
        <v>1626</v>
      </c>
    </row>
    <row r="120" spans="1:18">
      <c r="A120" s="63" t="s">
        <v>2238</v>
      </c>
      <c r="B120" s="63"/>
      <c r="C120" s="64" t="s">
        <v>2239</v>
      </c>
      <c r="D120" s="64" t="s">
        <v>28</v>
      </c>
      <c r="E120" s="64">
        <v>2568</v>
      </c>
      <c r="F120" s="64" t="s">
        <v>2157</v>
      </c>
      <c r="G120" s="65" t="s">
        <v>2158</v>
      </c>
      <c r="H120" s="64" t="s">
        <v>1540</v>
      </c>
      <c r="I120" s="64" t="s">
        <v>1537</v>
      </c>
      <c r="J120" s="64"/>
      <c r="K120" s="64" t="s">
        <v>37</v>
      </c>
      <c r="L120" s="64" t="s">
        <v>2159</v>
      </c>
      <c r="M120" s="64"/>
      <c r="N120" s="67" t="s">
        <v>1634</v>
      </c>
      <c r="O120" s="71" t="s">
        <v>2510</v>
      </c>
      <c r="P120" s="71"/>
      <c r="Q120" s="64" t="s">
        <v>2240</v>
      </c>
      <c r="R120" s="64" t="s">
        <v>1634</v>
      </c>
    </row>
    <row r="121" spans="1:18">
      <c r="A121" s="63" t="s">
        <v>2241</v>
      </c>
      <c r="B121" s="63"/>
      <c r="C121" s="64" t="s">
        <v>2242</v>
      </c>
      <c r="D121" s="64" t="s">
        <v>28</v>
      </c>
      <c r="E121" s="64">
        <v>2568</v>
      </c>
      <c r="F121" s="64" t="s">
        <v>2157</v>
      </c>
      <c r="G121" s="65" t="s">
        <v>2158</v>
      </c>
      <c r="H121" s="64" t="s">
        <v>1536</v>
      </c>
      <c r="I121" s="64" t="s">
        <v>1537</v>
      </c>
      <c r="J121" s="64"/>
      <c r="K121" s="64" t="s">
        <v>37</v>
      </c>
      <c r="L121" s="64" t="s">
        <v>2159</v>
      </c>
      <c r="M121" s="64"/>
      <c r="N121" s="67" t="s">
        <v>1629</v>
      </c>
      <c r="O121" s="71" t="s">
        <v>2510</v>
      </c>
      <c r="P121" s="71"/>
      <c r="Q121" s="64" t="s">
        <v>2243</v>
      </c>
      <c r="R121" s="64" t="s">
        <v>1629</v>
      </c>
    </row>
    <row r="122" spans="1:18">
      <c r="A122" s="63" t="s">
        <v>2244</v>
      </c>
      <c r="B122" s="63"/>
      <c r="C122" s="64" t="s">
        <v>2245</v>
      </c>
      <c r="D122" s="64" t="s">
        <v>28</v>
      </c>
      <c r="E122" s="64">
        <v>2568</v>
      </c>
      <c r="F122" s="64" t="s">
        <v>2157</v>
      </c>
      <c r="G122" s="65" t="s">
        <v>2158</v>
      </c>
      <c r="H122" s="64" t="s">
        <v>2246</v>
      </c>
      <c r="I122" s="64" t="s">
        <v>1537</v>
      </c>
      <c r="J122" s="64"/>
      <c r="K122" s="64" t="s">
        <v>37</v>
      </c>
      <c r="L122" s="64" t="s">
        <v>2159</v>
      </c>
      <c r="M122" s="64"/>
      <c r="N122" s="67" t="s">
        <v>1627</v>
      </c>
      <c r="O122" s="71" t="s">
        <v>2510</v>
      </c>
      <c r="P122" s="71"/>
      <c r="Q122" s="64" t="s">
        <v>2247</v>
      </c>
      <c r="R122" s="64" t="s">
        <v>1627</v>
      </c>
    </row>
    <row r="123" spans="1:18">
      <c r="A123" s="63" t="s">
        <v>2248</v>
      </c>
      <c r="B123" s="63"/>
      <c r="C123" s="64" t="s">
        <v>2249</v>
      </c>
      <c r="D123" s="64" t="s">
        <v>28</v>
      </c>
      <c r="E123" s="64">
        <v>2568</v>
      </c>
      <c r="F123" s="64" t="s">
        <v>2157</v>
      </c>
      <c r="G123" s="65" t="s">
        <v>2158</v>
      </c>
      <c r="H123" s="64" t="s">
        <v>2246</v>
      </c>
      <c r="I123" s="64" t="s">
        <v>1537</v>
      </c>
      <c r="J123" s="64"/>
      <c r="K123" s="64" t="s">
        <v>37</v>
      </c>
      <c r="L123" s="64" t="s">
        <v>2159</v>
      </c>
      <c r="M123" s="64"/>
      <c r="N123" s="67" t="s">
        <v>1627</v>
      </c>
      <c r="O123" s="71" t="s">
        <v>2510</v>
      </c>
      <c r="P123" s="71"/>
      <c r="Q123" s="64" t="s">
        <v>2250</v>
      </c>
      <c r="R123" s="64" t="s">
        <v>1627</v>
      </c>
    </row>
    <row r="124" spans="1:18">
      <c r="A124" s="63" t="s">
        <v>2251</v>
      </c>
      <c r="B124" s="63"/>
      <c r="C124" s="64" t="s">
        <v>2252</v>
      </c>
      <c r="D124" s="64" t="s">
        <v>28</v>
      </c>
      <c r="E124" s="64">
        <v>2568</v>
      </c>
      <c r="F124" s="64" t="s">
        <v>2157</v>
      </c>
      <c r="G124" s="65" t="s">
        <v>2158</v>
      </c>
      <c r="H124" s="64" t="s">
        <v>1568</v>
      </c>
      <c r="I124" s="64" t="s">
        <v>1537</v>
      </c>
      <c r="J124" s="64"/>
      <c r="K124" s="64" t="s">
        <v>37</v>
      </c>
      <c r="L124" s="64" t="s">
        <v>2159</v>
      </c>
      <c r="M124" s="64"/>
      <c r="N124" s="67" t="s">
        <v>1627</v>
      </c>
      <c r="O124" s="71" t="s">
        <v>2510</v>
      </c>
      <c r="P124" s="71"/>
      <c r="Q124" s="64" t="s">
        <v>2253</v>
      </c>
      <c r="R124" s="64" t="s">
        <v>1627</v>
      </c>
    </row>
    <row r="125" spans="1:18">
      <c r="A125" s="63" t="s">
        <v>2254</v>
      </c>
      <c r="B125" s="63"/>
      <c r="C125" s="64" t="s">
        <v>1519</v>
      </c>
      <c r="D125" s="64" t="s">
        <v>28</v>
      </c>
      <c r="E125" s="64">
        <v>2568</v>
      </c>
      <c r="F125" s="64" t="s">
        <v>2157</v>
      </c>
      <c r="G125" s="65" t="s">
        <v>2158</v>
      </c>
      <c r="H125" s="64" t="s">
        <v>1568</v>
      </c>
      <c r="I125" s="64" t="s">
        <v>1537</v>
      </c>
      <c r="J125" s="64"/>
      <c r="K125" s="64" t="s">
        <v>37</v>
      </c>
      <c r="L125" s="64" t="s">
        <v>2209</v>
      </c>
      <c r="M125" s="64"/>
      <c r="N125" s="67" t="s">
        <v>1627</v>
      </c>
      <c r="O125" s="71" t="s">
        <v>2510</v>
      </c>
      <c r="P125" s="71"/>
      <c r="Q125" s="64" t="s">
        <v>2255</v>
      </c>
      <c r="R125" s="64" t="s">
        <v>1627</v>
      </c>
    </row>
    <row r="126" spans="1:18">
      <c r="A126" s="63" t="s">
        <v>2256</v>
      </c>
      <c r="B126" s="63"/>
      <c r="C126" s="64" t="s">
        <v>2257</v>
      </c>
      <c r="D126" s="64" t="s">
        <v>28</v>
      </c>
      <c r="E126" s="64">
        <v>2568</v>
      </c>
      <c r="F126" s="64" t="s">
        <v>2157</v>
      </c>
      <c r="G126" s="65" t="s">
        <v>2158</v>
      </c>
      <c r="H126" s="64" t="s">
        <v>1568</v>
      </c>
      <c r="I126" s="64" t="s">
        <v>1537</v>
      </c>
      <c r="J126" s="64"/>
      <c r="K126" s="64" t="s">
        <v>37</v>
      </c>
      <c r="L126" s="64" t="s">
        <v>2159</v>
      </c>
      <c r="M126" s="64"/>
      <c r="N126" s="67" t="s">
        <v>1634</v>
      </c>
      <c r="O126" s="71" t="s">
        <v>2510</v>
      </c>
      <c r="P126" s="71"/>
      <c r="Q126" s="64" t="s">
        <v>2258</v>
      </c>
      <c r="R126" s="64" t="s">
        <v>1634</v>
      </c>
    </row>
    <row r="127" spans="1:18">
      <c r="A127" s="63" t="s">
        <v>2259</v>
      </c>
      <c r="B127" s="63"/>
      <c r="C127" s="64" t="s">
        <v>1654</v>
      </c>
      <c r="D127" s="64" t="s">
        <v>28</v>
      </c>
      <c r="E127" s="64">
        <v>2568</v>
      </c>
      <c r="F127" s="64" t="s">
        <v>2171</v>
      </c>
      <c r="G127" s="65" t="s">
        <v>2260</v>
      </c>
      <c r="H127" s="64" t="s">
        <v>45</v>
      </c>
      <c r="I127" s="64" t="s">
        <v>36</v>
      </c>
      <c r="J127" s="64"/>
      <c r="K127" s="64" t="s">
        <v>37</v>
      </c>
      <c r="L127" s="64" t="s">
        <v>2209</v>
      </c>
      <c r="M127" s="64"/>
      <c r="N127" s="67" t="s">
        <v>2087</v>
      </c>
      <c r="O127" s="71" t="s">
        <v>2510</v>
      </c>
      <c r="P127" s="71"/>
      <c r="Q127" s="64" t="s">
        <v>2261</v>
      </c>
      <c r="R127" s="64" t="s">
        <v>2087</v>
      </c>
    </row>
    <row r="128" spans="1:18">
      <c r="A128" s="63" t="s">
        <v>2262</v>
      </c>
      <c r="B128" s="63"/>
      <c r="C128" s="64" t="s">
        <v>1659</v>
      </c>
      <c r="D128" s="64" t="s">
        <v>28</v>
      </c>
      <c r="E128" s="64">
        <v>2568</v>
      </c>
      <c r="F128" s="64" t="s">
        <v>2171</v>
      </c>
      <c r="G128" s="65" t="s">
        <v>2263</v>
      </c>
      <c r="H128" s="64" t="s">
        <v>45</v>
      </c>
      <c r="I128" s="64" t="s">
        <v>36</v>
      </c>
      <c r="J128" s="64"/>
      <c r="K128" s="64" t="s">
        <v>37</v>
      </c>
      <c r="L128" s="64" t="s">
        <v>2209</v>
      </c>
      <c r="M128" s="64"/>
      <c r="N128" s="67" t="s">
        <v>1629</v>
      </c>
      <c r="O128" s="71" t="s">
        <v>2510</v>
      </c>
      <c r="P128" s="71"/>
      <c r="Q128" s="64" t="s">
        <v>2264</v>
      </c>
      <c r="R128" s="64" t="s">
        <v>1629</v>
      </c>
    </row>
    <row r="129" spans="1:18">
      <c r="A129" s="63" t="s">
        <v>2265</v>
      </c>
      <c r="B129" s="63"/>
      <c r="C129" s="64" t="s">
        <v>2266</v>
      </c>
      <c r="D129" s="64" t="s">
        <v>28</v>
      </c>
      <c r="E129" s="64">
        <v>2568</v>
      </c>
      <c r="F129" s="64" t="s">
        <v>2267</v>
      </c>
      <c r="G129" s="65" t="s">
        <v>2158</v>
      </c>
      <c r="H129" s="64" t="s">
        <v>53</v>
      </c>
      <c r="I129" s="64" t="s">
        <v>36</v>
      </c>
      <c r="J129" s="64"/>
      <c r="K129" s="64" t="s">
        <v>37</v>
      </c>
      <c r="L129" s="64" t="s">
        <v>2159</v>
      </c>
      <c r="M129" s="64"/>
      <c r="N129" s="67" t="s">
        <v>1630</v>
      </c>
      <c r="O129" s="71" t="s">
        <v>2510</v>
      </c>
      <c r="P129" s="71"/>
      <c r="Q129" s="64" t="s">
        <v>2268</v>
      </c>
      <c r="R129" s="64" t="s">
        <v>1630</v>
      </c>
    </row>
    <row r="130" spans="1:18">
      <c r="A130" s="63" t="s">
        <v>2269</v>
      </c>
      <c r="B130" s="63"/>
      <c r="C130" s="64" t="s">
        <v>2270</v>
      </c>
      <c r="D130" s="64" t="s">
        <v>28</v>
      </c>
      <c r="E130" s="64">
        <v>2568</v>
      </c>
      <c r="F130" s="64" t="s">
        <v>2157</v>
      </c>
      <c r="G130" s="65" t="s">
        <v>2158</v>
      </c>
      <c r="H130" s="64" t="s">
        <v>1346</v>
      </c>
      <c r="I130" s="64" t="s">
        <v>638</v>
      </c>
      <c r="J130" s="64"/>
      <c r="K130" s="64" t="s">
        <v>37</v>
      </c>
      <c r="L130" s="64" t="s">
        <v>2159</v>
      </c>
      <c r="M130" s="64"/>
      <c r="N130" s="67" t="s">
        <v>1627</v>
      </c>
      <c r="O130" s="71" t="s">
        <v>2510</v>
      </c>
      <c r="P130" s="71"/>
      <c r="Q130" s="64" t="s">
        <v>2271</v>
      </c>
      <c r="R130" s="64" t="s">
        <v>1627</v>
      </c>
    </row>
    <row r="131" spans="1:18">
      <c r="A131" s="63" t="s">
        <v>2272</v>
      </c>
      <c r="B131" s="63"/>
      <c r="C131" s="64" t="s">
        <v>2273</v>
      </c>
      <c r="D131" s="64" t="s">
        <v>28</v>
      </c>
      <c r="E131" s="64">
        <v>2568</v>
      </c>
      <c r="F131" s="64" t="s">
        <v>2157</v>
      </c>
      <c r="G131" s="65" t="s">
        <v>2158</v>
      </c>
      <c r="H131" s="64" t="s">
        <v>1582</v>
      </c>
      <c r="I131" s="64" t="s">
        <v>244</v>
      </c>
      <c r="J131" s="64"/>
      <c r="K131" s="64" t="s">
        <v>37</v>
      </c>
      <c r="L131" s="64" t="s">
        <v>2159</v>
      </c>
      <c r="M131" s="64"/>
      <c r="N131" s="67" t="s">
        <v>1626</v>
      </c>
      <c r="O131" s="71" t="s">
        <v>2510</v>
      </c>
      <c r="P131" s="71"/>
      <c r="Q131" s="64" t="s">
        <v>2274</v>
      </c>
      <c r="R131" s="64" t="s">
        <v>1626</v>
      </c>
    </row>
    <row r="132" spans="1:18">
      <c r="A132" s="63" t="s">
        <v>2275</v>
      </c>
      <c r="B132" s="63"/>
      <c r="C132" s="64" t="s">
        <v>2276</v>
      </c>
      <c r="D132" s="64" t="s">
        <v>28</v>
      </c>
      <c r="E132" s="64">
        <v>2568</v>
      </c>
      <c r="F132" s="64" t="s">
        <v>2157</v>
      </c>
      <c r="G132" s="65" t="s">
        <v>2158</v>
      </c>
      <c r="H132" s="64" t="s">
        <v>1582</v>
      </c>
      <c r="I132" s="64" t="s">
        <v>244</v>
      </c>
      <c r="J132" s="64"/>
      <c r="K132" s="64" t="s">
        <v>37</v>
      </c>
      <c r="L132" s="64" t="s">
        <v>2159</v>
      </c>
      <c r="M132" s="64"/>
      <c r="N132" s="67" t="s">
        <v>1626</v>
      </c>
      <c r="O132" s="71" t="s">
        <v>2510</v>
      </c>
      <c r="P132" s="71"/>
      <c r="Q132" s="64" t="s">
        <v>2277</v>
      </c>
      <c r="R132" s="64" t="s">
        <v>1626</v>
      </c>
    </row>
    <row r="133" spans="1:18">
      <c r="A133" s="63" t="s">
        <v>2278</v>
      </c>
      <c r="B133" s="63"/>
      <c r="C133" s="64" t="s">
        <v>1473</v>
      </c>
      <c r="D133" s="64" t="s">
        <v>28</v>
      </c>
      <c r="E133" s="64">
        <v>2568</v>
      </c>
      <c r="F133" s="64" t="s">
        <v>2157</v>
      </c>
      <c r="G133" s="65" t="s">
        <v>2158</v>
      </c>
      <c r="H133" s="64" t="s">
        <v>694</v>
      </c>
      <c r="I133" s="64" t="s">
        <v>244</v>
      </c>
      <c r="J133" s="64"/>
      <c r="K133" s="64" t="s">
        <v>37</v>
      </c>
      <c r="L133" s="64" t="s">
        <v>2159</v>
      </c>
      <c r="M133" s="64"/>
      <c r="N133" s="67" t="s">
        <v>1627</v>
      </c>
      <c r="O133" s="71" t="s">
        <v>2510</v>
      </c>
      <c r="P133" s="71"/>
      <c r="Q133" s="64" t="s">
        <v>2279</v>
      </c>
      <c r="R133" s="64" t="s">
        <v>1627</v>
      </c>
    </row>
    <row r="134" spans="1:18">
      <c r="A134" s="63" t="s">
        <v>2280</v>
      </c>
      <c r="B134" s="63"/>
      <c r="C134" s="64" t="s">
        <v>2281</v>
      </c>
      <c r="D134" s="64" t="s">
        <v>28</v>
      </c>
      <c r="E134" s="64">
        <v>2568</v>
      </c>
      <c r="F134" s="64" t="s">
        <v>2157</v>
      </c>
      <c r="G134" s="65" t="s">
        <v>2158</v>
      </c>
      <c r="H134" s="64" t="s">
        <v>745</v>
      </c>
      <c r="I134" s="64" t="s">
        <v>244</v>
      </c>
      <c r="J134" s="64"/>
      <c r="K134" s="64" t="s">
        <v>37</v>
      </c>
      <c r="L134" s="64" t="s">
        <v>2159</v>
      </c>
      <c r="M134" s="64"/>
      <c r="N134" s="67" t="s">
        <v>1627</v>
      </c>
      <c r="O134" s="71" t="s">
        <v>2510</v>
      </c>
      <c r="P134" s="71"/>
      <c r="Q134" s="64" t="s">
        <v>2282</v>
      </c>
      <c r="R134" s="64" t="s">
        <v>1627</v>
      </c>
    </row>
    <row r="135" spans="1:18">
      <c r="A135" s="63" t="s">
        <v>2283</v>
      </c>
      <c r="B135" s="63"/>
      <c r="C135" s="64" t="s">
        <v>2284</v>
      </c>
      <c r="D135" s="64" t="s">
        <v>122</v>
      </c>
      <c r="E135" s="64">
        <v>2568</v>
      </c>
      <c r="F135" s="64" t="s">
        <v>2157</v>
      </c>
      <c r="G135" s="65" t="s">
        <v>2158</v>
      </c>
      <c r="H135" s="64" t="s">
        <v>2285</v>
      </c>
      <c r="I135" s="64" t="s">
        <v>666</v>
      </c>
      <c r="J135" s="64"/>
      <c r="K135" s="64" t="s">
        <v>118</v>
      </c>
      <c r="L135" s="64" t="s">
        <v>2159</v>
      </c>
      <c r="M135" s="64"/>
      <c r="N135" s="67" t="s">
        <v>1632</v>
      </c>
      <c r="O135" s="71" t="s">
        <v>2510</v>
      </c>
      <c r="P135" s="71"/>
      <c r="Q135" s="64" t="s">
        <v>2286</v>
      </c>
      <c r="R135" s="64" t="s">
        <v>1632</v>
      </c>
    </row>
    <row r="136" spans="1:18">
      <c r="A136" s="63" t="s">
        <v>509</v>
      </c>
      <c r="B136" s="63"/>
      <c r="C136" s="64" t="s">
        <v>510</v>
      </c>
      <c r="D136" s="64" t="s">
        <v>174</v>
      </c>
      <c r="E136" s="64">
        <v>2563</v>
      </c>
      <c r="F136" s="64" t="s">
        <v>233</v>
      </c>
      <c r="G136" s="65" t="s">
        <v>512</v>
      </c>
      <c r="H136" s="64" t="s">
        <v>513</v>
      </c>
      <c r="I136" s="64" t="s">
        <v>514</v>
      </c>
      <c r="J136" s="64"/>
      <c r="K136" s="64" t="s">
        <v>118</v>
      </c>
      <c r="L136" s="65" t="s">
        <v>2287</v>
      </c>
      <c r="M136" s="65"/>
      <c r="N136" s="67" t="s">
        <v>1626</v>
      </c>
      <c r="O136" s="71" t="s">
        <v>2510</v>
      </c>
      <c r="P136" s="71"/>
      <c r="Q136" s="64" t="s">
        <v>2288</v>
      </c>
      <c r="R136" s="64" t="s">
        <v>515</v>
      </c>
    </row>
    <row r="137" spans="1:18">
      <c r="A137" s="63" t="s">
        <v>448</v>
      </c>
      <c r="B137" s="63"/>
      <c r="C137" s="64" t="s">
        <v>449</v>
      </c>
      <c r="D137" s="64" t="s">
        <v>174</v>
      </c>
      <c r="E137" s="64">
        <v>2563</v>
      </c>
      <c r="F137" s="64" t="s">
        <v>233</v>
      </c>
      <c r="G137" s="65" t="s">
        <v>109</v>
      </c>
      <c r="H137" s="64" t="s">
        <v>451</v>
      </c>
      <c r="I137" s="64" t="s">
        <v>269</v>
      </c>
      <c r="J137" s="64"/>
      <c r="K137" s="64" t="s">
        <v>178</v>
      </c>
      <c r="L137" s="65" t="s">
        <v>2287</v>
      </c>
      <c r="M137" s="65"/>
      <c r="N137" s="67" t="s">
        <v>1626</v>
      </c>
      <c r="O137" s="71" t="s">
        <v>2510</v>
      </c>
      <c r="P137" s="71"/>
      <c r="Q137" s="64" t="s">
        <v>2289</v>
      </c>
      <c r="R137" s="64" t="s">
        <v>344</v>
      </c>
    </row>
    <row r="138" spans="1:18">
      <c r="A138" s="63" t="s">
        <v>479</v>
      </c>
      <c r="B138" s="63"/>
      <c r="C138" s="64" t="s">
        <v>480</v>
      </c>
      <c r="D138" s="64" t="s">
        <v>28</v>
      </c>
      <c r="E138" s="64">
        <v>2563</v>
      </c>
      <c r="F138" s="64" t="s">
        <v>34</v>
      </c>
      <c r="G138" s="65" t="s">
        <v>166</v>
      </c>
      <c r="H138" s="64" t="s">
        <v>482</v>
      </c>
      <c r="I138" s="64" t="s">
        <v>222</v>
      </c>
      <c r="J138" s="64"/>
      <c r="K138" s="64" t="s">
        <v>178</v>
      </c>
      <c r="L138" s="65" t="s">
        <v>2287</v>
      </c>
      <c r="M138" s="65"/>
      <c r="N138" s="67" t="s">
        <v>1630</v>
      </c>
      <c r="O138" s="71" t="s">
        <v>2510</v>
      </c>
      <c r="P138" s="71"/>
      <c r="Q138" s="64" t="s">
        <v>2290</v>
      </c>
      <c r="R138" s="64" t="s">
        <v>483</v>
      </c>
    </row>
    <row r="139" spans="1:18">
      <c r="A139" s="63" t="s">
        <v>453</v>
      </c>
      <c r="B139" s="63"/>
      <c r="C139" s="64" t="s">
        <v>454</v>
      </c>
      <c r="D139" s="64" t="s">
        <v>28</v>
      </c>
      <c r="E139" s="64">
        <v>2563</v>
      </c>
      <c r="F139" s="64" t="s">
        <v>456</v>
      </c>
      <c r="G139" s="65" t="s">
        <v>456</v>
      </c>
      <c r="H139" s="64" t="s">
        <v>457</v>
      </c>
      <c r="I139" s="64" t="s">
        <v>222</v>
      </c>
      <c r="J139" s="64"/>
      <c r="K139" s="64" t="s">
        <v>178</v>
      </c>
      <c r="L139" s="65" t="s">
        <v>2287</v>
      </c>
      <c r="M139" s="65"/>
      <c r="N139" s="67" t="s">
        <v>1626</v>
      </c>
      <c r="O139" s="71" t="s">
        <v>2510</v>
      </c>
      <c r="P139" s="71"/>
      <c r="Q139" s="64" t="s">
        <v>2291</v>
      </c>
      <c r="R139" s="64" t="s">
        <v>344</v>
      </c>
    </row>
    <row r="140" spans="1:18">
      <c r="A140" s="63" t="s">
        <v>386</v>
      </c>
      <c r="B140" s="63"/>
      <c r="C140" s="64" t="s">
        <v>387</v>
      </c>
      <c r="D140" s="64" t="s">
        <v>28</v>
      </c>
      <c r="E140" s="64">
        <v>2563</v>
      </c>
      <c r="F140" s="64" t="s">
        <v>389</v>
      </c>
      <c r="G140" s="65" t="s">
        <v>207</v>
      </c>
      <c r="H140" s="64" t="s">
        <v>390</v>
      </c>
      <c r="I140" s="64" t="s">
        <v>222</v>
      </c>
      <c r="J140" s="64"/>
      <c r="K140" s="64" t="s">
        <v>178</v>
      </c>
      <c r="L140" s="65" t="s">
        <v>2287</v>
      </c>
      <c r="M140" s="65"/>
      <c r="N140" s="67" t="s">
        <v>1627</v>
      </c>
      <c r="O140" s="71" t="s">
        <v>2510</v>
      </c>
      <c r="P140" s="71"/>
      <c r="Q140" s="64" t="s">
        <v>2292</v>
      </c>
      <c r="R140" s="64" t="s">
        <v>391</v>
      </c>
    </row>
    <row r="141" spans="1:18">
      <c r="A141" s="63" t="s">
        <v>504</v>
      </c>
      <c r="B141" s="63"/>
      <c r="C141" s="64" t="s">
        <v>505</v>
      </c>
      <c r="D141" s="64" t="s">
        <v>28</v>
      </c>
      <c r="E141" s="64">
        <v>2563</v>
      </c>
      <c r="F141" s="64" t="s">
        <v>58</v>
      </c>
      <c r="G141" s="65" t="s">
        <v>109</v>
      </c>
      <c r="H141" s="64" t="s">
        <v>507</v>
      </c>
      <c r="I141" s="64" t="s">
        <v>222</v>
      </c>
      <c r="J141" s="64"/>
      <c r="K141" s="64" t="s">
        <v>178</v>
      </c>
      <c r="L141" s="65" t="s">
        <v>2287</v>
      </c>
      <c r="M141" s="65"/>
      <c r="N141" s="67" t="s">
        <v>1626</v>
      </c>
      <c r="O141" s="71" t="s">
        <v>2510</v>
      </c>
      <c r="P141" s="71"/>
      <c r="Q141" s="64" t="s">
        <v>2293</v>
      </c>
      <c r="R141" s="64" t="s">
        <v>344</v>
      </c>
    </row>
    <row r="142" spans="1:18">
      <c r="A142" s="63" t="s">
        <v>485</v>
      </c>
      <c r="B142" s="63"/>
      <c r="C142" s="64" t="s">
        <v>486</v>
      </c>
      <c r="D142" s="64" t="s">
        <v>28</v>
      </c>
      <c r="E142" s="64">
        <v>2563</v>
      </c>
      <c r="F142" s="64" t="s">
        <v>233</v>
      </c>
      <c r="G142" s="65" t="s">
        <v>109</v>
      </c>
      <c r="H142" s="64" t="s">
        <v>488</v>
      </c>
      <c r="I142" s="64" t="s">
        <v>222</v>
      </c>
      <c r="J142" s="64"/>
      <c r="K142" s="64" t="s">
        <v>178</v>
      </c>
      <c r="L142" s="65" t="s">
        <v>2287</v>
      </c>
      <c r="M142" s="65"/>
      <c r="N142" s="67" t="s">
        <v>1626</v>
      </c>
      <c r="O142" s="71" t="s">
        <v>2510</v>
      </c>
      <c r="P142" s="71"/>
      <c r="Q142" s="64" t="s">
        <v>2294</v>
      </c>
      <c r="R142" s="64" t="s">
        <v>344</v>
      </c>
    </row>
    <row r="143" spans="1:18">
      <c r="A143" s="63" t="s">
        <v>459</v>
      </c>
      <c r="B143" s="63"/>
      <c r="C143" s="64" t="s">
        <v>460</v>
      </c>
      <c r="D143" s="64" t="s">
        <v>28</v>
      </c>
      <c r="E143" s="64">
        <v>2563</v>
      </c>
      <c r="F143" s="64" t="s">
        <v>58</v>
      </c>
      <c r="G143" s="65" t="s">
        <v>109</v>
      </c>
      <c r="H143" s="64" t="s">
        <v>462</v>
      </c>
      <c r="I143" s="64" t="s">
        <v>222</v>
      </c>
      <c r="J143" s="64"/>
      <c r="K143" s="64" t="s">
        <v>178</v>
      </c>
      <c r="L143" s="65" t="s">
        <v>2287</v>
      </c>
      <c r="M143" s="65"/>
      <c r="N143" s="67" t="s">
        <v>1634</v>
      </c>
      <c r="O143" s="71" t="s">
        <v>2510</v>
      </c>
      <c r="P143" s="71"/>
      <c r="Q143" s="64" t="s">
        <v>2295</v>
      </c>
      <c r="R143" s="64" t="s">
        <v>463</v>
      </c>
    </row>
    <row r="144" spans="1:18">
      <c r="A144" s="63" t="s">
        <v>339</v>
      </c>
      <c r="B144" s="63"/>
      <c r="C144" s="64" t="s">
        <v>340</v>
      </c>
      <c r="D144" s="64" t="s">
        <v>28</v>
      </c>
      <c r="E144" s="64">
        <v>2563</v>
      </c>
      <c r="F144" s="64" t="s">
        <v>74</v>
      </c>
      <c r="G144" s="65" t="s">
        <v>109</v>
      </c>
      <c r="H144" s="64" t="s">
        <v>342</v>
      </c>
      <c r="I144" s="64" t="s">
        <v>222</v>
      </c>
      <c r="J144" s="64"/>
      <c r="K144" s="64" t="s">
        <v>178</v>
      </c>
      <c r="L144" s="65" t="s">
        <v>2287</v>
      </c>
      <c r="M144" s="65"/>
      <c r="N144" s="67" t="s">
        <v>1626</v>
      </c>
      <c r="O144" s="71" t="s">
        <v>2510</v>
      </c>
      <c r="P144" s="71"/>
      <c r="Q144" s="64" t="s">
        <v>2296</v>
      </c>
      <c r="R144" s="64" t="s">
        <v>344</v>
      </c>
    </row>
    <row r="145" spans="1:18">
      <c r="A145" s="63" t="s">
        <v>490</v>
      </c>
      <c r="B145" s="63"/>
      <c r="C145" s="64" t="s">
        <v>491</v>
      </c>
      <c r="D145" s="64" t="s">
        <v>28</v>
      </c>
      <c r="E145" s="64">
        <v>2563</v>
      </c>
      <c r="F145" s="64" t="s">
        <v>233</v>
      </c>
      <c r="G145" s="65" t="s">
        <v>109</v>
      </c>
      <c r="H145" s="64" t="s">
        <v>493</v>
      </c>
      <c r="I145" s="64" t="s">
        <v>222</v>
      </c>
      <c r="J145" s="64"/>
      <c r="K145" s="64" t="s">
        <v>178</v>
      </c>
      <c r="L145" s="65" t="s">
        <v>2287</v>
      </c>
      <c r="M145" s="65"/>
      <c r="N145" s="67" t="s">
        <v>1626</v>
      </c>
      <c r="O145" s="71" t="s">
        <v>2510</v>
      </c>
      <c r="P145" s="71"/>
      <c r="Q145" s="64" t="s">
        <v>2297</v>
      </c>
      <c r="R145" s="64" t="s">
        <v>344</v>
      </c>
    </row>
    <row r="146" spans="1:18">
      <c r="A146" s="63" t="s">
        <v>465</v>
      </c>
      <c r="B146" s="63"/>
      <c r="C146" s="64" t="s">
        <v>2298</v>
      </c>
      <c r="D146" s="64" t="s">
        <v>122</v>
      </c>
      <c r="E146" s="64">
        <v>2563</v>
      </c>
      <c r="F146" s="64" t="s">
        <v>207</v>
      </c>
      <c r="G146" s="65" t="s">
        <v>109</v>
      </c>
      <c r="H146" s="64" t="s">
        <v>468</v>
      </c>
      <c r="I146" s="64" t="s">
        <v>222</v>
      </c>
      <c r="J146" s="64"/>
      <c r="K146" s="64" t="s">
        <v>178</v>
      </c>
      <c r="L146" s="65" t="s">
        <v>2287</v>
      </c>
      <c r="M146" s="65"/>
      <c r="N146" s="67" t="s">
        <v>1626</v>
      </c>
      <c r="O146" s="71" t="s">
        <v>2510</v>
      </c>
      <c r="P146" s="71"/>
      <c r="Q146" s="64" t="s">
        <v>2299</v>
      </c>
      <c r="R146" s="64" t="s">
        <v>344</v>
      </c>
    </row>
    <row r="147" spans="1:18">
      <c r="A147" s="63" t="s">
        <v>393</v>
      </c>
      <c r="B147" s="63"/>
      <c r="C147" s="64" t="s">
        <v>237</v>
      </c>
      <c r="D147" s="64" t="s">
        <v>28</v>
      </c>
      <c r="E147" s="64">
        <v>2563</v>
      </c>
      <c r="F147" s="64" t="s">
        <v>58</v>
      </c>
      <c r="G147" s="65" t="s">
        <v>109</v>
      </c>
      <c r="H147" s="64" t="s">
        <v>395</v>
      </c>
      <c r="I147" s="64" t="s">
        <v>222</v>
      </c>
      <c r="J147" s="64"/>
      <c r="K147" s="64" t="s">
        <v>178</v>
      </c>
      <c r="L147" s="65" t="s">
        <v>2287</v>
      </c>
      <c r="M147" s="65"/>
      <c r="N147" s="67" t="s">
        <v>1627</v>
      </c>
      <c r="O147" s="71" t="s">
        <v>2510</v>
      </c>
      <c r="P147" s="71"/>
      <c r="Q147" s="64" t="s">
        <v>2300</v>
      </c>
      <c r="R147" s="64" t="s">
        <v>391</v>
      </c>
    </row>
    <row r="148" spans="1:18">
      <c r="A148" s="63" t="s">
        <v>499</v>
      </c>
      <c r="B148" s="63"/>
      <c r="C148" s="64" t="s">
        <v>500</v>
      </c>
      <c r="D148" s="64" t="s">
        <v>28</v>
      </c>
      <c r="E148" s="64">
        <v>2563</v>
      </c>
      <c r="F148" s="64" t="s">
        <v>58</v>
      </c>
      <c r="G148" s="65" t="s">
        <v>189</v>
      </c>
      <c r="H148" s="64" t="s">
        <v>502</v>
      </c>
      <c r="I148" s="64" t="s">
        <v>222</v>
      </c>
      <c r="J148" s="64"/>
      <c r="K148" s="64" t="s">
        <v>178</v>
      </c>
      <c r="L148" s="65" t="s">
        <v>2287</v>
      </c>
      <c r="M148" s="65"/>
      <c r="N148" s="67" t="s">
        <v>1626</v>
      </c>
      <c r="O148" s="71" t="s">
        <v>2510</v>
      </c>
      <c r="P148" s="71"/>
      <c r="Q148" s="64" t="s">
        <v>2301</v>
      </c>
      <c r="R148" s="64" t="s">
        <v>344</v>
      </c>
    </row>
    <row r="149" spans="1:18">
      <c r="A149" s="63" t="s">
        <v>469</v>
      </c>
      <c r="B149" s="63"/>
      <c r="C149" s="64" t="s">
        <v>470</v>
      </c>
      <c r="D149" s="64" t="s">
        <v>28</v>
      </c>
      <c r="E149" s="64">
        <v>2563</v>
      </c>
      <c r="F149" s="64" t="s">
        <v>58</v>
      </c>
      <c r="G149" s="65" t="s">
        <v>109</v>
      </c>
      <c r="H149" s="64" t="s">
        <v>379</v>
      </c>
      <c r="I149" s="64" t="s">
        <v>222</v>
      </c>
      <c r="J149" s="64"/>
      <c r="K149" s="64" t="s">
        <v>178</v>
      </c>
      <c r="L149" s="65" t="s">
        <v>2287</v>
      </c>
      <c r="M149" s="65"/>
      <c r="N149" s="67" t="s">
        <v>2079</v>
      </c>
      <c r="O149" s="71" t="s">
        <v>2510</v>
      </c>
      <c r="P149" s="71"/>
      <c r="Q149" s="64" t="s">
        <v>2302</v>
      </c>
      <c r="R149" s="64" t="s">
        <v>472</v>
      </c>
    </row>
    <row r="150" spans="1:18">
      <c r="A150" s="63" t="s">
        <v>587</v>
      </c>
      <c r="B150" s="63"/>
      <c r="C150" s="64" t="s">
        <v>414</v>
      </c>
      <c r="D150" s="64" t="s">
        <v>28</v>
      </c>
      <c r="E150" s="64">
        <v>2563</v>
      </c>
      <c r="F150" s="64" t="s">
        <v>408</v>
      </c>
      <c r="G150" s="65" t="s">
        <v>64</v>
      </c>
      <c r="H150" s="64" t="s">
        <v>146</v>
      </c>
      <c r="I150" s="64" t="s">
        <v>147</v>
      </c>
      <c r="J150" s="64"/>
      <c r="K150" s="64" t="s">
        <v>118</v>
      </c>
      <c r="L150" s="65" t="s">
        <v>2287</v>
      </c>
      <c r="M150" s="65"/>
      <c r="N150" s="67" t="s">
        <v>2087</v>
      </c>
      <c r="O150" s="71" t="s">
        <v>2510</v>
      </c>
      <c r="P150" s="71"/>
      <c r="Q150" s="64" t="s">
        <v>2303</v>
      </c>
      <c r="R150" s="64" t="s">
        <v>417</v>
      </c>
    </row>
    <row r="151" spans="1:18">
      <c r="A151" s="63" t="s">
        <v>610</v>
      </c>
      <c r="B151" s="63"/>
      <c r="C151" s="64" t="s">
        <v>406</v>
      </c>
      <c r="D151" s="64" t="s">
        <v>28</v>
      </c>
      <c r="E151" s="64">
        <v>2563</v>
      </c>
      <c r="F151" s="64" t="s">
        <v>408</v>
      </c>
      <c r="G151" s="65" t="s">
        <v>64</v>
      </c>
      <c r="H151" s="64" t="s">
        <v>45</v>
      </c>
      <c r="I151" s="64" t="s">
        <v>36</v>
      </c>
      <c r="J151" s="64"/>
      <c r="K151" s="64" t="s">
        <v>37</v>
      </c>
      <c r="L151" s="65" t="s">
        <v>2287</v>
      </c>
      <c r="M151" s="65"/>
      <c r="N151" s="67" t="s">
        <v>1637</v>
      </c>
      <c r="O151" s="71" t="s">
        <v>2510</v>
      </c>
      <c r="P151" s="71"/>
      <c r="Q151" s="64" t="s">
        <v>2304</v>
      </c>
      <c r="R151" s="64" t="s">
        <v>411</v>
      </c>
    </row>
    <row r="152" spans="1:18">
      <c r="A152" s="63" t="s">
        <v>673</v>
      </c>
      <c r="B152" s="63"/>
      <c r="C152" s="64" t="s">
        <v>669</v>
      </c>
      <c r="D152" s="64" t="s">
        <v>28</v>
      </c>
      <c r="E152" s="64">
        <v>2564</v>
      </c>
      <c r="F152" s="64" t="s">
        <v>166</v>
      </c>
      <c r="G152" s="65" t="s">
        <v>82</v>
      </c>
      <c r="H152" s="64" t="s">
        <v>675</v>
      </c>
      <c r="I152" s="64" t="s">
        <v>244</v>
      </c>
      <c r="J152" s="64"/>
      <c r="K152" s="64" t="s">
        <v>37</v>
      </c>
      <c r="L152" s="65" t="s">
        <v>2305</v>
      </c>
      <c r="M152" s="65"/>
      <c r="N152" s="67" t="s">
        <v>1637</v>
      </c>
      <c r="O152" s="71" t="s">
        <v>2510</v>
      </c>
      <c r="P152" s="71"/>
      <c r="Q152" s="64" t="s">
        <v>2306</v>
      </c>
      <c r="R152" s="64" t="s">
        <v>411</v>
      </c>
    </row>
    <row r="153" spans="1:18">
      <c r="A153" s="63" t="s">
        <v>640</v>
      </c>
      <c r="B153" s="63"/>
      <c r="C153" s="64" t="s">
        <v>641</v>
      </c>
      <c r="D153" s="64" t="s">
        <v>28</v>
      </c>
      <c r="E153" s="64">
        <v>2564</v>
      </c>
      <c r="F153" s="64" t="s">
        <v>166</v>
      </c>
      <c r="G153" s="65" t="s">
        <v>82</v>
      </c>
      <c r="H153" s="64" t="s">
        <v>643</v>
      </c>
      <c r="I153" s="64" t="s">
        <v>244</v>
      </c>
      <c r="J153" s="64"/>
      <c r="K153" s="64" t="s">
        <v>37</v>
      </c>
      <c r="L153" s="65" t="s">
        <v>2305</v>
      </c>
      <c r="M153" s="65"/>
      <c r="N153" s="67" t="s">
        <v>1634</v>
      </c>
      <c r="O153" s="71" t="s">
        <v>2510</v>
      </c>
      <c r="P153" s="71"/>
      <c r="Q153" s="64" t="s">
        <v>2307</v>
      </c>
      <c r="R153" s="64" t="s">
        <v>463</v>
      </c>
    </row>
    <row r="154" spans="1:18">
      <c r="A154" s="63" t="s">
        <v>728</v>
      </c>
      <c r="B154" s="63"/>
      <c r="C154" s="64" t="s">
        <v>729</v>
      </c>
      <c r="D154" s="64" t="s">
        <v>28</v>
      </c>
      <c r="E154" s="64">
        <v>2564</v>
      </c>
      <c r="F154" s="64" t="s">
        <v>719</v>
      </c>
      <c r="G154" s="65" t="s">
        <v>598</v>
      </c>
      <c r="H154" s="64" t="s">
        <v>731</v>
      </c>
      <c r="I154" s="64" t="s">
        <v>244</v>
      </c>
      <c r="J154" s="64"/>
      <c r="K154" s="64" t="s">
        <v>37</v>
      </c>
      <c r="L154" s="65" t="s">
        <v>2305</v>
      </c>
      <c r="M154" s="65"/>
      <c r="N154" s="67" t="s">
        <v>1626</v>
      </c>
      <c r="O154" s="71" t="s">
        <v>2510</v>
      </c>
      <c r="P154" s="71"/>
      <c r="Q154" s="64" t="s">
        <v>2308</v>
      </c>
      <c r="R154" s="64" t="s">
        <v>344</v>
      </c>
    </row>
    <row r="155" spans="1:18">
      <c r="A155" s="63" t="s">
        <v>765</v>
      </c>
      <c r="B155" s="63"/>
      <c r="C155" s="64" t="s">
        <v>766</v>
      </c>
      <c r="D155" s="64" t="s">
        <v>28</v>
      </c>
      <c r="E155" s="64">
        <v>2564</v>
      </c>
      <c r="F155" s="64" t="s">
        <v>166</v>
      </c>
      <c r="G155" s="65" t="s">
        <v>82</v>
      </c>
      <c r="H155" s="64" t="s">
        <v>763</v>
      </c>
      <c r="I155" s="64" t="s">
        <v>46</v>
      </c>
      <c r="J155" s="64"/>
      <c r="K155" s="64" t="s">
        <v>47</v>
      </c>
      <c r="L155" s="65" t="s">
        <v>2305</v>
      </c>
      <c r="M155" s="65"/>
      <c r="N155" s="67" t="s">
        <v>2309</v>
      </c>
      <c r="O155" s="71" t="s">
        <v>2510</v>
      </c>
      <c r="P155" s="71"/>
      <c r="Q155" s="64" t="s">
        <v>2310</v>
      </c>
      <c r="R155" s="64" t="s">
        <v>768</v>
      </c>
    </row>
    <row r="156" spans="1:18">
      <c r="A156" s="63" t="s">
        <v>760</v>
      </c>
      <c r="B156" s="63"/>
      <c r="C156" s="64" t="s">
        <v>761</v>
      </c>
      <c r="D156" s="64" t="s">
        <v>28</v>
      </c>
      <c r="E156" s="64">
        <v>2564</v>
      </c>
      <c r="F156" s="64" t="s">
        <v>166</v>
      </c>
      <c r="G156" s="65" t="s">
        <v>82</v>
      </c>
      <c r="H156" s="64" t="s">
        <v>763</v>
      </c>
      <c r="I156" s="64" t="s">
        <v>46</v>
      </c>
      <c r="J156" s="64"/>
      <c r="K156" s="64" t="s">
        <v>47</v>
      </c>
      <c r="L156" s="65" t="s">
        <v>2305</v>
      </c>
      <c r="M156" s="65"/>
      <c r="N156" s="67" t="s">
        <v>2087</v>
      </c>
      <c r="O156" s="71" t="s">
        <v>2510</v>
      </c>
      <c r="P156" s="71"/>
      <c r="Q156" s="64" t="s">
        <v>2311</v>
      </c>
      <c r="R156" s="64" t="s">
        <v>764</v>
      </c>
    </row>
    <row r="157" spans="1:18">
      <c r="A157" s="63" t="s">
        <v>706</v>
      </c>
      <c r="B157" s="63"/>
      <c r="C157" s="64" t="s">
        <v>707</v>
      </c>
      <c r="D157" s="64" t="s">
        <v>28</v>
      </c>
      <c r="E157" s="64">
        <v>2564</v>
      </c>
      <c r="F157" s="64" t="s">
        <v>166</v>
      </c>
      <c r="G157" s="65" t="s">
        <v>82</v>
      </c>
      <c r="H157" s="64" t="s">
        <v>709</v>
      </c>
      <c r="I157" s="64" t="s">
        <v>269</v>
      </c>
      <c r="J157" s="64"/>
      <c r="K157" s="64" t="s">
        <v>178</v>
      </c>
      <c r="L157" s="65" t="s">
        <v>2305</v>
      </c>
      <c r="M157" s="65"/>
      <c r="N157" s="67" t="s">
        <v>1626</v>
      </c>
      <c r="O157" s="71" t="s">
        <v>2510</v>
      </c>
      <c r="P157" s="71"/>
      <c r="Q157" s="64" t="s">
        <v>2312</v>
      </c>
      <c r="R157" s="64" t="s">
        <v>344</v>
      </c>
    </row>
    <row r="158" spans="1:18">
      <c r="A158" s="63" t="s">
        <v>711</v>
      </c>
      <c r="B158" s="63"/>
      <c r="C158" s="64" t="s">
        <v>712</v>
      </c>
      <c r="D158" s="64" t="s">
        <v>28</v>
      </c>
      <c r="E158" s="64">
        <v>2564</v>
      </c>
      <c r="F158" s="64" t="s">
        <v>166</v>
      </c>
      <c r="G158" s="65" t="s">
        <v>602</v>
      </c>
      <c r="H158" s="64" t="s">
        <v>714</v>
      </c>
      <c r="I158" s="64" t="s">
        <v>269</v>
      </c>
      <c r="J158" s="64"/>
      <c r="K158" s="64" t="s">
        <v>178</v>
      </c>
      <c r="L158" s="65" t="s">
        <v>2305</v>
      </c>
      <c r="M158" s="65"/>
      <c r="N158" s="67" t="s">
        <v>1630</v>
      </c>
      <c r="O158" s="71" t="s">
        <v>2510</v>
      </c>
      <c r="P158" s="71"/>
      <c r="Q158" s="64" t="s">
        <v>2313</v>
      </c>
      <c r="R158" s="64" t="s">
        <v>483</v>
      </c>
    </row>
    <row r="159" spans="1:18">
      <c r="A159" s="63" t="s">
        <v>622</v>
      </c>
      <c r="B159" s="63"/>
      <c r="C159" s="64" t="s">
        <v>623</v>
      </c>
      <c r="D159" s="64" t="s">
        <v>28</v>
      </c>
      <c r="E159" s="64">
        <v>2564</v>
      </c>
      <c r="F159" s="64" t="s">
        <v>166</v>
      </c>
      <c r="G159" s="65" t="s">
        <v>82</v>
      </c>
      <c r="H159" s="64" t="s">
        <v>274</v>
      </c>
      <c r="I159" s="64" t="s">
        <v>269</v>
      </c>
      <c r="J159" s="64"/>
      <c r="K159" s="64" t="s">
        <v>178</v>
      </c>
      <c r="L159" s="65" t="s">
        <v>2305</v>
      </c>
      <c r="M159" s="65"/>
      <c r="N159" s="67" t="s">
        <v>2087</v>
      </c>
      <c r="O159" s="71" t="s">
        <v>2510</v>
      </c>
      <c r="P159" s="71"/>
      <c r="Q159" s="64" t="s">
        <v>2314</v>
      </c>
      <c r="R159" s="64" t="s">
        <v>417</v>
      </c>
    </row>
    <row r="160" spans="1:18">
      <c r="A160" s="63" t="s">
        <v>538</v>
      </c>
      <c r="B160" s="63"/>
      <c r="C160" s="64" t="s">
        <v>539</v>
      </c>
      <c r="D160" s="64" t="s">
        <v>28</v>
      </c>
      <c r="E160" s="64">
        <v>2564</v>
      </c>
      <c r="F160" s="64" t="s">
        <v>109</v>
      </c>
      <c r="G160" s="65" t="s">
        <v>109</v>
      </c>
      <c r="H160" s="64" t="s">
        <v>541</v>
      </c>
      <c r="I160" s="64" t="s">
        <v>269</v>
      </c>
      <c r="J160" s="64"/>
      <c r="K160" s="64" t="s">
        <v>178</v>
      </c>
      <c r="L160" s="65" t="s">
        <v>2305</v>
      </c>
      <c r="M160" s="65"/>
      <c r="N160" s="67" t="s">
        <v>1634</v>
      </c>
      <c r="O160" s="71" t="s">
        <v>2510</v>
      </c>
      <c r="P160" s="71"/>
      <c r="Q160" s="64" t="s">
        <v>2315</v>
      </c>
      <c r="R160" s="64" t="s">
        <v>463</v>
      </c>
    </row>
    <row r="161" spans="1:18">
      <c r="A161" s="63" t="s">
        <v>662</v>
      </c>
      <c r="B161" s="63"/>
      <c r="C161" s="64" t="s">
        <v>663</v>
      </c>
      <c r="D161" s="64" t="s">
        <v>28</v>
      </c>
      <c r="E161" s="64">
        <v>2564</v>
      </c>
      <c r="F161" s="64" t="s">
        <v>166</v>
      </c>
      <c r="G161" s="65" t="s">
        <v>82</v>
      </c>
      <c r="H161" s="64" t="s">
        <v>665</v>
      </c>
      <c r="I161" s="64" t="s">
        <v>666</v>
      </c>
      <c r="J161" s="64"/>
      <c r="K161" s="64" t="s">
        <v>118</v>
      </c>
      <c r="L161" s="65" t="s">
        <v>2305</v>
      </c>
      <c r="M161" s="65"/>
      <c r="N161" s="67" t="s">
        <v>2082</v>
      </c>
      <c r="O161" s="71" t="s">
        <v>2510</v>
      </c>
      <c r="P161" s="71"/>
      <c r="Q161" s="64" t="s">
        <v>2316</v>
      </c>
      <c r="R161" s="64" t="s">
        <v>550</v>
      </c>
    </row>
    <row r="162" spans="1:18">
      <c r="A162" s="63" t="s">
        <v>644</v>
      </c>
      <c r="B162" s="63"/>
      <c r="C162" s="64" t="s">
        <v>2317</v>
      </c>
      <c r="D162" s="64" t="s">
        <v>28</v>
      </c>
      <c r="E162" s="64">
        <v>2564</v>
      </c>
      <c r="F162" s="64" t="s">
        <v>166</v>
      </c>
      <c r="G162" s="65" t="s">
        <v>82</v>
      </c>
      <c r="H162" s="64" t="s">
        <v>295</v>
      </c>
      <c r="I162" s="64" t="s">
        <v>295</v>
      </c>
      <c r="J162" s="64"/>
      <c r="K162" s="64" t="s">
        <v>118</v>
      </c>
      <c r="L162" s="65" t="s">
        <v>2305</v>
      </c>
      <c r="M162" s="65"/>
      <c r="N162" s="67" t="s">
        <v>1630</v>
      </c>
      <c r="O162" s="71" t="s">
        <v>2510</v>
      </c>
      <c r="P162" s="71"/>
      <c r="Q162" s="64" t="s">
        <v>2318</v>
      </c>
      <c r="R162" s="64" t="s">
        <v>483</v>
      </c>
    </row>
    <row r="163" spans="1:18">
      <c r="A163" s="63" t="s">
        <v>521</v>
      </c>
      <c r="B163" s="63"/>
      <c r="C163" s="64" t="s">
        <v>486</v>
      </c>
      <c r="D163" s="64" t="s">
        <v>28</v>
      </c>
      <c r="E163" s="64">
        <v>2564</v>
      </c>
      <c r="F163" s="64" t="s">
        <v>207</v>
      </c>
      <c r="G163" s="65" t="s">
        <v>109</v>
      </c>
      <c r="H163" s="64" t="s">
        <v>523</v>
      </c>
      <c r="I163" s="64" t="s">
        <v>222</v>
      </c>
      <c r="J163" s="64"/>
      <c r="K163" s="64" t="s">
        <v>178</v>
      </c>
      <c r="L163" s="65" t="s">
        <v>2305</v>
      </c>
      <c r="M163" s="65"/>
      <c r="N163" s="67" t="s">
        <v>1626</v>
      </c>
      <c r="O163" s="71" t="s">
        <v>2510</v>
      </c>
      <c r="P163" s="71"/>
      <c r="Q163" s="64" t="s">
        <v>2319</v>
      </c>
      <c r="R163" s="64" t="s">
        <v>344</v>
      </c>
    </row>
    <row r="164" spans="1:18">
      <c r="A164" s="63" t="s">
        <v>584</v>
      </c>
      <c r="B164" s="63"/>
      <c r="C164" s="64" t="s">
        <v>486</v>
      </c>
      <c r="D164" s="64" t="s">
        <v>28</v>
      </c>
      <c r="E164" s="64">
        <v>2564</v>
      </c>
      <c r="F164" s="64" t="s">
        <v>307</v>
      </c>
      <c r="G164" s="65" t="s">
        <v>109</v>
      </c>
      <c r="H164" s="64" t="s">
        <v>586</v>
      </c>
      <c r="I164" s="64" t="s">
        <v>222</v>
      </c>
      <c r="J164" s="64"/>
      <c r="K164" s="64" t="s">
        <v>178</v>
      </c>
      <c r="L164" s="65" t="s">
        <v>2305</v>
      </c>
      <c r="M164" s="65"/>
      <c r="N164" s="67" t="s">
        <v>1626</v>
      </c>
      <c r="O164" s="71" t="s">
        <v>2510</v>
      </c>
      <c r="P164" s="71"/>
      <c r="Q164" s="64" t="s">
        <v>2320</v>
      </c>
      <c r="R164" s="64" t="s">
        <v>344</v>
      </c>
    </row>
    <row r="165" spans="1:18">
      <c r="A165" s="63" t="s">
        <v>840</v>
      </c>
      <c r="B165" s="63"/>
      <c r="C165" s="64" t="s">
        <v>841</v>
      </c>
      <c r="D165" s="64" t="s">
        <v>28</v>
      </c>
      <c r="E165" s="64">
        <v>2564</v>
      </c>
      <c r="F165" s="64" t="s">
        <v>512</v>
      </c>
      <c r="G165" s="65" t="s">
        <v>82</v>
      </c>
      <c r="H165" s="64" t="s">
        <v>843</v>
      </c>
      <c r="I165" s="64" t="s">
        <v>222</v>
      </c>
      <c r="J165" s="64"/>
      <c r="K165" s="64" t="s">
        <v>178</v>
      </c>
      <c r="L165" s="65" t="s">
        <v>2305</v>
      </c>
      <c r="M165" s="65"/>
      <c r="N165" s="67" t="s">
        <v>1626</v>
      </c>
      <c r="O165" s="71" t="s">
        <v>2510</v>
      </c>
      <c r="P165" s="71"/>
      <c r="Q165" s="64" t="s">
        <v>2321</v>
      </c>
      <c r="R165" s="64" t="s">
        <v>344</v>
      </c>
    </row>
    <row r="166" spans="1:18">
      <c r="A166" s="63" t="s">
        <v>552</v>
      </c>
      <c r="B166" s="63"/>
      <c r="C166" s="64" t="s">
        <v>237</v>
      </c>
      <c r="D166" s="64" t="s">
        <v>28</v>
      </c>
      <c r="E166" s="64">
        <v>2564</v>
      </c>
      <c r="F166" s="64" t="s">
        <v>357</v>
      </c>
      <c r="G166" s="65" t="s">
        <v>109</v>
      </c>
      <c r="H166" s="64" t="s">
        <v>554</v>
      </c>
      <c r="I166" s="64" t="s">
        <v>222</v>
      </c>
      <c r="J166" s="64"/>
      <c r="K166" s="64" t="s">
        <v>178</v>
      </c>
      <c r="L166" s="65" t="s">
        <v>2305</v>
      </c>
      <c r="M166" s="65"/>
      <c r="N166" s="67" t="s">
        <v>1626</v>
      </c>
      <c r="O166" s="71" t="s">
        <v>2510</v>
      </c>
      <c r="P166" s="71"/>
      <c r="Q166" s="64" t="s">
        <v>2322</v>
      </c>
      <c r="R166" s="64" t="s">
        <v>344</v>
      </c>
    </row>
    <row r="167" spans="1:18">
      <c r="A167" s="63" t="s">
        <v>836</v>
      </c>
      <c r="B167" s="63"/>
      <c r="C167" s="64" t="s">
        <v>837</v>
      </c>
      <c r="D167" s="64" t="s">
        <v>28</v>
      </c>
      <c r="E167" s="64">
        <v>2564</v>
      </c>
      <c r="F167" s="64" t="s">
        <v>512</v>
      </c>
      <c r="G167" s="65" t="s">
        <v>82</v>
      </c>
      <c r="H167" s="64" t="s">
        <v>564</v>
      </c>
      <c r="I167" s="64" t="s">
        <v>222</v>
      </c>
      <c r="J167" s="64"/>
      <c r="K167" s="64" t="s">
        <v>178</v>
      </c>
      <c r="L167" s="65" t="s">
        <v>2305</v>
      </c>
      <c r="M167" s="65"/>
      <c r="N167" s="67" t="s">
        <v>1626</v>
      </c>
      <c r="O167" s="71" t="s">
        <v>2510</v>
      </c>
      <c r="P167" s="71"/>
      <c r="Q167" s="64" t="s">
        <v>2323</v>
      </c>
      <c r="R167" s="64" t="s">
        <v>344</v>
      </c>
    </row>
    <row r="168" spans="1:18">
      <c r="A168" s="63" t="s">
        <v>561</v>
      </c>
      <c r="B168" s="63"/>
      <c r="C168" s="64" t="s">
        <v>562</v>
      </c>
      <c r="D168" s="64" t="s">
        <v>28</v>
      </c>
      <c r="E168" s="64">
        <v>2564</v>
      </c>
      <c r="F168" s="64" t="s">
        <v>109</v>
      </c>
      <c r="G168" s="65" t="s">
        <v>109</v>
      </c>
      <c r="H168" s="64" t="s">
        <v>564</v>
      </c>
      <c r="I168" s="64" t="s">
        <v>222</v>
      </c>
      <c r="J168" s="64"/>
      <c r="K168" s="64" t="s">
        <v>178</v>
      </c>
      <c r="L168" s="65" t="s">
        <v>2305</v>
      </c>
      <c r="M168" s="65"/>
      <c r="N168" s="67" t="s">
        <v>1626</v>
      </c>
      <c r="O168" s="71" t="s">
        <v>2510</v>
      </c>
      <c r="P168" s="71"/>
      <c r="Q168" s="64" t="s">
        <v>2324</v>
      </c>
      <c r="R168" s="64" t="s">
        <v>344</v>
      </c>
    </row>
    <row r="169" spans="1:18">
      <c r="A169" s="63" t="s">
        <v>570</v>
      </c>
      <c r="B169" s="63"/>
      <c r="C169" s="64" t="s">
        <v>571</v>
      </c>
      <c r="D169" s="64" t="s">
        <v>28</v>
      </c>
      <c r="E169" s="64">
        <v>2564</v>
      </c>
      <c r="F169" s="64" t="s">
        <v>233</v>
      </c>
      <c r="G169" s="65" t="s">
        <v>109</v>
      </c>
      <c r="H169" s="64" t="s">
        <v>573</v>
      </c>
      <c r="I169" s="64" t="s">
        <v>222</v>
      </c>
      <c r="J169" s="64"/>
      <c r="K169" s="64" t="s">
        <v>178</v>
      </c>
      <c r="L169" s="65" t="s">
        <v>2305</v>
      </c>
      <c r="M169" s="65"/>
      <c r="N169" s="67" t="s">
        <v>1626</v>
      </c>
      <c r="O169" s="71" t="s">
        <v>2510</v>
      </c>
      <c r="P169" s="71"/>
      <c r="Q169" s="64" t="s">
        <v>2325</v>
      </c>
      <c r="R169" s="64" t="s">
        <v>344</v>
      </c>
    </row>
    <row r="170" spans="1:18">
      <c r="A170" s="63" t="s">
        <v>524</v>
      </c>
      <c r="B170" s="63"/>
      <c r="C170" s="64" t="s">
        <v>525</v>
      </c>
      <c r="D170" s="64" t="s">
        <v>28</v>
      </c>
      <c r="E170" s="64">
        <v>2564</v>
      </c>
      <c r="F170" s="64" t="s">
        <v>368</v>
      </c>
      <c r="G170" s="65" t="s">
        <v>109</v>
      </c>
      <c r="H170" s="64" t="s">
        <v>519</v>
      </c>
      <c r="I170" s="64" t="s">
        <v>222</v>
      </c>
      <c r="J170" s="64"/>
      <c r="K170" s="64" t="s">
        <v>178</v>
      </c>
      <c r="L170" s="65" t="s">
        <v>2305</v>
      </c>
      <c r="M170" s="65"/>
      <c r="N170" s="67" t="s">
        <v>1630</v>
      </c>
      <c r="O170" s="71" t="s">
        <v>2510</v>
      </c>
      <c r="P170" s="71"/>
      <c r="Q170" s="64" t="s">
        <v>2326</v>
      </c>
      <c r="R170" s="64" t="s">
        <v>483</v>
      </c>
    </row>
    <row r="171" spans="1:18">
      <c r="A171" s="63" t="s">
        <v>517</v>
      </c>
      <c r="B171" s="63"/>
      <c r="C171" s="64" t="s">
        <v>237</v>
      </c>
      <c r="D171" s="64" t="s">
        <v>28</v>
      </c>
      <c r="E171" s="64">
        <v>2564</v>
      </c>
      <c r="F171" s="64" t="s">
        <v>357</v>
      </c>
      <c r="G171" s="65" t="s">
        <v>109</v>
      </c>
      <c r="H171" s="64" t="s">
        <v>519</v>
      </c>
      <c r="I171" s="64" t="s">
        <v>222</v>
      </c>
      <c r="J171" s="64"/>
      <c r="K171" s="64" t="s">
        <v>178</v>
      </c>
      <c r="L171" s="65" t="s">
        <v>2305</v>
      </c>
      <c r="M171" s="65"/>
      <c r="N171" s="67" t="s">
        <v>1630</v>
      </c>
      <c r="O171" s="71" t="s">
        <v>2510</v>
      </c>
      <c r="P171" s="71"/>
      <c r="Q171" s="64" t="s">
        <v>2327</v>
      </c>
      <c r="R171" s="64" t="s">
        <v>483</v>
      </c>
    </row>
    <row r="172" spans="1:18">
      <c r="A172" s="63" t="s">
        <v>737</v>
      </c>
      <c r="B172" s="63"/>
      <c r="C172" s="64" t="s">
        <v>738</v>
      </c>
      <c r="D172" s="64" t="s">
        <v>28</v>
      </c>
      <c r="E172" s="64">
        <v>2564</v>
      </c>
      <c r="F172" s="64" t="s">
        <v>719</v>
      </c>
      <c r="G172" s="65" t="s">
        <v>82</v>
      </c>
      <c r="H172" s="64" t="s">
        <v>374</v>
      </c>
      <c r="I172" s="64" t="s">
        <v>222</v>
      </c>
      <c r="J172" s="64"/>
      <c r="K172" s="64" t="s">
        <v>178</v>
      </c>
      <c r="L172" s="65" t="s">
        <v>2305</v>
      </c>
      <c r="M172" s="65"/>
      <c r="N172" s="67" t="s">
        <v>1627</v>
      </c>
      <c r="O172" s="71" t="s">
        <v>2510</v>
      </c>
      <c r="P172" s="71"/>
      <c r="Q172" s="64" t="s">
        <v>2328</v>
      </c>
      <c r="R172" s="64" t="s">
        <v>391</v>
      </c>
    </row>
    <row r="173" spans="1:18">
      <c r="A173" s="63" t="s">
        <v>580</v>
      </c>
      <c r="B173" s="63"/>
      <c r="C173" s="64" t="s">
        <v>500</v>
      </c>
      <c r="D173" s="64" t="s">
        <v>28</v>
      </c>
      <c r="E173" s="64">
        <v>2564</v>
      </c>
      <c r="F173" s="64" t="s">
        <v>233</v>
      </c>
      <c r="G173" s="65" t="s">
        <v>109</v>
      </c>
      <c r="H173" s="64" t="s">
        <v>582</v>
      </c>
      <c r="I173" s="64" t="s">
        <v>222</v>
      </c>
      <c r="J173" s="64"/>
      <c r="K173" s="64" t="s">
        <v>178</v>
      </c>
      <c r="L173" s="65" t="s">
        <v>2305</v>
      </c>
      <c r="M173" s="65"/>
      <c r="N173" s="67" t="s">
        <v>1626</v>
      </c>
      <c r="O173" s="71" t="s">
        <v>2510</v>
      </c>
      <c r="P173" s="71"/>
      <c r="Q173" s="64" t="s">
        <v>2329</v>
      </c>
      <c r="R173" s="64" t="s">
        <v>344</v>
      </c>
    </row>
    <row r="174" spans="1:18">
      <c r="A174" s="63" t="s">
        <v>528</v>
      </c>
      <c r="B174" s="63"/>
      <c r="C174" s="64" t="s">
        <v>529</v>
      </c>
      <c r="D174" s="64" t="s">
        <v>28</v>
      </c>
      <c r="E174" s="64">
        <v>2564</v>
      </c>
      <c r="F174" s="64" t="s">
        <v>233</v>
      </c>
      <c r="G174" s="65" t="s">
        <v>109</v>
      </c>
      <c r="H174" s="64" t="s">
        <v>531</v>
      </c>
      <c r="I174" s="64" t="s">
        <v>222</v>
      </c>
      <c r="J174" s="64"/>
      <c r="K174" s="64" t="s">
        <v>178</v>
      </c>
      <c r="L174" s="65" t="s">
        <v>2305</v>
      </c>
      <c r="M174" s="65"/>
      <c r="N174" s="67" t="s">
        <v>1626</v>
      </c>
      <c r="O174" s="71" t="s">
        <v>2510</v>
      </c>
      <c r="P174" s="71"/>
      <c r="Q174" s="64" t="s">
        <v>2330</v>
      </c>
      <c r="R174" s="64" t="s">
        <v>515</v>
      </c>
    </row>
    <row r="175" spans="1:18">
      <c r="A175" s="63" t="s">
        <v>780</v>
      </c>
      <c r="B175" s="63"/>
      <c r="C175" s="64" t="s">
        <v>781</v>
      </c>
      <c r="D175" s="64" t="s">
        <v>122</v>
      </c>
      <c r="E175" s="64">
        <v>2564</v>
      </c>
      <c r="F175" s="64" t="s">
        <v>598</v>
      </c>
      <c r="G175" s="65" t="s">
        <v>82</v>
      </c>
      <c r="H175" s="64" t="s">
        <v>468</v>
      </c>
      <c r="I175" s="64" t="s">
        <v>222</v>
      </c>
      <c r="J175" s="64"/>
      <c r="K175" s="64" t="s">
        <v>178</v>
      </c>
      <c r="L175" s="65" t="s">
        <v>2305</v>
      </c>
      <c r="M175" s="65"/>
      <c r="N175" s="67" t="s">
        <v>1626</v>
      </c>
      <c r="O175" s="71" t="s">
        <v>2510</v>
      </c>
      <c r="P175" s="71"/>
      <c r="Q175" s="64" t="s">
        <v>2331</v>
      </c>
      <c r="R175" s="64" t="s">
        <v>344</v>
      </c>
    </row>
    <row r="176" spans="1:18">
      <c r="A176" s="63" t="s">
        <v>556</v>
      </c>
      <c r="B176" s="63"/>
      <c r="C176" s="64" t="s">
        <v>557</v>
      </c>
      <c r="D176" s="64" t="s">
        <v>28</v>
      </c>
      <c r="E176" s="64">
        <v>2564</v>
      </c>
      <c r="F176" s="64" t="s">
        <v>357</v>
      </c>
      <c r="G176" s="65" t="s">
        <v>109</v>
      </c>
      <c r="H176" s="64" t="s">
        <v>559</v>
      </c>
      <c r="I176" s="64" t="s">
        <v>222</v>
      </c>
      <c r="J176" s="64"/>
      <c r="K176" s="64" t="s">
        <v>178</v>
      </c>
      <c r="L176" s="65" t="s">
        <v>2305</v>
      </c>
      <c r="M176" s="65"/>
      <c r="N176" s="67" t="s">
        <v>1637</v>
      </c>
      <c r="O176" s="71" t="s">
        <v>2510</v>
      </c>
      <c r="P176" s="71"/>
      <c r="Q176" s="64" t="s">
        <v>2332</v>
      </c>
      <c r="R176" s="64" t="s">
        <v>411</v>
      </c>
    </row>
    <row r="177" spans="1:18">
      <c r="A177" s="63" t="s">
        <v>769</v>
      </c>
      <c r="B177" s="63"/>
      <c r="C177" s="64" t="s">
        <v>770</v>
      </c>
      <c r="D177" s="64" t="s">
        <v>28</v>
      </c>
      <c r="E177" s="64">
        <v>2564</v>
      </c>
      <c r="F177" s="64" t="s">
        <v>772</v>
      </c>
      <c r="G177" s="65" t="s">
        <v>82</v>
      </c>
      <c r="H177" s="64" t="s">
        <v>395</v>
      </c>
      <c r="I177" s="64" t="s">
        <v>222</v>
      </c>
      <c r="J177" s="64"/>
      <c r="K177" s="64" t="s">
        <v>178</v>
      </c>
      <c r="L177" s="65" t="s">
        <v>2305</v>
      </c>
      <c r="M177" s="65"/>
      <c r="N177" s="67" t="s">
        <v>1626</v>
      </c>
      <c r="O177" s="71" t="s">
        <v>2510</v>
      </c>
      <c r="P177" s="71"/>
      <c r="Q177" s="64" t="s">
        <v>2333</v>
      </c>
      <c r="R177" s="64" t="s">
        <v>344</v>
      </c>
    </row>
    <row r="178" spans="1:18">
      <c r="A178" s="63" t="s">
        <v>547</v>
      </c>
      <c r="B178" s="63"/>
      <c r="C178" s="64" t="s">
        <v>548</v>
      </c>
      <c r="D178" s="64" t="s">
        <v>28</v>
      </c>
      <c r="E178" s="64">
        <v>2564</v>
      </c>
      <c r="F178" s="64" t="s">
        <v>109</v>
      </c>
      <c r="G178" s="65" t="s">
        <v>109</v>
      </c>
      <c r="H178" s="64" t="s">
        <v>395</v>
      </c>
      <c r="I178" s="64" t="s">
        <v>222</v>
      </c>
      <c r="J178" s="64"/>
      <c r="K178" s="64" t="s">
        <v>178</v>
      </c>
      <c r="L178" s="65" t="s">
        <v>2305</v>
      </c>
      <c r="M178" s="65"/>
      <c r="N178" s="67" t="s">
        <v>2082</v>
      </c>
      <c r="O178" s="71" t="s">
        <v>2510</v>
      </c>
      <c r="P178" s="71"/>
      <c r="Q178" s="64" t="s">
        <v>2334</v>
      </c>
      <c r="R178" s="64" t="s">
        <v>550</v>
      </c>
    </row>
    <row r="179" spans="1:18">
      <c r="A179" s="63" t="s">
        <v>651</v>
      </c>
      <c r="B179" s="63"/>
      <c r="C179" s="64" t="s">
        <v>652</v>
      </c>
      <c r="D179" s="64" t="s">
        <v>122</v>
      </c>
      <c r="E179" s="64">
        <v>2564</v>
      </c>
      <c r="F179" s="64" t="s">
        <v>166</v>
      </c>
      <c r="G179" s="65" t="s">
        <v>82</v>
      </c>
      <c r="H179" s="64" t="s">
        <v>654</v>
      </c>
      <c r="I179" s="64" t="s">
        <v>222</v>
      </c>
      <c r="J179" s="64"/>
      <c r="K179" s="64" t="s">
        <v>178</v>
      </c>
      <c r="L179" s="65" t="s">
        <v>2305</v>
      </c>
      <c r="M179" s="65"/>
      <c r="N179" s="67" t="s">
        <v>2079</v>
      </c>
      <c r="O179" s="71" t="s">
        <v>2510</v>
      </c>
      <c r="P179" s="71"/>
      <c r="Q179" s="64" t="s">
        <v>2335</v>
      </c>
      <c r="R179" s="64" t="s">
        <v>655</v>
      </c>
    </row>
    <row r="180" spans="1:18">
      <c r="A180" s="63" t="s">
        <v>533</v>
      </c>
      <c r="B180" s="63"/>
      <c r="C180" s="64" t="s">
        <v>534</v>
      </c>
      <c r="D180" s="64" t="s">
        <v>28</v>
      </c>
      <c r="E180" s="64">
        <v>2564</v>
      </c>
      <c r="F180" s="64" t="s">
        <v>456</v>
      </c>
      <c r="G180" s="65" t="s">
        <v>109</v>
      </c>
      <c r="H180" s="64" t="s">
        <v>536</v>
      </c>
      <c r="I180" s="64" t="s">
        <v>222</v>
      </c>
      <c r="J180" s="64"/>
      <c r="K180" s="64" t="s">
        <v>178</v>
      </c>
      <c r="L180" s="65" t="s">
        <v>2305</v>
      </c>
      <c r="M180" s="65"/>
      <c r="N180" s="67" t="s">
        <v>1626</v>
      </c>
      <c r="O180" s="71" t="s">
        <v>2510</v>
      </c>
      <c r="P180" s="71"/>
      <c r="Q180" s="64" t="s">
        <v>2336</v>
      </c>
      <c r="R180" s="64" t="s">
        <v>344</v>
      </c>
    </row>
    <row r="181" spans="1:18">
      <c r="A181" s="63" t="s">
        <v>750</v>
      </c>
      <c r="B181" s="63"/>
      <c r="C181" s="64" t="s">
        <v>751</v>
      </c>
      <c r="D181" s="64" t="s">
        <v>28</v>
      </c>
      <c r="E181" s="64">
        <v>2564</v>
      </c>
      <c r="F181" s="64" t="s">
        <v>703</v>
      </c>
      <c r="G181" s="65" t="s">
        <v>598</v>
      </c>
      <c r="H181" s="64" t="s">
        <v>753</v>
      </c>
      <c r="I181" s="64" t="s">
        <v>222</v>
      </c>
      <c r="J181" s="64"/>
      <c r="K181" s="64" t="s">
        <v>178</v>
      </c>
      <c r="L181" s="65" t="s">
        <v>2305</v>
      </c>
      <c r="M181" s="65"/>
      <c r="N181" s="67" t="s">
        <v>1626</v>
      </c>
      <c r="O181" s="71" t="s">
        <v>2510</v>
      </c>
      <c r="P181" s="71"/>
      <c r="Q181" s="64" t="s">
        <v>2337</v>
      </c>
      <c r="R181" s="64" t="s">
        <v>344</v>
      </c>
    </row>
    <row r="182" spans="1:18">
      <c r="A182" s="63" t="s">
        <v>755</v>
      </c>
      <c r="B182" s="63"/>
      <c r="C182" s="64" t="s">
        <v>756</v>
      </c>
      <c r="D182" s="64" t="s">
        <v>28</v>
      </c>
      <c r="E182" s="64">
        <v>2564</v>
      </c>
      <c r="F182" s="64" t="s">
        <v>598</v>
      </c>
      <c r="G182" s="65" t="s">
        <v>82</v>
      </c>
      <c r="H182" s="64" t="s">
        <v>758</v>
      </c>
      <c r="I182" s="64" t="s">
        <v>222</v>
      </c>
      <c r="J182" s="64"/>
      <c r="K182" s="64" t="s">
        <v>178</v>
      </c>
      <c r="L182" s="65" t="s">
        <v>2305</v>
      </c>
      <c r="M182" s="65"/>
      <c r="N182" s="67" t="s">
        <v>1627</v>
      </c>
      <c r="O182" s="71" t="s">
        <v>2510</v>
      </c>
      <c r="P182" s="71"/>
      <c r="Q182" s="64" t="s">
        <v>2338</v>
      </c>
      <c r="R182" s="64" t="s">
        <v>391</v>
      </c>
    </row>
    <row r="183" spans="1:18">
      <c r="A183" s="63" t="s">
        <v>575</v>
      </c>
      <c r="B183" s="63"/>
      <c r="C183" s="64" t="s">
        <v>576</v>
      </c>
      <c r="D183" s="64" t="s">
        <v>28</v>
      </c>
      <c r="E183" s="64">
        <v>2564</v>
      </c>
      <c r="F183" s="64" t="s">
        <v>58</v>
      </c>
      <c r="G183" s="65" t="s">
        <v>109</v>
      </c>
      <c r="H183" s="64" t="s">
        <v>578</v>
      </c>
      <c r="I183" s="64" t="s">
        <v>222</v>
      </c>
      <c r="J183" s="64"/>
      <c r="K183" s="64" t="s">
        <v>178</v>
      </c>
      <c r="L183" s="65" t="s">
        <v>2305</v>
      </c>
      <c r="M183" s="65"/>
      <c r="N183" s="67" t="s">
        <v>1626</v>
      </c>
      <c r="O183" s="71" t="s">
        <v>2510</v>
      </c>
      <c r="P183" s="71"/>
      <c r="Q183" s="64" t="s">
        <v>2339</v>
      </c>
      <c r="R183" s="64" t="s">
        <v>344</v>
      </c>
    </row>
    <row r="184" spans="1:18">
      <c r="A184" s="63" t="s">
        <v>543</v>
      </c>
      <c r="B184" s="63"/>
      <c r="C184" s="64" t="s">
        <v>544</v>
      </c>
      <c r="D184" s="64" t="s">
        <v>28</v>
      </c>
      <c r="E184" s="64">
        <v>2564</v>
      </c>
      <c r="F184" s="64" t="s">
        <v>58</v>
      </c>
      <c r="G184" s="65" t="s">
        <v>109</v>
      </c>
      <c r="H184" s="64" t="s">
        <v>546</v>
      </c>
      <c r="I184" s="64" t="s">
        <v>222</v>
      </c>
      <c r="J184" s="64"/>
      <c r="K184" s="64" t="s">
        <v>178</v>
      </c>
      <c r="L184" s="65" t="s">
        <v>2305</v>
      </c>
      <c r="M184" s="65"/>
      <c r="N184" s="67" t="s">
        <v>1626</v>
      </c>
      <c r="O184" s="71" t="s">
        <v>2510</v>
      </c>
      <c r="P184" s="71"/>
      <c r="Q184" s="64" t="s">
        <v>2340</v>
      </c>
      <c r="R184" s="64" t="s">
        <v>515</v>
      </c>
    </row>
    <row r="185" spans="1:18">
      <c r="A185" s="63" t="s">
        <v>604</v>
      </c>
      <c r="B185" s="63"/>
      <c r="C185" s="64" t="s">
        <v>605</v>
      </c>
      <c r="D185" s="64" t="s">
        <v>28</v>
      </c>
      <c r="E185" s="64">
        <v>2564</v>
      </c>
      <c r="F185" s="64" t="s">
        <v>208</v>
      </c>
      <c r="G185" s="65" t="s">
        <v>82</v>
      </c>
      <c r="H185" s="64" t="s">
        <v>594</v>
      </c>
      <c r="I185" s="64" t="s">
        <v>244</v>
      </c>
      <c r="J185" s="64"/>
      <c r="K185" s="64" t="s">
        <v>37</v>
      </c>
      <c r="L185" s="65" t="s">
        <v>2305</v>
      </c>
      <c r="M185" s="65"/>
      <c r="N185" s="67" t="s">
        <v>1627</v>
      </c>
      <c r="O185" s="71" t="s">
        <v>2510</v>
      </c>
      <c r="P185" s="71"/>
      <c r="Q185" s="64" t="s">
        <v>2341</v>
      </c>
      <c r="R185" s="64" t="s">
        <v>391</v>
      </c>
    </row>
    <row r="186" spans="1:18">
      <c r="A186" s="63" t="s">
        <v>591</v>
      </c>
      <c r="B186" s="63"/>
      <c r="C186" s="64" t="s">
        <v>2342</v>
      </c>
      <c r="D186" s="64" t="s">
        <v>28</v>
      </c>
      <c r="E186" s="64">
        <v>2564</v>
      </c>
      <c r="F186" s="64" t="s">
        <v>208</v>
      </c>
      <c r="G186" s="65" t="s">
        <v>82</v>
      </c>
      <c r="H186" s="64" t="s">
        <v>594</v>
      </c>
      <c r="I186" s="64" t="s">
        <v>244</v>
      </c>
      <c r="J186" s="64"/>
      <c r="K186" s="64" t="s">
        <v>37</v>
      </c>
      <c r="L186" s="65" t="s">
        <v>2305</v>
      </c>
      <c r="M186" s="65"/>
      <c r="N186" s="67" t="s">
        <v>1626</v>
      </c>
      <c r="O186" s="71" t="s">
        <v>2510</v>
      </c>
      <c r="P186" s="71"/>
      <c r="Q186" s="64" t="s">
        <v>2343</v>
      </c>
      <c r="R186" s="64" t="s">
        <v>344</v>
      </c>
    </row>
    <row r="187" spans="1:18">
      <c r="A187" s="63" t="s">
        <v>724</v>
      </c>
      <c r="B187" s="63"/>
      <c r="C187" s="64" t="s">
        <v>2344</v>
      </c>
      <c r="D187" s="64" t="s">
        <v>28</v>
      </c>
      <c r="E187" s="64">
        <v>2564</v>
      </c>
      <c r="F187" s="64" t="s">
        <v>719</v>
      </c>
      <c r="G187" s="65" t="s">
        <v>703</v>
      </c>
      <c r="H187" s="64" t="s">
        <v>720</v>
      </c>
      <c r="I187" s="64" t="s">
        <v>244</v>
      </c>
      <c r="J187" s="64"/>
      <c r="K187" s="64" t="s">
        <v>37</v>
      </c>
      <c r="L187" s="65" t="s">
        <v>2305</v>
      </c>
      <c r="M187" s="65"/>
      <c r="N187" s="67" t="s">
        <v>1626</v>
      </c>
      <c r="O187" s="71" t="s">
        <v>2510</v>
      </c>
      <c r="P187" s="71"/>
      <c r="Q187" s="64" t="s">
        <v>2345</v>
      </c>
      <c r="R187" s="64" t="s">
        <v>344</v>
      </c>
    </row>
    <row r="188" spans="1:18">
      <c r="A188" s="63" t="s">
        <v>721</v>
      </c>
      <c r="B188" s="63"/>
      <c r="C188" s="64" t="s">
        <v>2346</v>
      </c>
      <c r="D188" s="64" t="s">
        <v>28</v>
      </c>
      <c r="E188" s="64">
        <v>2564</v>
      </c>
      <c r="F188" s="64" t="s">
        <v>719</v>
      </c>
      <c r="G188" s="65" t="s">
        <v>703</v>
      </c>
      <c r="H188" s="64" t="s">
        <v>720</v>
      </c>
      <c r="I188" s="64" t="s">
        <v>244</v>
      </c>
      <c r="J188" s="64"/>
      <c r="K188" s="64" t="s">
        <v>37</v>
      </c>
      <c r="L188" s="65" t="s">
        <v>2305</v>
      </c>
      <c r="M188" s="65"/>
      <c r="N188" s="67" t="s">
        <v>1626</v>
      </c>
      <c r="O188" s="71" t="s">
        <v>2510</v>
      </c>
      <c r="P188" s="71"/>
      <c r="Q188" s="64" t="s">
        <v>2347</v>
      </c>
      <c r="R188" s="64" t="s">
        <v>344</v>
      </c>
    </row>
    <row r="189" spans="1:18">
      <c r="A189" s="63" t="s">
        <v>716</v>
      </c>
      <c r="B189" s="63"/>
      <c r="C189" s="64" t="s">
        <v>717</v>
      </c>
      <c r="D189" s="64" t="s">
        <v>28</v>
      </c>
      <c r="E189" s="64">
        <v>2564</v>
      </c>
      <c r="F189" s="64" t="s">
        <v>719</v>
      </c>
      <c r="G189" s="65" t="s">
        <v>703</v>
      </c>
      <c r="H189" s="64" t="s">
        <v>720</v>
      </c>
      <c r="I189" s="64" t="s">
        <v>244</v>
      </c>
      <c r="J189" s="64"/>
      <c r="K189" s="64" t="s">
        <v>37</v>
      </c>
      <c r="L189" s="65" t="s">
        <v>2305</v>
      </c>
      <c r="M189" s="65"/>
      <c r="N189" s="67" t="s">
        <v>2309</v>
      </c>
      <c r="O189" s="71" t="s">
        <v>2510</v>
      </c>
      <c r="P189" s="71"/>
      <c r="Q189" s="64" t="s">
        <v>2348</v>
      </c>
      <c r="R189" s="64" t="s">
        <v>704</v>
      </c>
    </row>
    <row r="190" spans="1:18">
      <c r="A190" s="63" t="s">
        <v>679</v>
      </c>
      <c r="B190" s="63"/>
      <c r="C190" s="64" t="s">
        <v>680</v>
      </c>
      <c r="D190" s="64" t="s">
        <v>28</v>
      </c>
      <c r="E190" s="64">
        <v>2564</v>
      </c>
      <c r="F190" s="64" t="s">
        <v>166</v>
      </c>
      <c r="G190" s="65" t="s">
        <v>82</v>
      </c>
      <c r="H190" s="64" t="s">
        <v>317</v>
      </c>
      <c r="I190" s="64" t="s">
        <v>244</v>
      </c>
      <c r="J190" s="64"/>
      <c r="K190" s="64" t="s">
        <v>37</v>
      </c>
      <c r="L190" s="65" t="s">
        <v>2305</v>
      </c>
      <c r="M190" s="65"/>
      <c r="N190" s="67" t="s">
        <v>1637</v>
      </c>
      <c r="O190" s="71" t="s">
        <v>2510</v>
      </c>
      <c r="P190" s="71"/>
      <c r="Q190" s="64" t="s">
        <v>2349</v>
      </c>
      <c r="R190" s="64" t="s">
        <v>411</v>
      </c>
    </row>
    <row r="191" spans="1:18">
      <c r="A191" s="63" t="s">
        <v>676</v>
      </c>
      <c r="B191" s="63"/>
      <c r="C191" s="64" t="s">
        <v>677</v>
      </c>
      <c r="D191" s="64" t="s">
        <v>28</v>
      </c>
      <c r="E191" s="64">
        <v>2564</v>
      </c>
      <c r="F191" s="64" t="s">
        <v>166</v>
      </c>
      <c r="G191" s="65" t="s">
        <v>82</v>
      </c>
      <c r="H191" s="64" t="s">
        <v>317</v>
      </c>
      <c r="I191" s="64" t="s">
        <v>244</v>
      </c>
      <c r="J191" s="64"/>
      <c r="K191" s="64" t="s">
        <v>37</v>
      </c>
      <c r="L191" s="65" t="s">
        <v>2305</v>
      </c>
      <c r="M191" s="65"/>
      <c r="N191" s="67" t="s">
        <v>1630</v>
      </c>
      <c r="O191" s="71" t="s">
        <v>2510</v>
      </c>
      <c r="P191" s="71"/>
      <c r="Q191" s="64" t="s">
        <v>2350</v>
      </c>
      <c r="R191" s="64" t="s">
        <v>483</v>
      </c>
    </row>
    <row r="192" spans="1:18">
      <c r="A192" s="63" t="s">
        <v>615</v>
      </c>
      <c r="B192" s="63"/>
      <c r="C192" s="64" t="s">
        <v>616</v>
      </c>
      <c r="D192" s="64" t="s">
        <v>28</v>
      </c>
      <c r="E192" s="64">
        <v>2564</v>
      </c>
      <c r="F192" s="64" t="s">
        <v>166</v>
      </c>
      <c r="G192" s="65" t="s">
        <v>82</v>
      </c>
      <c r="H192" s="64"/>
      <c r="I192" s="64" t="s">
        <v>618</v>
      </c>
      <c r="J192" s="64"/>
      <c r="K192" s="64" t="s">
        <v>215</v>
      </c>
      <c r="L192" s="65" t="s">
        <v>2305</v>
      </c>
      <c r="M192" s="65"/>
      <c r="N192" s="67" t="s">
        <v>1626</v>
      </c>
      <c r="O192" s="71" t="s">
        <v>2510</v>
      </c>
      <c r="P192" s="71"/>
      <c r="Q192" s="64" t="s">
        <v>2351</v>
      </c>
      <c r="R192" s="64" t="s">
        <v>515</v>
      </c>
    </row>
    <row r="193" spans="1:18">
      <c r="A193" s="63" t="s">
        <v>2352</v>
      </c>
      <c r="B193" s="63"/>
      <c r="C193" s="64" t="s">
        <v>2353</v>
      </c>
      <c r="D193" s="64" t="s">
        <v>28</v>
      </c>
      <c r="E193" s="64">
        <v>2564</v>
      </c>
      <c r="F193" s="64" t="s">
        <v>703</v>
      </c>
      <c r="G193" s="65" t="s">
        <v>1127</v>
      </c>
      <c r="H193" s="64" t="s">
        <v>75</v>
      </c>
      <c r="I193" s="64" t="s">
        <v>76</v>
      </c>
      <c r="J193" s="64"/>
      <c r="K193" s="64" t="s">
        <v>77</v>
      </c>
      <c r="L193" s="65" t="s">
        <v>2305</v>
      </c>
      <c r="M193" s="65"/>
      <c r="N193" s="67" t="s">
        <v>1634</v>
      </c>
      <c r="O193" s="71" t="s">
        <v>2510</v>
      </c>
      <c r="P193" s="71"/>
      <c r="Q193" s="64" t="s">
        <v>2354</v>
      </c>
      <c r="R193" s="64" t="s">
        <v>463</v>
      </c>
    </row>
    <row r="194" spans="1:18">
      <c r="A194" s="63" t="s">
        <v>733</v>
      </c>
      <c r="B194" s="63"/>
      <c r="C194" s="64" t="s">
        <v>734</v>
      </c>
      <c r="D194" s="64" t="s">
        <v>28</v>
      </c>
      <c r="E194" s="64">
        <v>2564</v>
      </c>
      <c r="F194" s="64" t="s">
        <v>166</v>
      </c>
      <c r="G194" s="65" t="s">
        <v>82</v>
      </c>
      <c r="H194" s="64" t="s">
        <v>736</v>
      </c>
      <c r="I194" s="64" t="s">
        <v>244</v>
      </c>
      <c r="J194" s="64"/>
      <c r="K194" s="64" t="s">
        <v>37</v>
      </c>
      <c r="L194" s="65" t="s">
        <v>2305</v>
      </c>
      <c r="M194" s="65"/>
      <c r="N194" s="67" t="s">
        <v>1626</v>
      </c>
      <c r="O194" s="71" t="s">
        <v>2510</v>
      </c>
      <c r="P194" s="71"/>
      <c r="Q194" s="64" t="s">
        <v>2355</v>
      </c>
      <c r="R194" s="64" t="s">
        <v>344</v>
      </c>
    </row>
    <row r="195" spans="1:18">
      <c r="A195" s="63" t="s">
        <v>700</v>
      </c>
      <c r="B195" s="63"/>
      <c r="C195" s="64" t="s">
        <v>701</v>
      </c>
      <c r="D195" s="64" t="s">
        <v>28</v>
      </c>
      <c r="E195" s="64">
        <v>2564</v>
      </c>
      <c r="F195" s="64" t="s">
        <v>703</v>
      </c>
      <c r="G195" s="65" t="s">
        <v>82</v>
      </c>
      <c r="H195" s="64" t="s">
        <v>671</v>
      </c>
      <c r="I195" s="64" t="s">
        <v>244</v>
      </c>
      <c r="J195" s="64"/>
      <c r="K195" s="64" t="s">
        <v>37</v>
      </c>
      <c r="L195" s="65" t="s">
        <v>2305</v>
      </c>
      <c r="M195" s="65"/>
      <c r="N195" s="67" t="s">
        <v>2309</v>
      </c>
      <c r="O195" s="71" t="s">
        <v>2510</v>
      </c>
      <c r="P195" s="71"/>
      <c r="Q195" s="64" t="s">
        <v>2356</v>
      </c>
      <c r="R195" s="64" t="s">
        <v>704</v>
      </c>
    </row>
    <row r="196" spans="1:18">
      <c r="A196" s="63" t="s">
        <v>668</v>
      </c>
      <c r="B196" s="63"/>
      <c r="C196" s="64" t="s">
        <v>669</v>
      </c>
      <c r="D196" s="64" t="s">
        <v>28</v>
      </c>
      <c r="E196" s="64">
        <v>2564</v>
      </c>
      <c r="F196" s="64" t="s">
        <v>166</v>
      </c>
      <c r="G196" s="65" t="s">
        <v>82</v>
      </c>
      <c r="H196" s="64" t="s">
        <v>671</v>
      </c>
      <c r="I196" s="64" t="s">
        <v>244</v>
      </c>
      <c r="J196" s="64"/>
      <c r="K196" s="64" t="s">
        <v>37</v>
      </c>
      <c r="L196" s="65" t="s">
        <v>2305</v>
      </c>
      <c r="M196" s="65"/>
      <c r="N196" s="67" t="s">
        <v>1626</v>
      </c>
      <c r="O196" s="71" t="s">
        <v>2510</v>
      </c>
      <c r="P196" s="71"/>
      <c r="Q196" s="64" t="s">
        <v>2357</v>
      </c>
      <c r="R196" s="64" t="s">
        <v>344</v>
      </c>
    </row>
    <row r="197" spans="1:18">
      <c r="A197" s="63" t="s">
        <v>619</v>
      </c>
      <c r="B197" s="63"/>
      <c r="C197" s="64" t="s">
        <v>620</v>
      </c>
      <c r="D197" s="64" t="s">
        <v>28</v>
      </c>
      <c r="E197" s="64">
        <v>2564</v>
      </c>
      <c r="F197" s="64" t="s">
        <v>602</v>
      </c>
      <c r="G197" s="65" t="s">
        <v>82</v>
      </c>
      <c r="H197" s="64" t="s">
        <v>45</v>
      </c>
      <c r="I197" s="64" t="s">
        <v>36</v>
      </c>
      <c r="J197" s="64"/>
      <c r="K197" s="64" t="s">
        <v>37</v>
      </c>
      <c r="L197" s="65" t="s">
        <v>2305</v>
      </c>
      <c r="M197" s="65"/>
      <c r="N197" s="67" t="s">
        <v>2087</v>
      </c>
      <c r="O197" s="71" t="s">
        <v>2510</v>
      </c>
      <c r="P197" s="71"/>
      <c r="Q197" s="64" t="s">
        <v>2358</v>
      </c>
      <c r="R197" s="64" t="s">
        <v>417</v>
      </c>
    </row>
    <row r="198" spans="1:18">
      <c r="A198" s="63" t="s">
        <v>612</v>
      </c>
      <c r="B198" s="63"/>
      <c r="C198" s="64" t="s">
        <v>26</v>
      </c>
      <c r="D198" s="64" t="s">
        <v>28</v>
      </c>
      <c r="E198" s="64">
        <v>2564</v>
      </c>
      <c r="F198" s="64" t="s">
        <v>166</v>
      </c>
      <c r="G198" s="65" t="s">
        <v>82</v>
      </c>
      <c r="H198" s="64" t="s">
        <v>35</v>
      </c>
      <c r="I198" s="64" t="s">
        <v>36</v>
      </c>
      <c r="J198" s="64"/>
      <c r="K198" s="64" t="s">
        <v>37</v>
      </c>
      <c r="L198" s="65" t="s">
        <v>2305</v>
      </c>
      <c r="M198" s="65"/>
      <c r="N198" s="67" t="s">
        <v>1629</v>
      </c>
      <c r="O198" s="71" t="s">
        <v>2510</v>
      </c>
      <c r="P198" s="71"/>
      <c r="Q198" s="64" t="s">
        <v>2359</v>
      </c>
      <c r="R198" s="64" t="s">
        <v>446</v>
      </c>
    </row>
    <row r="199" spans="1:18">
      <c r="A199" s="63" t="s">
        <v>607</v>
      </c>
      <c r="B199" s="63"/>
      <c r="C199" s="64" t="s">
        <v>2360</v>
      </c>
      <c r="D199" s="64" t="s">
        <v>28</v>
      </c>
      <c r="E199" s="64">
        <v>2564</v>
      </c>
      <c r="F199" s="64" t="s">
        <v>166</v>
      </c>
      <c r="G199" s="65" t="s">
        <v>82</v>
      </c>
      <c r="H199" s="64" t="s">
        <v>35</v>
      </c>
      <c r="I199" s="64" t="s">
        <v>36</v>
      </c>
      <c r="J199" s="64"/>
      <c r="K199" s="64" t="s">
        <v>37</v>
      </c>
      <c r="L199" s="65" t="s">
        <v>2305</v>
      </c>
      <c r="M199" s="65"/>
      <c r="N199" s="67" t="s">
        <v>1626</v>
      </c>
      <c r="O199" s="71" t="s">
        <v>2510</v>
      </c>
      <c r="P199" s="71"/>
      <c r="Q199" s="64" t="s">
        <v>2361</v>
      </c>
      <c r="R199" s="64" t="s">
        <v>344</v>
      </c>
    </row>
    <row r="200" spans="1:18">
      <c r="A200" s="63" t="s">
        <v>647</v>
      </c>
      <c r="B200" s="63"/>
      <c r="C200" s="64" t="s">
        <v>648</v>
      </c>
      <c r="D200" s="64" t="s">
        <v>28</v>
      </c>
      <c r="E200" s="64">
        <v>2564</v>
      </c>
      <c r="F200" s="64" t="s">
        <v>166</v>
      </c>
      <c r="G200" s="65" t="s">
        <v>82</v>
      </c>
      <c r="H200" s="64" t="s">
        <v>337</v>
      </c>
      <c r="I200" s="64" t="s">
        <v>323</v>
      </c>
      <c r="J200" s="64"/>
      <c r="K200" s="64" t="s">
        <v>37</v>
      </c>
      <c r="L200" s="65" t="s">
        <v>2305</v>
      </c>
      <c r="M200" s="65"/>
      <c r="N200" s="67" t="s">
        <v>1626</v>
      </c>
      <c r="O200" s="71" t="s">
        <v>2510</v>
      </c>
      <c r="P200" s="71"/>
      <c r="Q200" s="64" t="s">
        <v>2362</v>
      </c>
      <c r="R200" s="64" t="s">
        <v>344</v>
      </c>
    </row>
    <row r="201" spans="1:18">
      <c r="A201" s="63" t="s">
        <v>630</v>
      </c>
      <c r="B201" s="63"/>
      <c r="C201" s="64" t="s">
        <v>631</v>
      </c>
      <c r="D201" s="64" t="s">
        <v>28</v>
      </c>
      <c r="E201" s="64">
        <v>2564</v>
      </c>
      <c r="F201" s="64" t="s">
        <v>166</v>
      </c>
      <c r="G201" s="65" t="s">
        <v>82</v>
      </c>
      <c r="H201" s="64" t="s">
        <v>333</v>
      </c>
      <c r="I201" s="64" t="s">
        <v>323</v>
      </c>
      <c r="J201" s="64"/>
      <c r="K201" s="64" t="s">
        <v>37</v>
      </c>
      <c r="L201" s="65" t="s">
        <v>2305</v>
      </c>
      <c r="M201" s="65"/>
      <c r="N201" s="67" t="s">
        <v>2079</v>
      </c>
      <c r="O201" s="71" t="s">
        <v>2510</v>
      </c>
      <c r="P201" s="71"/>
      <c r="Q201" s="64" t="s">
        <v>2363</v>
      </c>
      <c r="R201" s="64" t="s">
        <v>472</v>
      </c>
    </row>
    <row r="202" spans="1:18">
      <c r="A202" s="63" t="s">
        <v>682</v>
      </c>
      <c r="B202" s="63"/>
      <c r="C202" s="64" t="s">
        <v>107</v>
      </c>
      <c r="D202" s="64" t="s">
        <v>28</v>
      </c>
      <c r="E202" s="64">
        <v>2564</v>
      </c>
      <c r="F202" s="64" t="s">
        <v>166</v>
      </c>
      <c r="G202" s="65" t="s">
        <v>82</v>
      </c>
      <c r="H202" s="64" t="s">
        <v>110</v>
      </c>
      <c r="I202" s="64" t="s">
        <v>111</v>
      </c>
      <c r="J202" s="64"/>
      <c r="K202" s="64" t="s">
        <v>37</v>
      </c>
      <c r="L202" s="65" t="s">
        <v>2305</v>
      </c>
      <c r="M202" s="65"/>
      <c r="N202" s="67" t="s">
        <v>1629</v>
      </c>
      <c r="O202" s="71" t="s">
        <v>2510</v>
      </c>
      <c r="P202" s="71"/>
      <c r="Q202" s="64" t="s">
        <v>2364</v>
      </c>
      <c r="R202" s="64" t="s">
        <v>446</v>
      </c>
    </row>
    <row r="203" spans="1:18">
      <c r="A203" s="63" t="s">
        <v>690</v>
      </c>
      <c r="B203" s="63"/>
      <c r="C203" s="64" t="s">
        <v>691</v>
      </c>
      <c r="D203" s="64" t="s">
        <v>28</v>
      </c>
      <c r="E203" s="64">
        <v>2564</v>
      </c>
      <c r="F203" s="64" t="s">
        <v>693</v>
      </c>
      <c r="G203" s="65" t="s">
        <v>82</v>
      </c>
      <c r="H203" s="64" t="s">
        <v>694</v>
      </c>
      <c r="I203" s="64" t="s">
        <v>244</v>
      </c>
      <c r="J203" s="64"/>
      <c r="K203" s="64" t="s">
        <v>37</v>
      </c>
      <c r="L203" s="65" t="s">
        <v>2305</v>
      </c>
      <c r="M203" s="65"/>
      <c r="N203" s="67" t="s">
        <v>2079</v>
      </c>
      <c r="O203" s="71" t="s">
        <v>2510</v>
      </c>
      <c r="P203" s="71"/>
      <c r="Q203" s="64" t="s">
        <v>2365</v>
      </c>
      <c r="R203" s="64" t="s">
        <v>472</v>
      </c>
    </row>
    <row r="204" spans="1:18">
      <c r="A204" s="63" t="s">
        <v>741</v>
      </c>
      <c r="B204" s="63"/>
      <c r="C204" s="64" t="s">
        <v>742</v>
      </c>
      <c r="D204" s="64" t="s">
        <v>28</v>
      </c>
      <c r="E204" s="64">
        <v>2564</v>
      </c>
      <c r="F204" s="64" t="s">
        <v>693</v>
      </c>
      <c r="G204" s="65" t="s">
        <v>82</v>
      </c>
      <c r="H204" s="64" t="s">
        <v>745</v>
      </c>
      <c r="I204" s="64" t="s">
        <v>244</v>
      </c>
      <c r="J204" s="64"/>
      <c r="K204" s="64" t="s">
        <v>37</v>
      </c>
      <c r="L204" s="65" t="s">
        <v>2305</v>
      </c>
      <c r="M204" s="65"/>
      <c r="N204" s="67" t="s">
        <v>1626</v>
      </c>
      <c r="O204" s="71" t="s">
        <v>2510</v>
      </c>
      <c r="P204" s="71"/>
      <c r="Q204" s="64" t="s">
        <v>2366</v>
      </c>
      <c r="R204" s="64" t="s">
        <v>344</v>
      </c>
    </row>
    <row r="205" spans="1:18">
      <c r="A205" s="63" t="s">
        <v>626</v>
      </c>
      <c r="B205" s="63"/>
      <c r="C205" s="64" t="s">
        <v>2367</v>
      </c>
      <c r="D205" s="64" t="s">
        <v>28</v>
      </c>
      <c r="E205" s="64">
        <v>2564</v>
      </c>
      <c r="F205" s="64" t="s">
        <v>166</v>
      </c>
      <c r="G205" s="65" t="s">
        <v>82</v>
      </c>
      <c r="H205" s="64" t="s">
        <v>629</v>
      </c>
      <c r="I205" s="64" t="s">
        <v>244</v>
      </c>
      <c r="J205" s="64"/>
      <c r="K205" s="64" t="s">
        <v>37</v>
      </c>
      <c r="L205" s="65" t="s">
        <v>2305</v>
      </c>
      <c r="M205" s="65"/>
      <c r="N205" s="67" t="s">
        <v>1626</v>
      </c>
      <c r="O205" s="71" t="s">
        <v>2510</v>
      </c>
      <c r="P205" s="71"/>
      <c r="Q205" s="64" t="s">
        <v>2368</v>
      </c>
      <c r="R205" s="64" t="s">
        <v>344</v>
      </c>
    </row>
    <row r="206" spans="1:18">
      <c r="A206" s="63" t="s">
        <v>685</v>
      </c>
      <c r="B206" s="63"/>
      <c r="C206" s="64" t="s">
        <v>686</v>
      </c>
      <c r="D206" s="64" t="s">
        <v>28</v>
      </c>
      <c r="E206" s="64">
        <v>2564</v>
      </c>
      <c r="F206" s="64" t="s">
        <v>166</v>
      </c>
      <c r="G206" s="65" t="s">
        <v>234</v>
      </c>
      <c r="H206" s="64" t="s">
        <v>688</v>
      </c>
      <c r="I206" s="64" t="s">
        <v>244</v>
      </c>
      <c r="J206" s="64"/>
      <c r="K206" s="64" t="s">
        <v>37</v>
      </c>
      <c r="L206" s="65" t="s">
        <v>2305</v>
      </c>
      <c r="M206" s="65"/>
      <c r="N206" s="67" t="s">
        <v>2079</v>
      </c>
      <c r="O206" s="71" t="s">
        <v>2510</v>
      </c>
      <c r="P206" s="71"/>
      <c r="Q206" s="64" t="s">
        <v>2369</v>
      </c>
      <c r="R206" s="64" t="s">
        <v>472</v>
      </c>
    </row>
    <row r="207" spans="1:18">
      <c r="A207" s="63" t="s">
        <v>634</v>
      </c>
      <c r="B207" s="63"/>
      <c r="C207" s="64" t="s">
        <v>635</v>
      </c>
      <c r="D207" s="64" t="s">
        <v>28</v>
      </c>
      <c r="E207" s="64">
        <v>2564</v>
      </c>
      <c r="F207" s="64" t="s">
        <v>166</v>
      </c>
      <c r="G207" s="65" t="s">
        <v>82</v>
      </c>
      <c r="H207" s="64" t="s">
        <v>637</v>
      </c>
      <c r="I207" s="64" t="s">
        <v>638</v>
      </c>
      <c r="J207" s="64"/>
      <c r="K207" s="64" t="s">
        <v>37</v>
      </c>
      <c r="L207" s="65" t="s">
        <v>2305</v>
      </c>
      <c r="M207" s="65"/>
      <c r="N207" s="67" t="s">
        <v>1626</v>
      </c>
      <c r="O207" s="71" t="s">
        <v>2510</v>
      </c>
      <c r="P207" s="71"/>
      <c r="Q207" s="64" t="s">
        <v>2370</v>
      </c>
      <c r="R207" s="64" t="s">
        <v>344</v>
      </c>
    </row>
    <row r="208" spans="1:18">
      <c r="A208" s="63" t="s">
        <v>1184</v>
      </c>
      <c r="B208" s="63"/>
      <c r="C208" s="64" t="s">
        <v>2083</v>
      </c>
      <c r="D208" s="64" t="s">
        <v>122</v>
      </c>
      <c r="E208" s="64">
        <v>2565</v>
      </c>
      <c r="F208" s="64" t="s">
        <v>408</v>
      </c>
      <c r="G208" s="65" t="s">
        <v>64</v>
      </c>
      <c r="H208" s="64" t="s">
        <v>1187</v>
      </c>
      <c r="I208" s="64" t="s">
        <v>222</v>
      </c>
      <c r="J208" s="64"/>
      <c r="K208" s="64" t="s">
        <v>178</v>
      </c>
      <c r="L208" s="65" t="s">
        <v>2078</v>
      </c>
      <c r="M208" s="65"/>
      <c r="N208" s="67" t="s">
        <v>1634</v>
      </c>
      <c r="O208" s="71" t="s">
        <v>2510</v>
      </c>
      <c r="P208" s="71"/>
      <c r="Q208" s="64" t="s">
        <v>1189</v>
      </c>
      <c r="R208" s="64" t="s">
        <v>463</v>
      </c>
    </row>
    <row r="209" spans="1:18">
      <c r="A209" s="63" t="s">
        <v>888</v>
      </c>
      <c r="B209" s="63"/>
      <c r="C209" s="64" t="s">
        <v>889</v>
      </c>
      <c r="D209" s="64" t="s">
        <v>28</v>
      </c>
      <c r="E209" s="64">
        <v>2565</v>
      </c>
      <c r="F209" s="64" t="s">
        <v>408</v>
      </c>
      <c r="G209" s="65" t="s">
        <v>64</v>
      </c>
      <c r="H209" s="64" t="s">
        <v>891</v>
      </c>
      <c r="I209" s="64" t="s">
        <v>857</v>
      </c>
      <c r="J209" s="64"/>
      <c r="K209" s="64" t="s">
        <v>302</v>
      </c>
      <c r="L209" s="65" t="s">
        <v>2078</v>
      </c>
      <c r="M209" s="65"/>
      <c r="N209" s="67" t="s">
        <v>1626</v>
      </c>
      <c r="O209" s="71" t="s">
        <v>2510</v>
      </c>
      <c r="P209" s="71"/>
      <c r="Q209" s="64" t="s">
        <v>1045</v>
      </c>
      <c r="R209" s="64" t="s">
        <v>344</v>
      </c>
    </row>
    <row r="210" spans="1:18">
      <c r="A210" s="63" t="s">
        <v>1092</v>
      </c>
      <c r="B210" s="63"/>
      <c r="C210" s="64" t="s">
        <v>1093</v>
      </c>
      <c r="D210" s="64" t="s">
        <v>28</v>
      </c>
      <c r="E210" s="64">
        <v>2565</v>
      </c>
      <c r="F210" s="64" t="s">
        <v>408</v>
      </c>
      <c r="G210" s="65" t="s">
        <v>64</v>
      </c>
      <c r="H210" s="64" t="s">
        <v>1018</v>
      </c>
      <c r="I210" s="64" t="s">
        <v>222</v>
      </c>
      <c r="J210" s="64"/>
      <c r="K210" s="64" t="s">
        <v>178</v>
      </c>
      <c r="L210" s="65" t="s">
        <v>2078</v>
      </c>
      <c r="M210" s="65"/>
      <c r="N210" s="67" t="s">
        <v>1626</v>
      </c>
      <c r="O210" s="71" t="s">
        <v>2510</v>
      </c>
      <c r="P210" s="71"/>
      <c r="Q210" s="64" t="s">
        <v>1101</v>
      </c>
      <c r="R210" s="64" t="s">
        <v>515</v>
      </c>
    </row>
    <row r="211" spans="1:18">
      <c r="A211" s="63" t="s">
        <v>1102</v>
      </c>
      <c r="B211" s="63"/>
      <c r="C211" s="64" t="s">
        <v>2371</v>
      </c>
      <c r="D211" s="64" t="s">
        <v>28</v>
      </c>
      <c r="E211" s="64">
        <v>2565</v>
      </c>
      <c r="F211" s="64" t="s">
        <v>408</v>
      </c>
      <c r="G211" s="65" t="s">
        <v>64</v>
      </c>
      <c r="H211" s="64" t="s">
        <v>221</v>
      </c>
      <c r="I211" s="64" t="s">
        <v>222</v>
      </c>
      <c r="J211" s="64"/>
      <c r="K211" s="64" t="s">
        <v>178</v>
      </c>
      <c r="L211" s="65" t="s">
        <v>2078</v>
      </c>
      <c r="M211" s="65"/>
      <c r="N211" s="67" t="s">
        <v>2082</v>
      </c>
      <c r="O211" s="71" t="s">
        <v>2510</v>
      </c>
      <c r="P211" s="71"/>
      <c r="Q211" s="64" t="s">
        <v>1108</v>
      </c>
      <c r="R211" s="64" t="s">
        <v>550</v>
      </c>
    </row>
    <row r="212" spans="1:18">
      <c r="A212" s="63" t="s">
        <v>1119</v>
      </c>
      <c r="B212" s="63"/>
      <c r="C212" s="64" t="s">
        <v>1120</v>
      </c>
      <c r="D212" s="64" t="s">
        <v>28</v>
      </c>
      <c r="E212" s="64">
        <v>2565</v>
      </c>
      <c r="F212" s="64" t="s">
        <v>408</v>
      </c>
      <c r="G212" s="65" t="s">
        <v>64</v>
      </c>
      <c r="H212" s="64" t="s">
        <v>221</v>
      </c>
      <c r="I212" s="64" t="s">
        <v>222</v>
      </c>
      <c r="J212" s="64"/>
      <c r="K212" s="64" t="s">
        <v>178</v>
      </c>
      <c r="L212" s="65" t="s">
        <v>2078</v>
      </c>
      <c r="M212" s="65"/>
      <c r="N212" s="67" t="s">
        <v>1626</v>
      </c>
      <c r="O212" s="71" t="s">
        <v>2510</v>
      </c>
      <c r="P212" s="71"/>
      <c r="Q212" s="64" t="s">
        <v>1123</v>
      </c>
      <c r="R212" s="64" t="s">
        <v>344</v>
      </c>
    </row>
    <row r="213" spans="1:18">
      <c r="A213" s="63" t="s">
        <v>1177</v>
      </c>
      <c r="B213" s="63"/>
      <c r="C213" s="64" t="s">
        <v>1178</v>
      </c>
      <c r="D213" s="64" t="s">
        <v>28</v>
      </c>
      <c r="E213" s="64">
        <v>2565</v>
      </c>
      <c r="F213" s="64" t="s">
        <v>1180</v>
      </c>
      <c r="G213" s="65" t="s">
        <v>64</v>
      </c>
      <c r="H213" s="64" t="s">
        <v>582</v>
      </c>
      <c r="I213" s="64" t="s">
        <v>222</v>
      </c>
      <c r="J213" s="64"/>
      <c r="K213" s="64" t="s">
        <v>178</v>
      </c>
      <c r="L213" s="65" t="s">
        <v>2078</v>
      </c>
      <c r="M213" s="65"/>
      <c r="N213" s="67" t="s">
        <v>1626</v>
      </c>
      <c r="O213" s="71" t="s">
        <v>2510</v>
      </c>
      <c r="P213" s="71"/>
      <c r="Q213" s="64" t="s">
        <v>1182</v>
      </c>
      <c r="R213" s="64" t="s">
        <v>344</v>
      </c>
    </row>
    <row r="214" spans="1:18">
      <c r="A214" s="63" t="s">
        <v>1196</v>
      </c>
      <c r="B214" s="63"/>
      <c r="C214" s="64" t="s">
        <v>1197</v>
      </c>
      <c r="D214" s="64" t="s">
        <v>28</v>
      </c>
      <c r="E214" s="64">
        <v>2565</v>
      </c>
      <c r="F214" s="64" t="s">
        <v>408</v>
      </c>
      <c r="G214" s="65" t="s">
        <v>64</v>
      </c>
      <c r="H214" s="64" t="s">
        <v>1199</v>
      </c>
      <c r="I214" s="64" t="s">
        <v>222</v>
      </c>
      <c r="J214" s="64"/>
      <c r="K214" s="64" t="s">
        <v>178</v>
      </c>
      <c r="L214" s="65" t="s">
        <v>2078</v>
      </c>
      <c r="M214" s="65"/>
      <c r="N214" s="67" t="s">
        <v>2082</v>
      </c>
      <c r="O214" s="71" t="s">
        <v>2510</v>
      </c>
      <c r="P214" s="71"/>
      <c r="Q214" s="64" t="s">
        <v>1201</v>
      </c>
      <c r="R214" s="64" t="s">
        <v>550</v>
      </c>
    </row>
    <row r="215" spans="1:18">
      <c r="A215" s="63" t="s">
        <v>1202</v>
      </c>
      <c r="B215" s="63"/>
      <c r="C215" s="64" t="s">
        <v>1203</v>
      </c>
      <c r="D215" s="64" t="s">
        <v>28</v>
      </c>
      <c r="E215" s="64">
        <v>2565</v>
      </c>
      <c r="F215" s="64" t="s">
        <v>408</v>
      </c>
      <c r="G215" s="65" t="s">
        <v>64</v>
      </c>
      <c r="H215" s="64" t="s">
        <v>531</v>
      </c>
      <c r="I215" s="64" t="s">
        <v>222</v>
      </c>
      <c r="J215" s="64"/>
      <c r="K215" s="64" t="s">
        <v>178</v>
      </c>
      <c r="L215" s="65" t="s">
        <v>2078</v>
      </c>
      <c r="M215" s="65"/>
      <c r="N215" s="67" t="s">
        <v>1627</v>
      </c>
      <c r="O215" s="71" t="s">
        <v>2510</v>
      </c>
      <c r="P215" s="71"/>
      <c r="Q215" s="64" t="s">
        <v>1206</v>
      </c>
      <c r="R215" s="64" t="s">
        <v>391</v>
      </c>
    </row>
    <row r="216" spans="1:18">
      <c r="A216" s="63" t="s">
        <v>1207</v>
      </c>
      <c r="B216" s="63"/>
      <c r="C216" s="64" t="s">
        <v>1208</v>
      </c>
      <c r="D216" s="64" t="s">
        <v>28</v>
      </c>
      <c r="E216" s="64">
        <v>2565</v>
      </c>
      <c r="F216" s="64" t="s">
        <v>52</v>
      </c>
      <c r="G216" s="65" t="s">
        <v>64</v>
      </c>
      <c r="H216" s="64" t="s">
        <v>758</v>
      </c>
      <c r="I216" s="64" t="s">
        <v>222</v>
      </c>
      <c r="J216" s="64"/>
      <c r="K216" s="64" t="s">
        <v>178</v>
      </c>
      <c r="L216" s="65" t="s">
        <v>2078</v>
      </c>
      <c r="M216" s="65"/>
      <c r="N216" s="67" t="s">
        <v>1627</v>
      </c>
      <c r="O216" s="71" t="s">
        <v>2510</v>
      </c>
      <c r="P216" s="71"/>
      <c r="Q216" s="64" t="s">
        <v>1211</v>
      </c>
      <c r="R216" s="64" t="s">
        <v>391</v>
      </c>
    </row>
    <row r="217" spans="1:18">
      <c r="A217" s="63" t="s">
        <v>1213</v>
      </c>
      <c r="B217" s="63"/>
      <c r="C217" s="64" t="s">
        <v>1214</v>
      </c>
      <c r="D217" s="64" t="s">
        <v>28</v>
      </c>
      <c r="E217" s="64">
        <v>2565</v>
      </c>
      <c r="F217" s="64" t="s">
        <v>52</v>
      </c>
      <c r="G217" s="65" t="s">
        <v>64</v>
      </c>
      <c r="H217" s="64" t="s">
        <v>1216</v>
      </c>
      <c r="I217" s="64" t="s">
        <v>222</v>
      </c>
      <c r="J217" s="64"/>
      <c r="K217" s="64" t="s">
        <v>178</v>
      </c>
      <c r="L217" s="65" t="s">
        <v>2078</v>
      </c>
      <c r="M217" s="65"/>
      <c r="N217" s="67" t="s">
        <v>2082</v>
      </c>
      <c r="O217" s="71" t="s">
        <v>2510</v>
      </c>
      <c r="P217" s="71"/>
      <c r="Q217" s="64" t="s">
        <v>1218</v>
      </c>
      <c r="R217" s="64" t="s">
        <v>550</v>
      </c>
    </row>
    <row r="218" spans="1:18">
      <c r="A218" s="63" t="s">
        <v>1219</v>
      </c>
      <c r="B218" s="63"/>
      <c r="C218" s="64" t="s">
        <v>1220</v>
      </c>
      <c r="D218" s="64" t="s">
        <v>28</v>
      </c>
      <c r="E218" s="64">
        <v>2565</v>
      </c>
      <c r="F218" s="64" t="s">
        <v>52</v>
      </c>
      <c r="G218" s="65" t="s">
        <v>64</v>
      </c>
      <c r="H218" s="64" t="s">
        <v>395</v>
      </c>
      <c r="I218" s="64" t="s">
        <v>222</v>
      </c>
      <c r="J218" s="64"/>
      <c r="K218" s="64" t="s">
        <v>178</v>
      </c>
      <c r="L218" s="65" t="s">
        <v>2078</v>
      </c>
      <c r="M218" s="65"/>
      <c r="N218" s="67" t="s">
        <v>1626</v>
      </c>
      <c r="O218" s="71" t="s">
        <v>2510</v>
      </c>
      <c r="P218" s="71"/>
      <c r="Q218" s="64" t="s">
        <v>1223</v>
      </c>
      <c r="R218" s="64" t="s">
        <v>344</v>
      </c>
    </row>
    <row r="219" spans="1:18">
      <c r="A219" s="63" t="s">
        <v>1157</v>
      </c>
      <c r="B219" s="63"/>
      <c r="C219" s="64" t="s">
        <v>1158</v>
      </c>
      <c r="D219" s="64" t="s">
        <v>28</v>
      </c>
      <c r="E219" s="64">
        <v>2565</v>
      </c>
      <c r="F219" s="64" t="s">
        <v>408</v>
      </c>
      <c r="G219" s="65" t="s">
        <v>64</v>
      </c>
      <c r="H219" s="64" t="s">
        <v>1160</v>
      </c>
      <c r="I219" s="64" t="s">
        <v>269</v>
      </c>
      <c r="J219" s="64"/>
      <c r="K219" s="64" t="s">
        <v>178</v>
      </c>
      <c r="L219" s="65" t="s">
        <v>2078</v>
      </c>
      <c r="M219" s="65"/>
      <c r="N219" s="67" t="s">
        <v>1634</v>
      </c>
      <c r="O219" s="71" t="s">
        <v>2510</v>
      </c>
      <c r="P219" s="71"/>
      <c r="Q219" s="64" t="s">
        <v>1162</v>
      </c>
      <c r="R219" s="64" t="s">
        <v>463</v>
      </c>
    </row>
    <row r="220" spans="1:18">
      <c r="A220" s="63" t="s">
        <v>1164</v>
      </c>
      <c r="B220" s="63"/>
      <c r="C220" s="64" t="s">
        <v>1165</v>
      </c>
      <c r="D220" s="64" t="s">
        <v>28</v>
      </c>
      <c r="E220" s="64">
        <v>2565</v>
      </c>
      <c r="F220" s="64" t="s">
        <v>408</v>
      </c>
      <c r="G220" s="65" t="s">
        <v>64</v>
      </c>
      <c r="H220" s="64" t="s">
        <v>1167</v>
      </c>
      <c r="I220" s="64" t="s">
        <v>222</v>
      </c>
      <c r="J220" s="64"/>
      <c r="K220" s="64" t="s">
        <v>178</v>
      </c>
      <c r="L220" s="65" t="s">
        <v>2078</v>
      </c>
      <c r="M220" s="65"/>
      <c r="N220" s="67" t="s">
        <v>1634</v>
      </c>
      <c r="O220" s="71" t="s">
        <v>2510</v>
      </c>
      <c r="P220" s="71"/>
      <c r="Q220" s="64" t="s">
        <v>1169</v>
      </c>
      <c r="R220" s="64" t="s">
        <v>463</v>
      </c>
    </row>
    <row r="221" spans="1:18">
      <c r="A221" s="63" t="s">
        <v>1142</v>
      </c>
      <c r="B221" s="63"/>
      <c r="C221" s="64" t="s">
        <v>1143</v>
      </c>
      <c r="D221" s="64" t="s">
        <v>28</v>
      </c>
      <c r="E221" s="64">
        <v>2565</v>
      </c>
      <c r="F221" s="64" t="s">
        <v>1145</v>
      </c>
      <c r="G221" s="65" t="s">
        <v>64</v>
      </c>
      <c r="H221" s="64" t="s">
        <v>1146</v>
      </c>
      <c r="I221" s="64" t="s">
        <v>222</v>
      </c>
      <c r="J221" s="64"/>
      <c r="K221" s="64" t="s">
        <v>178</v>
      </c>
      <c r="L221" s="65" t="s">
        <v>2078</v>
      </c>
      <c r="M221" s="65"/>
      <c r="N221" s="67" t="s">
        <v>1630</v>
      </c>
      <c r="O221" s="71" t="s">
        <v>2510</v>
      </c>
      <c r="P221" s="71"/>
      <c r="Q221" s="64" t="s">
        <v>1148</v>
      </c>
      <c r="R221" s="64" t="s">
        <v>483</v>
      </c>
    </row>
    <row r="222" spans="1:18">
      <c r="A222" s="63" t="s">
        <v>1132</v>
      </c>
      <c r="B222" s="63"/>
      <c r="C222" s="64" t="s">
        <v>1133</v>
      </c>
      <c r="D222" s="64" t="s">
        <v>28</v>
      </c>
      <c r="E222" s="64">
        <v>2565</v>
      </c>
      <c r="F222" s="64" t="s">
        <v>1137</v>
      </c>
      <c r="G222" s="65" t="s">
        <v>64</v>
      </c>
      <c r="H222" s="64" t="s">
        <v>1138</v>
      </c>
      <c r="I222" s="64" t="s">
        <v>222</v>
      </c>
      <c r="J222" s="64"/>
      <c r="K222" s="64" t="s">
        <v>178</v>
      </c>
      <c r="L222" s="65" t="s">
        <v>2078</v>
      </c>
      <c r="M222" s="65"/>
      <c r="N222" s="67" t="s">
        <v>1626</v>
      </c>
      <c r="O222" s="71" t="s">
        <v>2510</v>
      </c>
      <c r="P222" s="71"/>
      <c r="Q222" s="64" t="s">
        <v>1140</v>
      </c>
      <c r="R222" s="64" t="s">
        <v>515</v>
      </c>
    </row>
    <row r="223" spans="1:18">
      <c r="A223" s="63" t="s">
        <v>1171</v>
      </c>
      <c r="B223" s="63"/>
      <c r="C223" s="64" t="s">
        <v>1172</v>
      </c>
      <c r="D223" s="64" t="s">
        <v>151</v>
      </c>
      <c r="E223" s="64">
        <v>2565</v>
      </c>
      <c r="F223" s="64" t="s">
        <v>408</v>
      </c>
      <c r="G223" s="65" t="s">
        <v>64</v>
      </c>
      <c r="H223" s="64" t="s">
        <v>1174</v>
      </c>
      <c r="I223" s="64" t="s">
        <v>269</v>
      </c>
      <c r="J223" s="64"/>
      <c r="K223" s="64" t="s">
        <v>178</v>
      </c>
      <c r="L223" s="65" t="s">
        <v>2078</v>
      </c>
      <c r="M223" s="65"/>
      <c r="N223" s="67" t="s">
        <v>1634</v>
      </c>
      <c r="O223" s="71" t="s">
        <v>2510</v>
      </c>
      <c r="P223" s="71"/>
      <c r="Q223" s="64" t="s">
        <v>1176</v>
      </c>
      <c r="R223" s="64" t="s">
        <v>463</v>
      </c>
    </row>
    <row r="224" spans="1:18">
      <c r="A224" s="63" t="s">
        <v>845</v>
      </c>
      <c r="B224" s="63"/>
      <c r="C224" s="64" t="s">
        <v>846</v>
      </c>
      <c r="D224" s="64" t="s">
        <v>122</v>
      </c>
      <c r="E224" s="64">
        <v>2565</v>
      </c>
      <c r="F224" s="64" t="s">
        <v>408</v>
      </c>
      <c r="G224" s="65" t="s">
        <v>64</v>
      </c>
      <c r="H224" s="64" t="s">
        <v>848</v>
      </c>
      <c r="I224" s="64" t="s">
        <v>638</v>
      </c>
      <c r="J224" s="64"/>
      <c r="K224" s="64" t="s">
        <v>37</v>
      </c>
      <c r="L224" s="65" t="s">
        <v>2078</v>
      </c>
      <c r="M224" s="65"/>
      <c r="N224" s="67" t="s">
        <v>2309</v>
      </c>
      <c r="O224" s="71" t="s">
        <v>2510</v>
      </c>
      <c r="P224" s="71"/>
      <c r="Q224" s="64" t="s">
        <v>1010</v>
      </c>
      <c r="R224" s="64" t="s">
        <v>768</v>
      </c>
    </row>
    <row r="225" spans="1:18">
      <c r="A225" s="63" t="s">
        <v>875</v>
      </c>
      <c r="B225" s="63"/>
      <c r="C225" s="64" t="s">
        <v>26</v>
      </c>
      <c r="D225" s="64" t="s">
        <v>28</v>
      </c>
      <c r="E225" s="64">
        <v>2565</v>
      </c>
      <c r="F225" s="64" t="s">
        <v>408</v>
      </c>
      <c r="G225" s="65" t="s">
        <v>64</v>
      </c>
      <c r="H225" s="64" t="s">
        <v>877</v>
      </c>
      <c r="I225" s="64" t="s">
        <v>36</v>
      </c>
      <c r="J225" s="64"/>
      <c r="K225" s="64" t="s">
        <v>37</v>
      </c>
      <c r="L225" s="65" t="s">
        <v>2078</v>
      </c>
      <c r="M225" s="65"/>
      <c r="N225" s="67" t="s">
        <v>2087</v>
      </c>
      <c r="O225" s="71" t="s">
        <v>2510</v>
      </c>
      <c r="P225" s="71"/>
      <c r="Q225" s="64" t="s">
        <v>1036</v>
      </c>
      <c r="R225" s="64" t="s">
        <v>764</v>
      </c>
    </row>
    <row r="226" spans="1:18">
      <c r="A226" s="63" t="s">
        <v>878</v>
      </c>
      <c r="B226" s="63"/>
      <c r="C226" s="64" t="s">
        <v>879</v>
      </c>
      <c r="D226" s="64" t="s">
        <v>28</v>
      </c>
      <c r="E226" s="64">
        <v>2565</v>
      </c>
      <c r="F226" s="64" t="s">
        <v>408</v>
      </c>
      <c r="G226" s="65" t="s">
        <v>64</v>
      </c>
      <c r="H226" s="64" t="s">
        <v>295</v>
      </c>
      <c r="I226" s="64" t="s">
        <v>295</v>
      </c>
      <c r="J226" s="64"/>
      <c r="K226" s="64" t="s">
        <v>118</v>
      </c>
      <c r="L226" s="65" t="s">
        <v>2078</v>
      </c>
      <c r="M226" s="65"/>
      <c r="N226" s="67" t="s">
        <v>1630</v>
      </c>
      <c r="O226" s="71" t="s">
        <v>2510</v>
      </c>
      <c r="P226" s="71"/>
      <c r="Q226" s="64" t="s">
        <v>1039</v>
      </c>
      <c r="R226" s="64" t="s">
        <v>483</v>
      </c>
    </row>
    <row r="227" spans="1:18">
      <c r="A227" s="63" t="s">
        <v>866</v>
      </c>
      <c r="B227" s="63"/>
      <c r="C227" s="64" t="s">
        <v>867</v>
      </c>
      <c r="D227" s="64" t="s">
        <v>28</v>
      </c>
      <c r="E227" s="64">
        <v>2565</v>
      </c>
      <c r="F227" s="64" t="s">
        <v>408</v>
      </c>
      <c r="G227" s="65" t="s">
        <v>64</v>
      </c>
      <c r="H227" s="64" t="s">
        <v>594</v>
      </c>
      <c r="I227" s="64" t="s">
        <v>244</v>
      </c>
      <c r="J227" s="64"/>
      <c r="K227" s="64" t="s">
        <v>37</v>
      </c>
      <c r="L227" s="65" t="s">
        <v>2078</v>
      </c>
      <c r="M227" s="65"/>
      <c r="N227" s="67" t="s">
        <v>1626</v>
      </c>
      <c r="O227" s="71" t="s">
        <v>2510</v>
      </c>
      <c r="P227" s="71"/>
      <c r="Q227" s="64" t="s">
        <v>1031</v>
      </c>
      <c r="R227" s="64" t="s">
        <v>344</v>
      </c>
    </row>
    <row r="228" spans="1:18">
      <c r="A228" s="63" t="s">
        <v>870</v>
      </c>
      <c r="B228" s="63"/>
      <c r="C228" s="64" t="s">
        <v>871</v>
      </c>
      <c r="D228" s="64" t="s">
        <v>28</v>
      </c>
      <c r="E228" s="64">
        <v>2565</v>
      </c>
      <c r="F228" s="64" t="s">
        <v>408</v>
      </c>
      <c r="G228" s="65" t="s">
        <v>64</v>
      </c>
      <c r="H228" s="64" t="s">
        <v>873</v>
      </c>
      <c r="I228" s="64" t="s">
        <v>874</v>
      </c>
      <c r="J228" s="64"/>
      <c r="K228" s="64" t="s">
        <v>127</v>
      </c>
      <c r="L228" s="65" t="s">
        <v>2078</v>
      </c>
      <c r="M228" s="65"/>
      <c r="N228" s="67" t="s">
        <v>2309</v>
      </c>
      <c r="O228" s="71" t="s">
        <v>2510</v>
      </c>
      <c r="P228" s="71"/>
      <c r="Q228" s="64" t="s">
        <v>1033</v>
      </c>
      <c r="R228" s="64" t="s">
        <v>768</v>
      </c>
    </row>
    <row r="229" spans="1:18">
      <c r="A229" s="63" t="s">
        <v>899</v>
      </c>
      <c r="B229" s="63"/>
      <c r="C229" s="64" t="s">
        <v>272</v>
      </c>
      <c r="D229" s="64" t="s">
        <v>28</v>
      </c>
      <c r="E229" s="64">
        <v>2565</v>
      </c>
      <c r="F229" s="64" t="s">
        <v>865</v>
      </c>
      <c r="G229" s="65" t="s">
        <v>64</v>
      </c>
      <c r="H229" s="64" t="s">
        <v>274</v>
      </c>
      <c r="I229" s="64" t="s">
        <v>269</v>
      </c>
      <c r="J229" s="64"/>
      <c r="K229" s="64" t="s">
        <v>178</v>
      </c>
      <c r="L229" s="65" t="s">
        <v>2078</v>
      </c>
      <c r="M229" s="65"/>
      <c r="N229" s="67" t="s">
        <v>1634</v>
      </c>
      <c r="O229" s="71" t="s">
        <v>2510</v>
      </c>
      <c r="P229" s="71"/>
      <c r="Q229" s="64" t="s">
        <v>1052</v>
      </c>
      <c r="R229" s="64" t="s">
        <v>463</v>
      </c>
    </row>
    <row r="230" spans="1:18">
      <c r="A230" s="63" t="s">
        <v>901</v>
      </c>
      <c r="B230" s="63"/>
      <c r="C230" s="64" t="s">
        <v>902</v>
      </c>
      <c r="D230" s="64" t="s">
        <v>28</v>
      </c>
      <c r="E230" s="64">
        <v>2565</v>
      </c>
      <c r="F230" s="64" t="s">
        <v>408</v>
      </c>
      <c r="G230" s="65" t="s">
        <v>64</v>
      </c>
      <c r="H230" s="64" t="s">
        <v>675</v>
      </c>
      <c r="I230" s="64" t="s">
        <v>244</v>
      </c>
      <c r="J230" s="64"/>
      <c r="K230" s="64" t="s">
        <v>37</v>
      </c>
      <c r="L230" s="65" t="s">
        <v>2078</v>
      </c>
      <c r="M230" s="65"/>
      <c r="N230" s="67" t="s">
        <v>1637</v>
      </c>
      <c r="O230" s="71" t="s">
        <v>2510</v>
      </c>
      <c r="P230" s="71"/>
      <c r="Q230" s="64" t="s">
        <v>1054</v>
      </c>
      <c r="R230" s="64" t="s">
        <v>411</v>
      </c>
    </row>
    <row r="231" spans="1:18">
      <c r="A231" s="63" t="s">
        <v>904</v>
      </c>
      <c r="B231" s="63"/>
      <c r="C231" s="64" t="s">
        <v>905</v>
      </c>
      <c r="D231" s="64" t="s">
        <v>28</v>
      </c>
      <c r="E231" s="64">
        <v>2565</v>
      </c>
      <c r="F231" s="64" t="s">
        <v>865</v>
      </c>
      <c r="G231" s="65" t="s">
        <v>52</v>
      </c>
      <c r="H231" s="64" t="s">
        <v>877</v>
      </c>
      <c r="I231" s="64" t="s">
        <v>36</v>
      </c>
      <c r="J231" s="64"/>
      <c r="K231" s="64" t="s">
        <v>37</v>
      </c>
      <c r="L231" s="65" t="s">
        <v>2078</v>
      </c>
      <c r="M231" s="65"/>
      <c r="N231" s="67" t="s">
        <v>2082</v>
      </c>
      <c r="O231" s="71" t="s">
        <v>2510</v>
      </c>
      <c r="P231" s="71"/>
      <c r="Q231" s="64" t="s">
        <v>1056</v>
      </c>
      <c r="R231" s="64" t="s">
        <v>550</v>
      </c>
    </row>
    <row r="232" spans="1:18">
      <c r="A232" s="63" t="s">
        <v>910</v>
      </c>
      <c r="B232" s="63"/>
      <c r="C232" s="64" t="s">
        <v>911</v>
      </c>
      <c r="D232" s="64" t="s">
        <v>28</v>
      </c>
      <c r="E232" s="64">
        <v>2565</v>
      </c>
      <c r="F232" s="64" t="s">
        <v>408</v>
      </c>
      <c r="G232" s="65" t="s">
        <v>64</v>
      </c>
      <c r="H232" s="64" t="s">
        <v>699</v>
      </c>
      <c r="I232" s="64" t="s">
        <v>84</v>
      </c>
      <c r="J232" s="64"/>
      <c r="K232" s="64" t="s">
        <v>37</v>
      </c>
      <c r="L232" s="65" t="s">
        <v>2078</v>
      </c>
      <c r="M232" s="65"/>
      <c r="N232" s="67" t="s">
        <v>1626</v>
      </c>
      <c r="O232" s="71" t="s">
        <v>2510</v>
      </c>
      <c r="P232" s="71"/>
      <c r="Q232" s="64" t="s">
        <v>1060</v>
      </c>
      <c r="R232" s="64" t="s">
        <v>344</v>
      </c>
    </row>
    <row r="233" spans="1:18">
      <c r="A233" s="63" t="s">
        <v>895</v>
      </c>
      <c r="B233" s="63"/>
      <c r="C233" s="64" t="s">
        <v>896</v>
      </c>
      <c r="D233" s="64" t="s">
        <v>28</v>
      </c>
      <c r="E233" s="64">
        <v>2565</v>
      </c>
      <c r="F233" s="64" t="s">
        <v>408</v>
      </c>
      <c r="G233" s="65" t="s">
        <v>64</v>
      </c>
      <c r="H233" s="64" t="s">
        <v>898</v>
      </c>
      <c r="I233" s="64" t="s">
        <v>84</v>
      </c>
      <c r="J233" s="64"/>
      <c r="K233" s="64" t="s">
        <v>37</v>
      </c>
      <c r="L233" s="65" t="s">
        <v>2078</v>
      </c>
      <c r="M233" s="65"/>
      <c r="N233" s="67" t="s">
        <v>1626</v>
      </c>
      <c r="O233" s="71" t="s">
        <v>2510</v>
      </c>
      <c r="P233" s="71"/>
      <c r="Q233" s="64" t="s">
        <v>1050</v>
      </c>
      <c r="R233" s="64" t="s">
        <v>344</v>
      </c>
    </row>
    <row r="234" spans="1:18">
      <c r="A234" s="63" t="s">
        <v>892</v>
      </c>
      <c r="B234" s="63"/>
      <c r="C234" s="64" t="s">
        <v>241</v>
      </c>
      <c r="D234" s="64" t="s">
        <v>28</v>
      </c>
      <c r="E234" s="64">
        <v>2565</v>
      </c>
      <c r="F234" s="64" t="s">
        <v>400</v>
      </c>
      <c r="G234" s="65" t="s">
        <v>64</v>
      </c>
      <c r="H234" s="64" t="s">
        <v>886</v>
      </c>
      <c r="I234" s="64" t="s">
        <v>244</v>
      </c>
      <c r="J234" s="64"/>
      <c r="K234" s="64" t="s">
        <v>37</v>
      </c>
      <c r="L234" s="65" t="s">
        <v>2078</v>
      </c>
      <c r="M234" s="65"/>
      <c r="N234" s="67" t="s">
        <v>1634</v>
      </c>
      <c r="O234" s="71" t="s">
        <v>2510</v>
      </c>
      <c r="P234" s="71"/>
      <c r="Q234" s="64" t="s">
        <v>1048</v>
      </c>
      <c r="R234" s="64" t="s">
        <v>463</v>
      </c>
    </row>
    <row r="235" spans="1:18">
      <c r="A235" s="63" t="s">
        <v>913</v>
      </c>
      <c r="B235" s="63"/>
      <c r="C235" s="64" t="s">
        <v>107</v>
      </c>
      <c r="D235" s="64" t="s">
        <v>28</v>
      </c>
      <c r="E235" s="64">
        <v>2565</v>
      </c>
      <c r="F235" s="64" t="s">
        <v>408</v>
      </c>
      <c r="G235" s="65" t="s">
        <v>64</v>
      </c>
      <c r="H235" s="64" t="s">
        <v>915</v>
      </c>
      <c r="I235" s="64" t="s">
        <v>111</v>
      </c>
      <c r="J235" s="64"/>
      <c r="K235" s="64" t="s">
        <v>37</v>
      </c>
      <c r="L235" s="65" t="s">
        <v>2078</v>
      </c>
      <c r="M235" s="65"/>
      <c r="N235" s="67" t="s">
        <v>1629</v>
      </c>
      <c r="O235" s="71" t="s">
        <v>2510</v>
      </c>
      <c r="P235" s="71"/>
      <c r="Q235" s="64" t="s">
        <v>1063</v>
      </c>
      <c r="R235" s="64" t="s">
        <v>446</v>
      </c>
    </row>
    <row r="236" spans="1:18">
      <c r="A236" s="63" t="s">
        <v>916</v>
      </c>
      <c r="B236" s="63"/>
      <c r="C236" s="64" t="s">
        <v>917</v>
      </c>
      <c r="D236" s="64" t="s">
        <v>28</v>
      </c>
      <c r="E236" s="64">
        <v>2565</v>
      </c>
      <c r="F236" s="64" t="s">
        <v>408</v>
      </c>
      <c r="G236" s="65" t="s">
        <v>64</v>
      </c>
      <c r="H236" s="64" t="s">
        <v>720</v>
      </c>
      <c r="I236" s="64" t="s">
        <v>244</v>
      </c>
      <c r="J236" s="64"/>
      <c r="K236" s="64" t="s">
        <v>37</v>
      </c>
      <c r="L236" s="65" t="s">
        <v>2078</v>
      </c>
      <c r="M236" s="65"/>
      <c r="N236" s="67" t="s">
        <v>2309</v>
      </c>
      <c r="O236" s="71" t="s">
        <v>2510</v>
      </c>
      <c r="P236" s="71"/>
      <c r="Q236" s="64" t="s">
        <v>1066</v>
      </c>
      <c r="R236" s="64" t="s">
        <v>704</v>
      </c>
    </row>
    <row r="237" spans="1:18">
      <c r="A237" s="63" t="s">
        <v>919</v>
      </c>
      <c r="B237" s="63"/>
      <c r="C237" s="64" t="s">
        <v>920</v>
      </c>
      <c r="D237" s="64" t="s">
        <v>28</v>
      </c>
      <c r="E237" s="64">
        <v>2565</v>
      </c>
      <c r="F237" s="64" t="s">
        <v>408</v>
      </c>
      <c r="G237" s="65" t="s">
        <v>64</v>
      </c>
      <c r="H237" s="64" t="s">
        <v>736</v>
      </c>
      <c r="I237" s="64" t="s">
        <v>244</v>
      </c>
      <c r="J237" s="64"/>
      <c r="K237" s="64" t="s">
        <v>37</v>
      </c>
      <c r="L237" s="65" t="s">
        <v>2078</v>
      </c>
      <c r="M237" s="65"/>
      <c r="N237" s="67" t="s">
        <v>2087</v>
      </c>
      <c r="O237" s="71" t="s">
        <v>2510</v>
      </c>
      <c r="P237" s="71"/>
      <c r="Q237" s="64" t="s">
        <v>1069</v>
      </c>
      <c r="R237" s="64" t="s">
        <v>417</v>
      </c>
    </row>
    <row r="238" spans="1:18">
      <c r="A238" s="63" t="s">
        <v>922</v>
      </c>
      <c r="B238" s="63"/>
      <c r="C238" s="64" t="s">
        <v>923</v>
      </c>
      <c r="D238" s="64" t="s">
        <v>28</v>
      </c>
      <c r="E238" s="64">
        <v>2565</v>
      </c>
      <c r="F238" s="64" t="s">
        <v>408</v>
      </c>
      <c r="G238" s="65" t="s">
        <v>64</v>
      </c>
      <c r="H238" s="64" t="s">
        <v>83</v>
      </c>
      <c r="I238" s="64" t="s">
        <v>84</v>
      </c>
      <c r="J238" s="64"/>
      <c r="K238" s="64" t="s">
        <v>37</v>
      </c>
      <c r="L238" s="65" t="s">
        <v>2078</v>
      </c>
      <c r="M238" s="65"/>
      <c r="N238" s="67" t="s">
        <v>2082</v>
      </c>
      <c r="O238" s="71" t="s">
        <v>2510</v>
      </c>
      <c r="P238" s="71"/>
      <c r="Q238" s="64" t="s">
        <v>1071</v>
      </c>
      <c r="R238" s="64" t="s">
        <v>550</v>
      </c>
    </row>
    <row r="239" spans="1:18">
      <c r="A239" s="63" t="s">
        <v>930</v>
      </c>
      <c r="B239" s="63"/>
      <c r="C239" s="64" t="s">
        <v>931</v>
      </c>
      <c r="D239" s="64" t="s">
        <v>28</v>
      </c>
      <c r="E239" s="64">
        <v>2565</v>
      </c>
      <c r="F239" s="64" t="s">
        <v>408</v>
      </c>
      <c r="G239" s="65" t="s">
        <v>64</v>
      </c>
      <c r="H239" s="64" t="s">
        <v>929</v>
      </c>
      <c r="I239" s="64" t="s">
        <v>84</v>
      </c>
      <c r="J239" s="64"/>
      <c r="K239" s="64" t="s">
        <v>37</v>
      </c>
      <c r="L239" s="65" t="s">
        <v>2078</v>
      </c>
      <c r="M239" s="65"/>
      <c r="N239" s="67" t="s">
        <v>1626</v>
      </c>
      <c r="O239" s="71" t="s">
        <v>2510</v>
      </c>
      <c r="P239" s="71"/>
      <c r="Q239" s="64" t="s">
        <v>1075</v>
      </c>
      <c r="R239" s="64" t="s">
        <v>344</v>
      </c>
    </row>
    <row r="240" spans="1:18">
      <c r="A240" s="63" t="s">
        <v>933</v>
      </c>
      <c r="B240" s="63"/>
      <c r="C240" s="64" t="s">
        <v>934</v>
      </c>
      <c r="D240" s="64" t="s">
        <v>28</v>
      </c>
      <c r="E240" s="64">
        <v>2565</v>
      </c>
      <c r="F240" s="64" t="s">
        <v>408</v>
      </c>
      <c r="G240" s="65" t="s">
        <v>64</v>
      </c>
      <c r="H240" s="64" t="s">
        <v>96</v>
      </c>
      <c r="I240" s="64" t="s">
        <v>36</v>
      </c>
      <c r="J240" s="64"/>
      <c r="K240" s="64" t="s">
        <v>37</v>
      </c>
      <c r="L240" s="65" t="s">
        <v>2078</v>
      </c>
      <c r="M240" s="65"/>
      <c r="N240" s="67" t="s">
        <v>1626</v>
      </c>
      <c r="O240" s="71" t="s">
        <v>2510</v>
      </c>
      <c r="P240" s="71"/>
      <c r="Q240" s="64" t="s">
        <v>1077</v>
      </c>
      <c r="R240" s="64" t="s">
        <v>344</v>
      </c>
    </row>
    <row r="241" spans="1:18">
      <c r="A241" s="63" t="s">
        <v>926</v>
      </c>
      <c r="B241" s="63"/>
      <c r="C241" s="64" t="s">
        <v>927</v>
      </c>
      <c r="D241" s="64" t="s">
        <v>28</v>
      </c>
      <c r="E241" s="64">
        <v>2565</v>
      </c>
      <c r="F241" s="64" t="s">
        <v>408</v>
      </c>
      <c r="G241" s="65" t="s">
        <v>64</v>
      </c>
      <c r="H241" s="64" t="s">
        <v>929</v>
      </c>
      <c r="I241" s="64" t="s">
        <v>84</v>
      </c>
      <c r="J241" s="64"/>
      <c r="K241" s="64" t="s">
        <v>37</v>
      </c>
      <c r="L241" s="65" t="s">
        <v>2078</v>
      </c>
      <c r="M241" s="65"/>
      <c r="N241" s="67" t="s">
        <v>1626</v>
      </c>
      <c r="O241" s="71" t="s">
        <v>2510</v>
      </c>
      <c r="P241" s="71"/>
      <c r="Q241" s="64" t="s">
        <v>1073</v>
      </c>
      <c r="R241" s="64" t="s">
        <v>344</v>
      </c>
    </row>
    <row r="242" spans="1:18">
      <c r="A242" s="63" t="s">
        <v>937</v>
      </c>
      <c r="B242" s="63"/>
      <c r="C242" s="64" t="s">
        <v>938</v>
      </c>
      <c r="D242" s="64" t="s">
        <v>28</v>
      </c>
      <c r="E242" s="64">
        <v>2565</v>
      </c>
      <c r="F242" s="64" t="s">
        <v>400</v>
      </c>
      <c r="G242" s="65" t="s">
        <v>401</v>
      </c>
      <c r="H242" s="64" t="s">
        <v>940</v>
      </c>
      <c r="I242" s="64" t="s">
        <v>46</v>
      </c>
      <c r="J242" s="64"/>
      <c r="K242" s="64" t="s">
        <v>47</v>
      </c>
      <c r="L242" s="65" t="s">
        <v>2078</v>
      </c>
      <c r="M242" s="65"/>
      <c r="N242" s="67" t="s">
        <v>1632</v>
      </c>
      <c r="O242" s="71" t="s">
        <v>2510</v>
      </c>
      <c r="P242" s="71"/>
      <c r="Q242" s="64" t="s">
        <v>1080</v>
      </c>
      <c r="R242" s="64" t="s">
        <v>941</v>
      </c>
    </row>
    <row r="243" spans="1:18">
      <c r="A243" s="63" t="s">
        <v>1081</v>
      </c>
      <c r="B243" s="63"/>
      <c r="C243" s="64" t="s">
        <v>1082</v>
      </c>
      <c r="D243" s="64" t="s">
        <v>28</v>
      </c>
      <c r="E243" s="64">
        <v>2565</v>
      </c>
      <c r="F243" s="64" t="s">
        <v>408</v>
      </c>
      <c r="G243" s="65" t="s">
        <v>64</v>
      </c>
      <c r="H243" s="64" t="s">
        <v>317</v>
      </c>
      <c r="I243" s="64" t="s">
        <v>244</v>
      </c>
      <c r="J243" s="64"/>
      <c r="K243" s="64" t="s">
        <v>37</v>
      </c>
      <c r="L243" s="65" t="s">
        <v>2078</v>
      </c>
      <c r="M243" s="65"/>
      <c r="N243" s="67" t="s">
        <v>1629</v>
      </c>
      <c r="O243" s="71" t="s">
        <v>2510</v>
      </c>
      <c r="P243" s="71"/>
      <c r="Q243" s="64" t="s">
        <v>1086</v>
      </c>
      <c r="R243" s="64" t="s">
        <v>446</v>
      </c>
    </row>
    <row r="244" spans="1:18">
      <c r="A244" s="63" t="s">
        <v>942</v>
      </c>
      <c r="B244" s="63"/>
      <c r="C244" s="64" t="s">
        <v>943</v>
      </c>
      <c r="D244" s="64" t="s">
        <v>28</v>
      </c>
      <c r="E244" s="64">
        <v>2565</v>
      </c>
      <c r="F244" s="64" t="s">
        <v>400</v>
      </c>
      <c r="G244" s="65" t="s">
        <v>64</v>
      </c>
      <c r="H244" s="64" t="s">
        <v>541</v>
      </c>
      <c r="I244" s="64" t="s">
        <v>269</v>
      </c>
      <c r="J244" s="64"/>
      <c r="K244" s="64" t="s">
        <v>178</v>
      </c>
      <c r="L244" s="65" t="s">
        <v>2078</v>
      </c>
      <c r="M244" s="65"/>
      <c r="N244" s="67" t="s">
        <v>1627</v>
      </c>
      <c r="O244" s="71" t="s">
        <v>2510</v>
      </c>
      <c r="P244" s="71"/>
      <c r="Q244" s="64" t="s">
        <v>1111</v>
      </c>
      <c r="R244" s="64" t="s">
        <v>391</v>
      </c>
    </row>
    <row r="245" spans="1:18">
      <c r="A245" s="63" t="s">
        <v>1124</v>
      </c>
      <c r="B245" s="63"/>
      <c r="C245" s="64" t="s">
        <v>1125</v>
      </c>
      <c r="D245" s="64" t="s">
        <v>28</v>
      </c>
      <c r="E245" s="64">
        <v>2565</v>
      </c>
      <c r="F245" s="64" t="s">
        <v>1127</v>
      </c>
      <c r="G245" s="65" t="s">
        <v>1128</v>
      </c>
      <c r="H245" s="64" t="s">
        <v>75</v>
      </c>
      <c r="I245" s="64" t="s">
        <v>76</v>
      </c>
      <c r="J245" s="64"/>
      <c r="K245" s="64" t="s">
        <v>77</v>
      </c>
      <c r="L245" s="65" t="s">
        <v>2078</v>
      </c>
      <c r="M245" s="65"/>
      <c r="N245" s="67" t="s">
        <v>1634</v>
      </c>
      <c r="O245" s="71" t="s">
        <v>2510</v>
      </c>
      <c r="P245" s="71"/>
      <c r="Q245" s="64" t="s">
        <v>1130</v>
      </c>
      <c r="R245" s="64" t="s">
        <v>463</v>
      </c>
    </row>
    <row r="246" spans="1:18">
      <c r="A246" s="63" t="s">
        <v>1190</v>
      </c>
      <c r="B246" s="63"/>
      <c r="C246" s="64" t="s">
        <v>1191</v>
      </c>
      <c r="D246" s="64" t="s">
        <v>28</v>
      </c>
      <c r="E246" s="64">
        <v>2565</v>
      </c>
      <c r="F246" s="64" t="s">
        <v>52</v>
      </c>
      <c r="G246" s="65" t="s">
        <v>64</v>
      </c>
      <c r="H246" s="64" t="s">
        <v>559</v>
      </c>
      <c r="I246" s="64" t="s">
        <v>222</v>
      </c>
      <c r="J246" s="64"/>
      <c r="K246" s="64" t="s">
        <v>178</v>
      </c>
      <c r="L246" s="65" t="s">
        <v>2078</v>
      </c>
      <c r="M246" s="65"/>
      <c r="N246" s="67" t="s">
        <v>1637</v>
      </c>
      <c r="O246" s="71" t="s">
        <v>2510</v>
      </c>
      <c r="P246" s="71"/>
      <c r="Q246" s="64" t="s">
        <v>1194</v>
      </c>
      <c r="R246" s="64" t="s">
        <v>411</v>
      </c>
    </row>
    <row r="247" spans="1:18">
      <c r="A247" s="63" t="s">
        <v>849</v>
      </c>
      <c r="B247" s="63"/>
      <c r="C247" s="64" t="s">
        <v>850</v>
      </c>
      <c r="D247" s="64" t="s">
        <v>28</v>
      </c>
      <c r="E247" s="64">
        <v>2565</v>
      </c>
      <c r="F247" s="64" t="s">
        <v>598</v>
      </c>
      <c r="G247" s="65" t="s">
        <v>82</v>
      </c>
      <c r="H247" s="64" t="s">
        <v>559</v>
      </c>
      <c r="I247" s="64" t="s">
        <v>222</v>
      </c>
      <c r="J247" s="64"/>
      <c r="K247" s="64" t="s">
        <v>178</v>
      </c>
      <c r="L247" s="65" t="s">
        <v>2078</v>
      </c>
      <c r="M247" s="65"/>
      <c r="N247" s="67" t="s">
        <v>1637</v>
      </c>
      <c r="O247" s="71" t="s">
        <v>2510</v>
      </c>
      <c r="P247" s="71"/>
      <c r="Q247" s="64" t="s">
        <v>1013</v>
      </c>
      <c r="R247" s="64" t="s">
        <v>411</v>
      </c>
    </row>
    <row r="248" spans="1:18">
      <c r="A248" s="63" t="s">
        <v>853</v>
      </c>
      <c r="B248" s="63"/>
      <c r="C248" s="64" t="s">
        <v>2372</v>
      </c>
      <c r="D248" s="64" t="s">
        <v>28</v>
      </c>
      <c r="E248" s="64">
        <v>2565</v>
      </c>
      <c r="F248" s="64" t="s">
        <v>408</v>
      </c>
      <c r="G248" s="65" t="s">
        <v>64</v>
      </c>
      <c r="H248" s="64" t="s">
        <v>856</v>
      </c>
      <c r="I248" s="64" t="s">
        <v>857</v>
      </c>
      <c r="J248" s="64"/>
      <c r="K248" s="64" t="s">
        <v>302</v>
      </c>
      <c r="L248" s="65" t="s">
        <v>2078</v>
      </c>
      <c r="M248" s="65"/>
      <c r="N248" s="67" t="s">
        <v>1629</v>
      </c>
      <c r="O248" s="71" t="s">
        <v>2510</v>
      </c>
      <c r="P248" s="71"/>
      <c r="Q248" s="64" t="s">
        <v>1024</v>
      </c>
      <c r="R248" s="64" t="s">
        <v>858</v>
      </c>
    </row>
    <row r="249" spans="1:18">
      <c r="A249" s="63" t="s">
        <v>859</v>
      </c>
      <c r="B249" s="63"/>
      <c r="C249" s="64" t="s">
        <v>860</v>
      </c>
      <c r="D249" s="64" t="s">
        <v>28</v>
      </c>
      <c r="E249" s="64">
        <v>2565</v>
      </c>
      <c r="F249" s="64" t="s">
        <v>408</v>
      </c>
      <c r="G249" s="65" t="s">
        <v>64</v>
      </c>
      <c r="H249" s="64" t="s">
        <v>45</v>
      </c>
      <c r="I249" s="64" t="s">
        <v>36</v>
      </c>
      <c r="J249" s="64"/>
      <c r="K249" s="64" t="s">
        <v>37</v>
      </c>
      <c r="L249" s="65" t="s">
        <v>2078</v>
      </c>
      <c r="M249" s="65"/>
      <c r="N249" s="67" t="s">
        <v>1637</v>
      </c>
      <c r="O249" s="71" t="s">
        <v>2510</v>
      </c>
      <c r="P249" s="71"/>
      <c r="Q249" s="64" t="s">
        <v>1026</v>
      </c>
      <c r="R249" s="64" t="s">
        <v>411</v>
      </c>
    </row>
    <row r="250" spans="1:18">
      <c r="A250" s="63" t="s">
        <v>1150</v>
      </c>
      <c r="B250" s="63"/>
      <c r="C250" s="64" t="s">
        <v>1151</v>
      </c>
      <c r="D250" s="64" t="s">
        <v>28</v>
      </c>
      <c r="E250" s="64">
        <v>2565</v>
      </c>
      <c r="F250" s="64" t="s">
        <v>1137</v>
      </c>
      <c r="G250" s="65" t="s">
        <v>64</v>
      </c>
      <c r="H250" s="64" t="s">
        <v>1153</v>
      </c>
      <c r="I250" s="64" t="s">
        <v>222</v>
      </c>
      <c r="J250" s="64"/>
      <c r="K250" s="64" t="s">
        <v>178</v>
      </c>
      <c r="L250" s="65" t="s">
        <v>2078</v>
      </c>
      <c r="M250" s="65"/>
      <c r="N250" s="67" t="s">
        <v>1626</v>
      </c>
      <c r="O250" s="71" t="s">
        <v>2510</v>
      </c>
      <c r="P250" s="71"/>
      <c r="Q250" s="64" t="s">
        <v>1155</v>
      </c>
      <c r="R250" s="64" t="s">
        <v>344</v>
      </c>
    </row>
    <row r="251" spans="1:18">
      <c r="A251" s="63" t="s">
        <v>862</v>
      </c>
      <c r="B251" s="63"/>
      <c r="C251" s="64" t="s">
        <v>863</v>
      </c>
      <c r="D251" s="64" t="s">
        <v>28</v>
      </c>
      <c r="E251" s="64">
        <v>2565</v>
      </c>
      <c r="F251" s="64" t="s">
        <v>865</v>
      </c>
      <c r="G251" s="65" t="s">
        <v>64</v>
      </c>
      <c r="H251" s="64" t="s">
        <v>53</v>
      </c>
      <c r="I251" s="64" t="s">
        <v>36</v>
      </c>
      <c r="J251" s="64"/>
      <c r="K251" s="64" t="s">
        <v>37</v>
      </c>
      <c r="L251" s="65" t="s">
        <v>2078</v>
      </c>
      <c r="M251" s="65"/>
      <c r="N251" s="67" t="s">
        <v>2082</v>
      </c>
      <c r="O251" s="71" t="s">
        <v>2510</v>
      </c>
      <c r="P251" s="71"/>
      <c r="Q251" s="64" t="s">
        <v>1029</v>
      </c>
      <c r="R251" s="64" t="s">
        <v>550</v>
      </c>
    </row>
    <row r="252" spans="1:18">
      <c r="A252" s="63" t="s">
        <v>882</v>
      </c>
      <c r="B252" s="63"/>
      <c r="C252" s="64" t="s">
        <v>883</v>
      </c>
      <c r="D252" s="64" t="s">
        <v>884</v>
      </c>
      <c r="E252" s="64">
        <v>2565</v>
      </c>
      <c r="F252" s="64" t="s">
        <v>400</v>
      </c>
      <c r="G252" s="65" t="s">
        <v>64</v>
      </c>
      <c r="H252" s="64" t="s">
        <v>886</v>
      </c>
      <c r="I252" s="64" t="s">
        <v>244</v>
      </c>
      <c r="J252" s="64"/>
      <c r="K252" s="64" t="s">
        <v>37</v>
      </c>
      <c r="L252" s="65" t="s">
        <v>2078</v>
      </c>
      <c r="M252" s="65"/>
      <c r="N252" s="67" t="s">
        <v>2079</v>
      </c>
      <c r="O252" s="71" t="s">
        <v>2510</v>
      </c>
      <c r="P252" s="71"/>
      <c r="Q252" s="64" t="s">
        <v>1042</v>
      </c>
      <c r="R252" s="64" t="s">
        <v>425</v>
      </c>
    </row>
    <row r="253" spans="1:18">
      <c r="A253" s="63" t="s">
        <v>1275</v>
      </c>
      <c r="B253" s="63"/>
      <c r="C253" s="64" t="s">
        <v>1276</v>
      </c>
      <c r="D253" s="64" t="s">
        <v>122</v>
      </c>
      <c r="E253" s="64">
        <v>2565</v>
      </c>
      <c r="F253" s="64" t="s">
        <v>408</v>
      </c>
      <c r="G253" s="65" t="s">
        <v>64</v>
      </c>
      <c r="H253" s="64" t="s">
        <v>1278</v>
      </c>
      <c r="I253" s="64" t="s">
        <v>269</v>
      </c>
      <c r="J253" s="64"/>
      <c r="K253" s="64" t="s">
        <v>178</v>
      </c>
      <c r="L253" s="64" t="s">
        <v>2080</v>
      </c>
      <c r="M253" s="64"/>
      <c r="N253" s="67" t="s">
        <v>1633</v>
      </c>
      <c r="O253" s="71" t="s">
        <v>2510</v>
      </c>
      <c r="P253" s="71"/>
      <c r="Q253" s="64" t="s">
        <v>1281</v>
      </c>
      <c r="R253" s="63" t="s">
        <v>404</v>
      </c>
    </row>
    <row r="254" spans="1:18">
      <c r="A254" s="63" t="s">
        <v>1235</v>
      </c>
      <c r="B254" s="63"/>
      <c r="C254" s="64" t="s">
        <v>1236</v>
      </c>
      <c r="D254" s="64" t="s">
        <v>122</v>
      </c>
      <c r="E254" s="64">
        <v>2565</v>
      </c>
      <c r="F254" s="64" t="s">
        <v>1229</v>
      </c>
      <c r="G254" s="65" t="s">
        <v>1237</v>
      </c>
      <c r="H254" s="64" t="s">
        <v>1230</v>
      </c>
      <c r="I254" s="64" t="s">
        <v>1231</v>
      </c>
      <c r="J254" s="64"/>
      <c r="K254" s="64" t="s">
        <v>1232</v>
      </c>
      <c r="L254" s="64" t="s">
        <v>2080</v>
      </c>
      <c r="M254" s="64"/>
      <c r="N254" s="67" t="s">
        <v>1627</v>
      </c>
      <c r="O254" s="71" t="s">
        <v>2510</v>
      </c>
      <c r="P254" s="71"/>
      <c r="Q254" s="64" t="s">
        <v>1239</v>
      </c>
      <c r="R254" s="63" t="s">
        <v>391</v>
      </c>
    </row>
    <row r="255" spans="1:18">
      <c r="A255" s="63" t="s">
        <v>1256</v>
      </c>
      <c r="B255" s="63"/>
      <c r="C255" s="64" t="s">
        <v>1257</v>
      </c>
      <c r="D255" s="64" t="s">
        <v>28</v>
      </c>
      <c r="E255" s="64">
        <v>2565</v>
      </c>
      <c r="F255" s="64" t="s">
        <v>52</v>
      </c>
      <c r="G255" s="65" t="s">
        <v>64</v>
      </c>
      <c r="H255" s="64" t="s">
        <v>1259</v>
      </c>
      <c r="I255" s="64" t="s">
        <v>222</v>
      </c>
      <c r="J255" s="64"/>
      <c r="K255" s="64" t="s">
        <v>178</v>
      </c>
      <c r="L255" s="64" t="s">
        <v>2080</v>
      </c>
      <c r="M255" s="64"/>
      <c r="N255" s="67" t="s">
        <v>1626</v>
      </c>
      <c r="O255" s="71" t="s">
        <v>2510</v>
      </c>
      <c r="P255" s="71"/>
      <c r="Q255" s="64" t="s">
        <v>1261</v>
      </c>
      <c r="R255" s="63" t="s">
        <v>344</v>
      </c>
    </row>
    <row r="256" spans="1:18">
      <c r="A256" s="63" t="s">
        <v>1225</v>
      </c>
      <c r="B256" s="63"/>
      <c r="C256" s="64" t="s">
        <v>1226</v>
      </c>
      <c r="D256" s="64" t="s">
        <v>28</v>
      </c>
      <c r="E256" s="64">
        <v>2565</v>
      </c>
      <c r="F256" s="64" t="s">
        <v>1229</v>
      </c>
      <c r="G256" s="65" t="s">
        <v>1229</v>
      </c>
      <c r="H256" s="64" t="s">
        <v>1230</v>
      </c>
      <c r="I256" s="64" t="s">
        <v>1231</v>
      </c>
      <c r="J256" s="64"/>
      <c r="K256" s="64" t="s">
        <v>1232</v>
      </c>
      <c r="L256" s="64" t="s">
        <v>2080</v>
      </c>
      <c r="M256" s="64"/>
      <c r="N256" s="67" t="s">
        <v>1630</v>
      </c>
      <c r="O256" s="71" t="s">
        <v>2510</v>
      </c>
      <c r="P256" s="71"/>
      <c r="Q256" s="64" t="s">
        <v>1234</v>
      </c>
      <c r="R256" s="63" t="s">
        <v>483</v>
      </c>
    </row>
    <row r="257" spans="1:18">
      <c r="A257" s="63" t="s">
        <v>1250</v>
      </c>
      <c r="B257" s="63"/>
      <c r="C257" s="64" t="s">
        <v>1251</v>
      </c>
      <c r="D257" s="64" t="s">
        <v>28</v>
      </c>
      <c r="E257" s="64">
        <v>2565</v>
      </c>
      <c r="F257" s="64" t="s">
        <v>52</v>
      </c>
      <c r="G257" s="65" t="s">
        <v>64</v>
      </c>
      <c r="H257" s="64" t="s">
        <v>493</v>
      </c>
      <c r="I257" s="64" t="s">
        <v>222</v>
      </c>
      <c r="J257" s="64"/>
      <c r="K257" s="64" t="s">
        <v>178</v>
      </c>
      <c r="L257" s="64" t="s">
        <v>2080</v>
      </c>
      <c r="M257" s="64"/>
      <c r="N257" s="67" t="s">
        <v>1627</v>
      </c>
      <c r="O257" s="71" t="s">
        <v>2510</v>
      </c>
      <c r="P257" s="71"/>
      <c r="Q257" s="64" t="s">
        <v>1254</v>
      </c>
      <c r="R257" s="63" t="s">
        <v>391</v>
      </c>
    </row>
    <row r="258" spans="1:18">
      <c r="A258" s="63" t="s">
        <v>1240</v>
      </c>
      <c r="B258" s="63"/>
      <c r="C258" s="64" t="s">
        <v>1241</v>
      </c>
      <c r="D258" s="64" t="s">
        <v>28</v>
      </c>
      <c r="E258" s="64">
        <v>2565</v>
      </c>
      <c r="F258" s="64" t="s">
        <v>52</v>
      </c>
      <c r="G258" s="65" t="s">
        <v>64</v>
      </c>
      <c r="H258" s="64" t="s">
        <v>379</v>
      </c>
      <c r="I258" s="64" t="s">
        <v>222</v>
      </c>
      <c r="J258" s="64"/>
      <c r="K258" s="64" t="s">
        <v>178</v>
      </c>
      <c r="L258" s="64" t="s">
        <v>2080</v>
      </c>
      <c r="M258" s="64"/>
      <c r="N258" s="67" t="s">
        <v>1626</v>
      </c>
      <c r="O258" s="71" t="s">
        <v>2510</v>
      </c>
      <c r="P258" s="71"/>
      <c r="Q258" s="64" t="s">
        <v>1244</v>
      </c>
      <c r="R258" s="63" t="s">
        <v>344</v>
      </c>
    </row>
    <row r="259" spans="1:18">
      <c r="A259" s="63" t="s">
        <v>1245</v>
      </c>
      <c r="B259" s="63"/>
      <c r="C259" s="64" t="s">
        <v>2373</v>
      </c>
      <c r="D259" s="64" t="s">
        <v>28</v>
      </c>
      <c r="E259" s="64">
        <v>2565</v>
      </c>
      <c r="F259" s="64" t="s">
        <v>408</v>
      </c>
      <c r="G259" s="65" t="s">
        <v>64</v>
      </c>
      <c r="H259" s="64" t="s">
        <v>554</v>
      </c>
      <c r="I259" s="64" t="s">
        <v>222</v>
      </c>
      <c r="J259" s="64"/>
      <c r="K259" s="64" t="s">
        <v>178</v>
      </c>
      <c r="L259" s="64" t="s">
        <v>2080</v>
      </c>
      <c r="M259" s="64"/>
      <c r="N259" s="67" t="s">
        <v>1626</v>
      </c>
      <c r="O259" s="71" t="s">
        <v>2510</v>
      </c>
      <c r="P259" s="71"/>
      <c r="Q259" s="64" t="s">
        <v>1249</v>
      </c>
      <c r="R259" s="63" t="s">
        <v>344</v>
      </c>
    </row>
    <row r="260" spans="1:18">
      <c r="A260" s="63" t="s">
        <v>1263</v>
      </c>
      <c r="B260" s="63"/>
      <c r="C260" s="64" t="s">
        <v>1264</v>
      </c>
      <c r="D260" s="64" t="s">
        <v>884</v>
      </c>
      <c r="E260" s="64">
        <v>2565</v>
      </c>
      <c r="F260" s="64" t="s">
        <v>64</v>
      </c>
      <c r="G260" s="65" t="s">
        <v>1268</v>
      </c>
      <c r="H260" s="64" t="s">
        <v>1269</v>
      </c>
      <c r="I260" s="64" t="s">
        <v>1266</v>
      </c>
      <c r="J260" s="64"/>
      <c r="K260" s="64" t="s">
        <v>2374</v>
      </c>
      <c r="L260" s="64" t="s">
        <v>2080</v>
      </c>
      <c r="M260" s="64"/>
      <c r="N260" s="67" t="s">
        <v>2309</v>
      </c>
      <c r="O260" s="71" t="s">
        <v>2510</v>
      </c>
      <c r="P260" s="71"/>
      <c r="Q260" s="64" t="s">
        <v>1273</v>
      </c>
      <c r="R260" s="63" t="s">
        <v>421</v>
      </c>
    </row>
    <row r="261" spans="1:18">
      <c r="A261" s="33" t="s">
        <v>1391</v>
      </c>
      <c r="C261" s="33" t="s">
        <v>1392</v>
      </c>
      <c r="D261" s="33" t="s">
        <v>28</v>
      </c>
      <c r="E261" s="33">
        <v>2566</v>
      </c>
      <c r="F261" s="33" t="s">
        <v>170</v>
      </c>
      <c r="G261" s="33" t="s">
        <v>776</v>
      </c>
      <c r="H261" s="33" t="s">
        <v>1393</v>
      </c>
      <c r="I261" s="33" t="s">
        <v>244</v>
      </c>
      <c r="K261" s="33" t="s">
        <v>37</v>
      </c>
      <c r="L261" s="33" t="s">
        <v>2080</v>
      </c>
      <c r="N261" s="74" t="s">
        <v>1637</v>
      </c>
      <c r="O261" s="75" t="s">
        <v>2510</v>
      </c>
      <c r="P261" s="68"/>
      <c r="Q261" s="33" t="s">
        <v>1959</v>
      </c>
      <c r="R261" s="33" t="s">
        <v>826</v>
      </c>
    </row>
    <row r="262" spans="1:18">
      <c r="A262" s="33" t="s">
        <v>1588</v>
      </c>
      <c r="C262" s="33" t="s">
        <v>2375</v>
      </c>
      <c r="D262" s="33" t="s">
        <v>28</v>
      </c>
      <c r="E262" s="33">
        <v>2567</v>
      </c>
      <c r="F262" s="33" t="s">
        <v>1512</v>
      </c>
      <c r="G262" s="33" t="s">
        <v>1513</v>
      </c>
      <c r="H262" s="33" t="s">
        <v>594</v>
      </c>
      <c r="I262" s="33" t="s">
        <v>244</v>
      </c>
      <c r="K262" s="33" t="s">
        <v>37</v>
      </c>
      <c r="L262" s="33" t="s">
        <v>2092</v>
      </c>
      <c r="N262" s="74" t="s">
        <v>1627</v>
      </c>
      <c r="O262" s="75" t="s">
        <v>2510</v>
      </c>
      <c r="P262" s="68"/>
      <c r="Q262" s="33" t="s">
        <v>1837</v>
      </c>
      <c r="R262" s="33" t="s">
        <v>1627</v>
      </c>
    </row>
    <row r="263" spans="1:18">
      <c r="A263" s="33" t="s">
        <v>1566</v>
      </c>
      <c r="C263" s="33" t="s">
        <v>1567</v>
      </c>
      <c r="D263" s="33" t="s">
        <v>28</v>
      </c>
      <c r="E263" s="33">
        <v>2567</v>
      </c>
      <c r="F263" s="33" t="s">
        <v>1512</v>
      </c>
      <c r="G263" s="33" t="s">
        <v>1513</v>
      </c>
      <c r="H263" s="33" t="s">
        <v>1568</v>
      </c>
      <c r="I263" s="33" t="s">
        <v>1537</v>
      </c>
      <c r="K263" s="33" t="s">
        <v>37</v>
      </c>
      <c r="L263" s="33" t="s">
        <v>2092</v>
      </c>
      <c r="N263" s="68" t="s">
        <v>1627</v>
      </c>
      <c r="O263" s="68" t="s">
        <v>2510</v>
      </c>
      <c r="P263" s="68"/>
      <c r="Q263" s="33" t="s">
        <v>1816</v>
      </c>
      <c r="R263" s="33" t="s">
        <v>1627</v>
      </c>
    </row>
    <row r="264" spans="1:18">
      <c r="A264" s="33" t="s">
        <v>1566</v>
      </c>
      <c r="C264" s="33" t="s">
        <v>1567</v>
      </c>
      <c r="D264" s="33" t="s">
        <v>28</v>
      </c>
      <c r="E264" s="33">
        <v>2567</v>
      </c>
      <c r="F264" s="33" t="s">
        <v>1512</v>
      </c>
      <c r="G264" s="33" t="s">
        <v>1513</v>
      </c>
      <c r="H264" s="33" t="s">
        <v>1568</v>
      </c>
      <c r="I264" s="33" t="s">
        <v>1537</v>
      </c>
      <c r="K264" s="33" t="s">
        <v>37</v>
      </c>
      <c r="L264" s="33" t="s">
        <v>2092</v>
      </c>
      <c r="N264" s="33" t="s">
        <v>1626</v>
      </c>
      <c r="O264" s="68" t="s">
        <v>2511</v>
      </c>
      <c r="P264" s="68" t="s">
        <v>2512</v>
      </c>
      <c r="Q264" s="33" t="s">
        <v>1816</v>
      </c>
      <c r="R264" s="33" t="s">
        <v>1627</v>
      </c>
    </row>
    <row r="265" spans="1:18">
      <c r="A265" s="33" t="s">
        <v>1549</v>
      </c>
      <c r="C265" s="33" t="s">
        <v>934</v>
      </c>
      <c r="D265" s="33" t="s">
        <v>28</v>
      </c>
      <c r="E265" s="33">
        <v>2567</v>
      </c>
      <c r="F265" s="33" t="s">
        <v>1512</v>
      </c>
      <c r="G265" s="33" t="s">
        <v>1513</v>
      </c>
      <c r="H265" s="33" t="s">
        <v>1378</v>
      </c>
      <c r="I265" s="33" t="s">
        <v>36</v>
      </c>
      <c r="K265" s="33" t="s">
        <v>37</v>
      </c>
      <c r="L265" s="33" t="s">
        <v>2092</v>
      </c>
      <c r="N265" s="74" t="s">
        <v>1629</v>
      </c>
      <c r="O265" s="75" t="s">
        <v>2510</v>
      </c>
      <c r="P265" s="68"/>
      <c r="Q265" s="33" t="s">
        <v>1795</v>
      </c>
      <c r="R265" s="33" t="s">
        <v>1629</v>
      </c>
    </row>
    <row r="266" spans="1:18">
      <c r="A266" s="33" t="s">
        <v>1564</v>
      </c>
      <c r="C266" s="33" t="s">
        <v>1374</v>
      </c>
      <c r="D266" s="33" t="s">
        <v>28</v>
      </c>
      <c r="E266" s="33">
        <v>2567</v>
      </c>
      <c r="F266" s="33" t="s">
        <v>1512</v>
      </c>
      <c r="G266" s="33" t="s">
        <v>1513</v>
      </c>
      <c r="H266" s="33" t="s">
        <v>1375</v>
      </c>
      <c r="I266" s="33" t="s">
        <v>36</v>
      </c>
      <c r="K266" s="33" t="s">
        <v>37</v>
      </c>
      <c r="L266" s="33" t="s">
        <v>2092</v>
      </c>
      <c r="N266" s="68" t="s">
        <v>1629</v>
      </c>
      <c r="O266" s="68" t="s">
        <v>2510</v>
      </c>
      <c r="P266" s="68"/>
      <c r="Q266" s="33" t="s">
        <v>1813</v>
      </c>
      <c r="R266" s="33" t="s">
        <v>1629</v>
      </c>
    </row>
    <row r="267" spans="1:18">
      <c r="A267" s="33" t="s">
        <v>1564</v>
      </c>
      <c r="C267" s="33" t="s">
        <v>1374</v>
      </c>
      <c r="D267" s="33" t="s">
        <v>28</v>
      </c>
      <c r="E267" s="33">
        <v>2567</v>
      </c>
      <c r="F267" s="33" t="s">
        <v>1512</v>
      </c>
      <c r="G267" s="33" t="s">
        <v>1513</v>
      </c>
      <c r="H267" s="33" t="s">
        <v>1375</v>
      </c>
      <c r="I267" s="33" t="s">
        <v>36</v>
      </c>
      <c r="K267" s="33" t="s">
        <v>37</v>
      </c>
      <c r="L267" s="33" t="s">
        <v>2092</v>
      </c>
      <c r="N267" s="33" t="s">
        <v>1627</v>
      </c>
      <c r="O267" s="68" t="s">
        <v>2511</v>
      </c>
      <c r="P267" s="68" t="s">
        <v>2512</v>
      </c>
      <c r="Q267" s="33" t="s">
        <v>1813</v>
      </c>
      <c r="R267" s="33" t="s">
        <v>1629</v>
      </c>
    </row>
    <row r="268" spans="1:18">
      <c r="A268" s="33" t="s">
        <v>1551</v>
      </c>
      <c r="C268" s="33" t="s">
        <v>1552</v>
      </c>
      <c r="D268" s="33" t="s">
        <v>28</v>
      </c>
      <c r="E268" s="33">
        <v>2567</v>
      </c>
      <c r="F268" s="33" t="s">
        <v>1553</v>
      </c>
      <c r="G268" s="33" t="s">
        <v>1513</v>
      </c>
      <c r="H268" s="33" t="s">
        <v>53</v>
      </c>
      <c r="I268" s="33" t="s">
        <v>36</v>
      </c>
      <c r="K268" s="33" t="s">
        <v>37</v>
      </c>
      <c r="L268" s="33" t="s">
        <v>2092</v>
      </c>
      <c r="N268" s="74" t="s">
        <v>1630</v>
      </c>
      <c r="O268" s="75" t="s">
        <v>2510</v>
      </c>
      <c r="P268" s="68"/>
      <c r="Q268" s="33" t="s">
        <v>1797</v>
      </c>
      <c r="R268" s="33" t="s">
        <v>1630</v>
      </c>
    </row>
    <row r="269" spans="1:18">
      <c r="A269" s="33" t="s">
        <v>2376</v>
      </c>
      <c r="C269" s="33" t="s">
        <v>1663</v>
      </c>
      <c r="D269" s="33" t="s">
        <v>28</v>
      </c>
      <c r="E269" s="33">
        <v>2568</v>
      </c>
      <c r="F269" s="33" t="s">
        <v>2157</v>
      </c>
      <c r="G269" s="33" t="s">
        <v>2158</v>
      </c>
      <c r="H269" s="33" t="s">
        <v>1375</v>
      </c>
      <c r="I269" s="33" t="s">
        <v>36</v>
      </c>
      <c r="K269" s="33" t="s">
        <v>37</v>
      </c>
      <c r="L269" s="33" t="s">
        <v>2209</v>
      </c>
      <c r="N269" s="68" t="s">
        <v>1633</v>
      </c>
      <c r="O269" s="68" t="s">
        <v>2510</v>
      </c>
      <c r="P269" s="68"/>
      <c r="Q269" s="33" t="s">
        <v>2377</v>
      </c>
      <c r="R269" s="33" t="s">
        <v>1633</v>
      </c>
    </row>
    <row r="270" spans="1:18">
      <c r="A270" s="33" t="s">
        <v>2376</v>
      </c>
      <c r="C270" s="33" t="s">
        <v>1663</v>
      </c>
      <c r="D270" s="33" t="s">
        <v>28</v>
      </c>
      <c r="E270" s="33">
        <v>2568</v>
      </c>
      <c r="F270" s="33" t="s">
        <v>2157</v>
      </c>
      <c r="G270" s="33" t="s">
        <v>2158</v>
      </c>
      <c r="H270" s="33" t="s">
        <v>1375</v>
      </c>
      <c r="I270" s="33" t="s">
        <v>36</v>
      </c>
      <c r="K270" s="33" t="s">
        <v>37</v>
      </c>
      <c r="L270" s="33" t="s">
        <v>2209</v>
      </c>
      <c r="N270" s="68" t="s">
        <v>1633</v>
      </c>
      <c r="O270" s="68" t="s">
        <v>2510</v>
      </c>
      <c r="P270" s="68"/>
      <c r="Q270" s="33" t="s">
        <v>2377</v>
      </c>
      <c r="R270" s="33" t="s">
        <v>1633</v>
      </c>
    </row>
    <row r="271" spans="1:18">
      <c r="A271" s="33" t="s">
        <v>2376</v>
      </c>
      <c r="C271" s="33" t="s">
        <v>1663</v>
      </c>
      <c r="D271" s="33" t="s">
        <v>28</v>
      </c>
      <c r="E271" s="33">
        <v>2568</v>
      </c>
      <c r="F271" s="33" t="s">
        <v>2157</v>
      </c>
      <c r="G271" s="33" t="s">
        <v>2158</v>
      </c>
      <c r="H271" s="33" t="s">
        <v>1375</v>
      </c>
      <c r="I271" s="33" t="s">
        <v>36</v>
      </c>
      <c r="K271" s="33" t="s">
        <v>37</v>
      </c>
      <c r="L271" s="33" t="s">
        <v>2209</v>
      </c>
      <c r="N271" s="68" t="s">
        <v>1633</v>
      </c>
      <c r="O271" s="68" t="s">
        <v>2510</v>
      </c>
      <c r="P271" s="68"/>
      <c r="Q271" s="33" t="s">
        <v>2377</v>
      </c>
      <c r="R271" s="33" t="s">
        <v>1633</v>
      </c>
    </row>
    <row r="272" spans="1:18">
      <c r="A272" s="33" t="s">
        <v>2376</v>
      </c>
      <c r="C272" s="33" t="s">
        <v>1663</v>
      </c>
      <c r="D272" s="33" t="s">
        <v>28</v>
      </c>
      <c r="E272" s="33">
        <v>2568</v>
      </c>
      <c r="F272" s="33" t="s">
        <v>2157</v>
      </c>
      <c r="G272" s="33" t="s">
        <v>2158</v>
      </c>
      <c r="H272" s="33" t="s">
        <v>1375</v>
      </c>
      <c r="I272" s="33" t="s">
        <v>36</v>
      </c>
      <c r="K272" s="33" t="s">
        <v>37</v>
      </c>
      <c r="L272" s="33" t="s">
        <v>2209</v>
      </c>
      <c r="N272" s="68" t="s">
        <v>1633</v>
      </c>
      <c r="O272" s="68" t="s">
        <v>2510</v>
      </c>
      <c r="P272" s="68"/>
      <c r="Q272" s="33" t="s">
        <v>2377</v>
      </c>
      <c r="R272" s="33" t="s">
        <v>1633</v>
      </c>
    </row>
    <row r="273" spans="1:18">
      <c r="A273" s="33" t="s">
        <v>2376</v>
      </c>
      <c r="C273" s="33" t="s">
        <v>1663</v>
      </c>
      <c r="D273" s="33" t="s">
        <v>28</v>
      </c>
      <c r="E273" s="33">
        <v>2568</v>
      </c>
      <c r="F273" s="33" t="s">
        <v>2157</v>
      </c>
      <c r="G273" s="33" t="s">
        <v>2158</v>
      </c>
      <c r="H273" s="33" t="s">
        <v>1375</v>
      </c>
      <c r="I273" s="33" t="s">
        <v>36</v>
      </c>
      <c r="K273" s="33" t="s">
        <v>37</v>
      </c>
      <c r="L273" s="33" t="s">
        <v>2209</v>
      </c>
      <c r="N273" s="68" t="s">
        <v>1633</v>
      </c>
      <c r="O273" s="68" t="s">
        <v>2510</v>
      </c>
      <c r="P273" s="68"/>
      <c r="Q273" s="33" t="s">
        <v>2377</v>
      </c>
      <c r="R273" s="33" t="s">
        <v>1633</v>
      </c>
    </row>
    <row r="274" spans="1:18">
      <c r="A274" s="33" t="s">
        <v>2376</v>
      </c>
      <c r="C274" s="33" t="s">
        <v>1663</v>
      </c>
      <c r="D274" s="33" t="s">
        <v>28</v>
      </c>
      <c r="E274" s="33">
        <v>2568</v>
      </c>
      <c r="F274" s="33" t="s">
        <v>2157</v>
      </c>
      <c r="G274" s="33" t="s">
        <v>2158</v>
      </c>
      <c r="H274" s="33" t="s">
        <v>1375</v>
      </c>
      <c r="I274" s="33" t="s">
        <v>36</v>
      </c>
      <c r="K274" s="33" t="s">
        <v>37</v>
      </c>
      <c r="L274" s="33" t="s">
        <v>2209</v>
      </c>
      <c r="N274" s="68" t="s">
        <v>1633</v>
      </c>
      <c r="O274" s="68" t="s">
        <v>2510</v>
      </c>
      <c r="P274" s="68"/>
      <c r="Q274" s="33" t="s">
        <v>2377</v>
      </c>
      <c r="R274" s="33" t="s">
        <v>1633</v>
      </c>
    </row>
    <row r="275" spans="1:18">
      <c r="A275" s="33" t="s">
        <v>2376</v>
      </c>
      <c r="C275" s="33" t="s">
        <v>1663</v>
      </c>
      <c r="D275" s="33" t="s">
        <v>28</v>
      </c>
      <c r="E275" s="33">
        <v>2568</v>
      </c>
      <c r="F275" s="33" t="s">
        <v>2157</v>
      </c>
      <c r="G275" s="33" t="s">
        <v>2158</v>
      </c>
      <c r="H275" s="33" t="s">
        <v>1375</v>
      </c>
      <c r="I275" s="33" t="s">
        <v>36</v>
      </c>
      <c r="K275" s="33" t="s">
        <v>37</v>
      </c>
      <c r="L275" s="33" t="s">
        <v>2209</v>
      </c>
      <c r="N275" s="68" t="s">
        <v>1633</v>
      </c>
      <c r="O275" s="68" t="s">
        <v>2510</v>
      </c>
      <c r="P275" s="68"/>
      <c r="Q275" s="33" t="s">
        <v>2377</v>
      </c>
      <c r="R275" s="33" t="s">
        <v>1633</v>
      </c>
    </row>
    <row r="276" spans="1:18">
      <c r="A276" s="33" t="s">
        <v>2376</v>
      </c>
      <c r="C276" s="33" t="s">
        <v>1663</v>
      </c>
      <c r="D276" s="33" t="s">
        <v>28</v>
      </c>
      <c r="E276" s="33">
        <v>2568</v>
      </c>
      <c r="F276" s="33" t="s">
        <v>2157</v>
      </c>
      <c r="G276" s="33" t="s">
        <v>2158</v>
      </c>
      <c r="H276" s="33" t="s">
        <v>1375</v>
      </c>
      <c r="I276" s="33" t="s">
        <v>36</v>
      </c>
      <c r="K276" s="33" t="s">
        <v>37</v>
      </c>
      <c r="L276" s="33" t="s">
        <v>2209</v>
      </c>
      <c r="N276" s="68" t="s">
        <v>1633</v>
      </c>
      <c r="O276" s="68" t="s">
        <v>2510</v>
      </c>
      <c r="P276" s="68"/>
      <c r="Q276" s="33" t="s">
        <v>2377</v>
      </c>
      <c r="R276" s="33" t="s">
        <v>1633</v>
      </c>
    </row>
    <row r="277" spans="1:18">
      <c r="A277" s="33" t="s">
        <v>2376</v>
      </c>
      <c r="C277" s="33" t="s">
        <v>1663</v>
      </c>
      <c r="D277" s="33" t="s">
        <v>28</v>
      </c>
      <c r="E277" s="33">
        <v>2568</v>
      </c>
      <c r="F277" s="33" t="s">
        <v>2157</v>
      </c>
      <c r="G277" s="33" t="s">
        <v>2158</v>
      </c>
      <c r="H277" s="33" t="s">
        <v>1375</v>
      </c>
      <c r="I277" s="33" t="s">
        <v>36</v>
      </c>
      <c r="K277" s="33" t="s">
        <v>37</v>
      </c>
      <c r="L277" s="33" t="s">
        <v>2209</v>
      </c>
      <c r="N277" s="68" t="s">
        <v>1633</v>
      </c>
      <c r="O277" s="68" t="s">
        <v>2510</v>
      </c>
      <c r="P277" s="68"/>
      <c r="Q277" s="33" t="s">
        <v>2377</v>
      </c>
      <c r="R277" s="33" t="s">
        <v>1633</v>
      </c>
    </row>
    <row r="278" spans="1:18">
      <c r="A278" s="33" t="s">
        <v>2376</v>
      </c>
      <c r="C278" s="33" t="s">
        <v>1663</v>
      </c>
      <c r="D278" s="33" t="s">
        <v>28</v>
      </c>
      <c r="E278" s="33">
        <v>2568</v>
      </c>
      <c r="F278" s="33" t="s">
        <v>2157</v>
      </c>
      <c r="G278" s="33" t="s">
        <v>2158</v>
      </c>
      <c r="H278" s="33" t="s">
        <v>1375</v>
      </c>
      <c r="I278" s="33" t="s">
        <v>36</v>
      </c>
      <c r="K278" s="33" t="s">
        <v>37</v>
      </c>
      <c r="L278" s="33" t="s">
        <v>2209</v>
      </c>
      <c r="N278" s="33" t="s">
        <v>1627</v>
      </c>
      <c r="O278" s="68" t="s">
        <v>2511</v>
      </c>
      <c r="P278" s="68" t="s">
        <v>2512</v>
      </c>
      <c r="Q278" s="33" t="s">
        <v>2377</v>
      </c>
      <c r="R278" s="33" t="s">
        <v>1633</v>
      </c>
    </row>
    <row r="279" spans="1:18">
      <c r="A279" s="33" t="s">
        <v>2376</v>
      </c>
      <c r="C279" s="33" t="s">
        <v>1663</v>
      </c>
      <c r="D279" s="33" t="s">
        <v>28</v>
      </c>
      <c r="E279" s="33">
        <v>2568</v>
      </c>
      <c r="F279" s="33" t="s">
        <v>2157</v>
      </c>
      <c r="G279" s="33" t="s">
        <v>2158</v>
      </c>
      <c r="H279" s="33" t="s">
        <v>1375</v>
      </c>
      <c r="I279" s="33" t="s">
        <v>36</v>
      </c>
      <c r="K279" s="33" t="s">
        <v>37</v>
      </c>
      <c r="L279" s="33" t="s">
        <v>2209</v>
      </c>
      <c r="N279" s="33" t="s">
        <v>1626</v>
      </c>
      <c r="O279" s="68" t="s">
        <v>2511</v>
      </c>
      <c r="P279" s="68" t="s">
        <v>2512</v>
      </c>
      <c r="Q279" s="33" t="s">
        <v>2377</v>
      </c>
      <c r="R279" s="33" t="s">
        <v>1633</v>
      </c>
    </row>
    <row r="280" spans="1:18">
      <c r="A280" s="33" t="s">
        <v>2376</v>
      </c>
      <c r="C280" s="33" t="s">
        <v>1663</v>
      </c>
      <c r="D280" s="33" t="s">
        <v>28</v>
      </c>
      <c r="E280" s="33">
        <v>2568</v>
      </c>
      <c r="F280" s="33" t="s">
        <v>2157</v>
      </c>
      <c r="G280" s="33" t="s">
        <v>2158</v>
      </c>
      <c r="H280" s="33" t="s">
        <v>1375</v>
      </c>
      <c r="I280" s="33" t="s">
        <v>36</v>
      </c>
      <c r="K280" s="33" t="s">
        <v>37</v>
      </c>
      <c r="L280" s="33" t="s">
        <v>2209</v>
      </c>
      <c r="N280" s="33" t="s">
        <v>1637</v>
      </c>
      <c r="O280" s="68" t="s">
        <v>2511</v>
      </c>
      <c r="P280" s="68" t="s">
        <v>2512</v>
      </c>
      <c r="Q280" s="33" t="s">
        <v>2377</v>
      </c>
      <c r="R280" s="33" t="s">
        <v>1633</v>
      </c>
    </row>
    <row r="281" spans="1:18">
      <c r="A281" s="33" t="s">
        <v>2376</v>
      </c>
      <c r="C281" s="33" t="s">
        <v>1663</v>
      </c>
      <c r="D281" s="33" t="s">
        <v>28</v>
      </c>
      <c r="E281" s="33">
        <v>2568</v>
      </c>
      <c r="F281" s="33" t="s">
        <v>2157</v>
      </c>
      <c r="G281" s="33" t="s">
        <v>2158</v>
      </c>
      <c r="H281" s="33" t="s">
        <v>1375</v>
      </c>
      <c r="I281" s="33" t="s">
        <v>36</v>
      </c>
      <c r="K281" s="33" t="s">
        <v>37</v>
      </c>
      <c r="L281" s="33" t="s">
        <v>2209</v>
      </c>
      <c r="N281" s="33" t="s">
        <v>2309</v>
      </c>
      <c r="O281" s="68" t="s">
        <v>2511</v>
      </c>
      <c r="P281" s="68" t="s">
        <v>2512</v>
      </c>
      <c r="Q281" s="33" t="s">
        <v>2377</v>
      </c>
      <c r="R281" s="33" t="s">
        <v>1633</v>
      </c>
    </row>
    <row r="282" spans="1:18">
      <c r="A282" s="33" t="s">
        <v>2376</v>
      </c>
      <c r="C282" s="33" t="s">
        <v>1663</v>
      </c>
      <c r="D282" s="33" t="s">
        <v>28</v>
      </c>
      <c r="E282" s="33">
        <v>2568</v>
      </c>
      <c r="F282" s="33" t="s">
        <v>2157</v>
      </c>
      <c r="G282" s="33" t="s">
        <v>2158</v>
      </c>
      <c r="H282" s="33" t="s">
        <v>1375</v>
      </c>
      <c r="I282" s="33" t="s">
        <v>36</v>
      </c>
      <c r="K282" s="33" t="s">
        <v>37</v>
      </c>
      <c r="L282" s="33" t="s">
        <v>2209</v>
      </c>
      <c r="N282" s="33" t="s">
        <v>1632</v>
      </c>
      <c r="O282" s="68" t="s">
        <v>2511</v>
      </c>
      <c r="P282" s="68" t="s">
        <v>2512</v>
      </c>
      <c r="Q282" s="33" t="s">
        <v>2377</v>
      </c>
      <c r="R282" s="33" t="s">
        <v>1633</v>
      </c>
    </row>
    <row r="283" spans="1:18">
      <c r="A283" s="33" t="s">
        <v>2376</v>
      </c>
      <c r="C283" s="33" t="s">
        <v>1663</v>
      </c>
      <c r="D283" s="33" t="s">
        <v>28</v>
      </c>
      <c r="E283" s="33">
        <v>2568</v>
      </c>
      <c r="F283" s="33" t="s">
        <v>2157</v>
      </c>
      <c r="G283" s="33" t="s">
        <v>2158</v>
      </c>
      <c r="H283" s="33" t="s">
        <v>1375</v>
      </c>
      <c r="I283" s="33" t="s">
        <v>36</v>
      </c>
      <c r="K283" s="33" t="s">
        <v>37</v>
      </c>
      <c r="L283" s="33" t="s">
        <v>2209</v>
      </c>
      <c r="N283" s="33" t="s">
        <v>2079</v>
      </c>
      <c r="O283" s="68" t="s">
        <v>2511</v>
      </c>
      <c r="P283" s="68" t="s">
        <v>2512</v>
      </c>
      <c r="Q283" s="33" t="s">
        <v>2377</v>
      </c>
      <c r="R283" s="33" t="s">
        <v>1633</v>
      </c>
    </row>
    <row r="284" spans="1:18">
      <c r="A284" s="33" t="s">
        <v>2376</v>
      </c>
      <c r="C284" s="33" t="s">
        <v>1663</v>
      </c>
      <c r="D284" s="33" t="s">
        <v>28</v>
      </c>
      <c r="E284" s="33">
        <v>2568</v>
      </c>
      <c r="F284" s="33" t="s">
        <v>2157</v>
      </c>
      <c r="G284" s="33" t="s">
        <v>2158</v>
      </c>
      <c r="H284" s="33" t="s">
        <v>1375</v>
      </c>
      <c r="I284" s="33" t="s">
        <v>36</v>
      </c>
      <c r="K284" s="33" t="s">
        <v>37</v>
      </c>
      <c r="L284" s="33" t="s">
        <v>2209</v>
      </c>
      <c r="N284" s="33" t="s">
        <v>1635</v>
      </c>
      <c r="O284" s="68" t="s">
        <v>2511</v>
      </c>
      <c r="P284" s="68" t="s">
        <v>2512</v>
      </c>
      <c r="Q284" s="33" t="s">
        <v>2377</v>
      </c>
      <c r="R284" s="33" t="s">
        <v>1633</v>
      </c>
    </row>
    <row r="285" spans="1:18">
      <c r="A285" s="33" t="s">
        <v>2376</v>
      </c>
      <c r="C285" s="33" t="s">
        <v>1663</v>
      </c>
      <c r="D285" s="33" t="s">
        <v>28</v>
      </c>
      <c r="E285" s="33">
        <v>2568</v>
      </c>
      <c r="F285" s="33" t="s">
        <v>2157</v>
      </c>
      <c r="G285" s="33" t="s">
        <v>2158</v>
      </c>
      <c r="H285" s="33" t="s">
        <v>1375</v>
      </c>
      <c r="I285" s="33" t="s">
        <v>36</v>
      </c>
      <c r="K285" s="33" t="s">
        <v>37</v>
      </c>
      <c r="L285" s="33" t="s">
        <v>2209</v>
      </c>
      <c r="N285" s="33" t="s">
        <v>2378</v>
      </c>
      <c r="O285" s="68" t="s">
        <v>2511</v>
      </c>
      <c r="P285" s="68" t="s">
        <v>2512</v>
      </c>
      <c r="Q285" s="33" t="s">
        <v>2377</v>
      </c>
      <c r="R285" s="33" t="s">
        <v>1633</v>
      </c>
    </row>
    <row r="286" spans="1:18">
      <c r="A286" s="33" t="s">
        <v>2376</v>
      </c>
      <c r="C286" s="33" t="s">
        <v>1663</v>
      </c>
      <c r="D286" s="33" t="s">
        <v>28</v>
      </c>
      <c r="E286" s="33">
        <v>2568</v>
      </c>
      <c r="F286" s="33" t="s">
        <v>2157</v>
      </c>
      <c r="G286" s="33" t="s">
        <v>2158</v>
      </c>
      <c r="H286" s="33" t="s">
        <v>1375</v>
      </c>
      <c r="I286" s="33" t="s">
        <v>36</v>
      </c>
      <c r="K286" s="33" t="s">
        <v>37</v>
      </c>
      <c r="L286" s="33" t="s">
        <v>2209</v>
      </c>
      <c r="N286" s="33" t="s">
        <v>2082</v>
      </c>
      <c r="O286" s="68" t="s">
        <v>2511</v>
      </c>
      <c r="P286" s="68" t="s">
        <v>2512</v>
      </c>
      <c r="Q286" s="33" t="s">
        <v>2377</v>
      </c>
      <c r="R286" s="33" t="s">
        <v>1633</v>
      </c>
    </row>
    <row r="287" spans="1:18">
      <c r="A287" s="33" t="s">
        <v>2379</v>
      </c>
      <c r="C287" s="33" t="s">
        <v>1345</v>
      </c>
      <c r="D287" s="33" t="s">
        <v>28</v>
      </c>
      <c r="E287" s="33">
        <v>2568</v>
      </c>
      <c r="F287" s="33" t="s">
        <v>2157</v>
      </c>
      <c r="G287" s="33" t="s">
        <v>2158</v>
      </c>
      <c r="H287" s="33" t="s">
        <v>1346</v>
      </c>
      <c r="I287" s="33" t="s">
        <v>638</v>
      </c>
      <c r="K287" s="33" t="s">
        <v>37</v>
      </c>
      <c r="L287" s="33" t="s">
        <v>2159</v>
      </c>
      <c r="N287" s="74" t="s">
        <v>1627</v>
      </c>
      <c r="O287" s="75" t="s">
        <v>2510</v>
      </c>
      <c r="P287" s="68"/>
      <c r="Q287" s="33" t="s">
        <v>2380</v>
      </c>
      <c r="R287" s="33" t="s">
        <v>1627</v>
      </c>
    </row>
    <row r="288" spans="1:18">
      <c r="A288" s="33" t="s">
        <v>657</v>
      </c>
      <c r="C288" s="33" t="s">
        <v>658</v>
      </c>
      <c r="D288" s="33" t="s">
        <v>151</v>
      </c>
      <c r="E288" s="33">
        <v>2564</v>
      </c>
      <c r="F288" s="33" t="s">
        <v>166</v>
      </c>
      <c r="G288" s="33" t="s">
        <v>82</v>
      </c>
      <c r="H288" s="33" t="s">
        <v>660</v>
      </c>
      <c r="I288" s="33" t="s">
        <v>244</v>
      </c>
      <c r="K288" s="33" t="s">
        <v>37</v>
      </c>
      <c r="L288" s="33" t="s">
        <v>2305</v>
      </c>
      <c r="N288" s="68" t="s">
        <v>1637</v>
      </c>
      <c r="O288" s="68" t="s">
        <v>2510</v>
      </c>
      <c r="P288" s="68"/>
      <c r="Q288" s="33" t="s">
        <v>2381</v>
      </c>
      <c r="R288" s="33" t="s">
        <v>411</v>
      </c>
    </row>
    <row r="289" spans="1:18">
      <c r="A289" s="33" t="s">
        <v>657</v>
      </c>
      <c r="C289" s="33" t="s">
        <v>658</v>
      </c>
      <c r="D289" s="33" t="s">
        <v>151</v>
      </c>
      <c r="E289" s="33">
        <v>2564</v>
      </c>
      <c r="F289" s="33" t="s">
        <v>166</v>
      </c>
      <c r="G289" s="33" t="s">
        <v>82</v>
      </c>
      <c r="H289" s="33" t="s">
        <v>660</v>
      </c>
      <c r="I289" s="33" t="s">
        <v>244</v>
      </c>
      <c r="K289" s="33" t="s">
        <v>37</v>
      </c>
      <c r="L289" s="33" t="s">
        <v>2305</v>
      </c>
      <c r="N289" s="33" t="s">
        <v>2309</v>
      </c>
      <c r="O289" s="68" t="s">
        <v>2511</v>
      </c>
      <c r="P289" s="68" t="s">
        <v>2512</v>
      </c>
      <c r="Q289" s="33" t="s">
        <v>2381</v>
      </c>
      <c r="R289" s="33" t="s">
        <v>411</v>
      </c>
    </row>
    <row r="290" spans="1:18">
      <c r="A290" s="33" t="s">
        <v>696</v>
      </c>
      <c r="C290" s="33" t="s">
        <v>2382</v>
      </c>
      <c r="D290" s="33" t="s">
        <v>28</v>
      </c>
      <c r="E290" s="33">
        <v>2564</v>
      </c>
      <c r="F290" s="33" t="s">
        <v>166</v>
      </c>
      <c r="G290" s="33" t="s">
        <v>82</v>
      </c>
      <c r="H290" s="33" t="s">
        <v>699</v>
      </c>
      <c r="I290" s="33" t="s">
        <v>84</v>
      </c>
      <c r="K290" s="33" t="s">
        <v>37</v>
      </c>
      <c r="L290" s="33" t="s">
        <v>2305</v>
      </c>
      <c r="N290" s="74" t="s">
        <v>1626</v>
      </c>
      <c r="O290" s="75" t="s">
        <v>2510</v>
      </c>
      <c r="P290" s="68"/>
      <c r="Q290" s="33" t="s">
        <v>2383</v>
      </c>
      <c r="R290" s="33" t="s">
        <v>344</v>
      </c>
    </row>
    <row r="291" spans="1:18">
      <c r="A291" s="33" t="s">
        <v>1087</v>
      </c>
      <c r="C291" s="33" t="s">
        <v>1088</v>
      </c>
      <c r="D291" s="33" t="s">
        <v>28</v>
      </c>
      <c r="E291" s="33">
        <v>2565</v>
      </c>
      <c r="F291" s="33" t="s">
        <v>408</v>
      </c>
      <c r="G291" s="33" t="s">
        <v>64</v>
      </c>
      <c r="H291" s="33" t="s">
        <v>1018</v>
      </c>
      <c r="I291" s="33" t="s">
        <v>222</v>
      </c>
      <c r="K291" s="33" t="s">
        <v>178</v>
      </c>
      <c r="L291" s="33" t="s">
        <v>2078</v>
      </c>
      <c r="N291" s="74" t="s">
        <v>1626</v>
      </c>
      <c r="O291" s="75" t="s">
        <v>2510</v>
      </c>
      <c r="P291" s="68"/>
      <c r="Q291" s="33" t="s">
        <v>1091</v>
      </c>
      <c r="R291" s="33" t="s">
        <v>344</v>
      </c>
    </row>
    <row r="292" spans="1:18">
      <c r="A292" s="33" t="s">
        <v>1015</v>
      </c>
      <c r="C292" s="33" t="s">
        <v>1016</v>
      </c>
      <c r="D292" s="33" t="s">
        <v>28</v>
      </c>
      <c r="E292" s="33">
        <v>2565</v>
      </c>
      <c r="F292" s="33" t="s">
        <v>512</v>
      </c>
      <c r="G292" s="33" t="s">
        <v>82</v>
      </c>
      <c r="H292" s="33" t="s">
        <v>1018</v>
      </c>
      <c r="I292" s="33" t="s">
        <v>222</v>
      </c>
      <c r="K292" s="33" t="s">
        <v>178</v>
      </c>
      <c r="L292" s="33" t="s">
        <v>2078</v>
      </c>
      <c r="N292" s="74" t="s">
        <v>1626</v>
      </c>
      <c r="O292" s="75" t="s">
        <v>2510</v>
      </c>
      <c r="P292" s="68"/>
      <c r="Q292" s="33" t="s">
        <v>1021</v>
      </c>
      <c r="R292" s="33" t="s">
        <v>344</v>
      </c>
    </row>
    <row r="293" spans="1:18">
      <c r="A293" s="33" t="s">
        <v>1395</v>
      </c>
      <c r="C293" s="33" t="s">
        <v>1396</v>
      </c>
      <c r="D293" s="33" t="s">
        <v>28</v>
      </c>
      <c r="E293" s="33">
        <v>2566</v>
      </c>
      <c r="F293" s="33" t="s">
        <v>170</v>
      </c>
      <c r="G293" s="33" t="s">
        <v>776</v>
      </c>
      <c r="H293" s="33" t="s">
        <v>1393</v>
      </c>
      <c r="I293" s="33" t="s">
        <v>244</v>
      </c>
      <c r="K293" s="33" t="s">
        <v>37</v>
      </c>
      <c r="L293" s="33" t="s">
        <v>2080</v>
      </c>
      <c r="N293" s="69" t="s">
        <v>1626</v>
      </c>
      <c r="O293" s="69" t="s">
        <v>2510</v>
      </c>
      <c r="P293" s="69"/>
      <c r="Q293" s="33" t="s">
        <v>1962</v>
      </c>
      <c r="R293" s="33" t="s">
        <v>835</v>
      </c>
    </row>
    <row r="294" spans="1:18">
      <c r="A294" s="33" t="s">
        <v>1444</v>
      </c>
      <c r="C294" s="33" t="s">
        <v>1445</v>
      </c>
      <c r="D294" s="33" t="s">
        <v>28</v>
      </c>
      <c r="E294" s="33">
        <v>2566</v>
      </c>
      <c r="F294" s="33" t="s">
        <v>1128</v>
      </c>
      <c r="G294" s="33" t="s">
        <v>776</v>
      </c>
      <c r="H294" s="33" t="s">
        <v>45</v>
      </c>
      <c r="I294" s="33" t="s">
        <v>1442</v>
      </c>
      <c r="K294" s="33" t="s">
        <v>77</v>
      </c>
      <c r="L294" s="33" t="s">
        <v>2080</v>
      </c>
      <c r="N294" s="69" t="s">
        <v>2087</v>
      </c>
      <c r="O294" s="69" t="s">
        <v>2510</v>
      </c>
      <c r="P294" s="69"/>
      <c r="Q294" s="33" t="s">
        <v>2011</v>
      </c>
      <c r="R294" s="33" t="s">
        <v>795</v>
      </c>
    </row>
    <row r="295" spans="1:18">
      <c r="A295" s="33" t="s">
        <v>1456</v>
      </c>
      <c r="C295" s="33" t="s">
        <v>1457</v>
      </c>
      <c r="D295" s="33" t="s">
        <v>28</v>
      </c>
      <c r="E295" s="33">
        <v>2566</v>
      </c>
      <c r="F295" s="33" t="s">
        <v>170</v>
      </c>
      <c r="G295" s="33" t="s">
        <v>776</v>
      </c>
      <c r="H295" s="33" t="s">
        <v>1458</v>
      </c>
      <c r="I295" s="33" t="s">
        <v>222</v>
      </c>
      <c r="K295" s="33" t="s">
        <v>178</v>
      </c>
      <c r="L295" s="33" t="s">
        <v>2080</v>
      </c>
      <c r="N295" s="69" t="s">
        <v>1634</v>
      </c>
      <c r="O295" s="69" t="s">
        <v>2510</v>
      </c>
      <c r="P295" s="69"/>
      <c r="Q295" s="33" t="s">
        <v>2025</v>
      </c>
      <c r="R295" s="33" t="s">
        <v>1968</v>
      </c>
    </row>
    <row r="296" spans="1:18">
      <c r="A296" s="33" t="s">
        <v>1440</v>
      </c>
      <c r="C296" s="33" t="s">
        <v>1441</v>
      </c>
      <c r="D296" s="33" t="s">
        <v>28</v>
      </c>
      <c r="E296" s="33">
        <v>2566</v>
      </c>
      <c r="F296" s="33" t="s">
        <v>1338</v>
      </c>
      <c r="G296" s="33" t="s">
        <v>1314</v>
      </c>
      <c r="H296" s="33" t="s">
        <v>45</v>
      </c>
      <c r="I296" s="33" t="s">
        <v>1442</v>
      </c>
      <c r="K296" s="33" t="s">
        <v>77</v>
      </c>
      <c r="L296" s="33" t="s">
        <v>2080</v>
      </c>
      <c r="N296" s="69" t="s">
        <v>2079</v>
      </c>
      <c r="O296" s="69" t="s">
        <v>2510</v>
      </c>
      <c r="P296" s="69"/>
      <c r="Q296" s="33" t="s">
        <v>2009</v>
      </c>
      <c r="R296" s="33" t="s">
        <v>818</v>
      </c>
    </row>
    <row r="297" spans="1:18">
      <c r="A297" s="33" t="s">
        <v>1494</v>
      </c>
      <c r="C297" s="33" t="s">
        <v>1495</v>
      </c>
      <c r="D297" s="33" t="s">
        <v>28</v>
      </c>
      <c r="E297" s="33">
        <v>2566</v>
      </c>
      <c r="F297" s="33" t="s">
        <v>1462</v>
      </c>
      <c r="G297" s="33" t="s">
        <v>1314</v>
      </c>
      <c r="H297" s="33" t="s">
        <v>1259</v>
      </c>
      <c r="I297" s="33" t="s">
        <v>222</v>
      </c>
      <c r="K297" s="33" t="s">
        <v>178</v>
      </c>
      <c r="L297" s="33" t="s">
        <v>2080</v>
      </c>
      <c r="N297" s="69" t="s">
        <v>1626</v>
      </c>
      <c r="O297" s="69" t="s">
        <v>2510</v>
      </c>
      <c r="P297" s="69"/>
      <c r="Q297" s="33" t="s">
        <v>2054</v>
      </c>
      <c r="R297" s="33" t="s">
        <v>835</v>
      </c>
    </row>
    <row r="298" spans="1:18">
      <c r="A298" s="33" t="s">
        <v>1580</v>
      </c>
      <c r="C298" s="33" t="s">
        <v>2398</v>
      </c>
      <c r="D298" s="33" t="s">
        <v>28</v>
      </c>
      <c r="E298" s="33">
        <v>2567</v>
      </c>
      <c r="F298" s="33" t="s">
        <v>1512</v>
      </c>
      <c r="G298" s="33" t="s">
        <v>1513</v>
      </c>
      <c r="H298" s="33" t="s">
        <v>1582</v>
      </c>
      <c r="I298" s="33" t="s">
        <v>244</v>
      </c>
      <c r="K298" s="33" t="s">
        <v>37</v>
      </c>
      <c r="L298" s="33" t="s">
        <v>2092</v>
      </c>
      <c r="N298" s="69" t="s">
        <v>1633</v>
      </c>
      <c r="O298" s="69" t="s">
        <v>2510</v>
      </c>
      <c r="P298" s="69"/>
      <c r="Q298" s="33" t="s">
        <v>1828</v>
      </c>
      <c r="R298" s="33" t="s">
        <v>1633</v>
      </c>
    </row>
    <row r="299" spans="1:18">
      <c r="A299" s="33" t="s">
        <v>2402</v>
      </c>
      <c r="C299" s="33" t="s">
        <v>2403</v>
      </c>
      <c r="D299" s="33" t="s">
        <v>28</v>
      </c>
      <c r="E299" s="33">
        <v>2568</v>
      </c>
      <c r="F299" s="33" t="s">
        <v>2157</v>
      </c>
      <c r="G299" s="33" t="s">
        <v>2158</v>
      </c>
      <c r="H299" s="33" t="s">
        <v>2404</v>
      </c>
      <c r="I299" s="33" t="s">
        <v>269</v>
      </c>
      <c r="K299" s="33" t="s">
        <v>178</v>
      </c>
      <c r="L299" s="33" t="s">
        <v>2159</v>
      </c>
      <c r="N299" s="69" t="s">
        <v>1634</v>
      </c>
      <c r="O299" s="69" t="s">
        <v>2510</v>
      </c>
      <c r="P299" s="69"/>
      <c r="Q299" s="33" t="s">
        <v>2408</v>
      </c>
      <c r="R299" s="33" t="s">
        <v>1634</v>
      </c>
    </row>
    <row r="300" spans="1:18">
      <c r="A300" s="33" t="s">
        <v>907</v>
      </c>
      <c r="C300" s="33" t="s">
        <v>908</v>
      </c>
      <c r="D300" s="33" t="s">
        <v>28</v>
      </c>
      <c r="E300" s="33">
        <v>2565</v>
      </c>
      <c r="F300" s="33" t="s">
        <v>408</v>
      </c>
      <c r="G300" s="33" t="s">
        <v>64</v>
      </c>
      <c r="H300" s="33" t="s">
        <v>699</v>
      </c>
      <c r="I300" s="33" t="s">
        <v>84</v>
      </c>
      <c r="K300" s="33" t="s">
        <v>37</v>
      </c>
      <c r="L300" s="33" t="s">
        <v>2078</v>
      </c>
      <c r="N300" s="69" t="s">
        <v>1626</v>
      </c>
      <c r="O300" s="69" t="s">
        <v>2510</v>
      </c>
      <c r="P300" s="69"/>
      <c r="Q300" s="33" t="s">
        <v>1058</v>
      </c>
      <c r="R300" s="33" t="s">
        <v>344</v>
      </c>
    </row>
    <row r="301" spans="1:18">
      <c r="A301" s="33" t="s">
        <v>495</v>
      </c>
      <c r="C301" s="33" t="s">
        <v>486</v>
      </c>
      <c r="D301" s="33" t="s">
        <v>28</v>
      </c>
      <c r="E301" s="33">
        <v>2563</v>
      </c>
      <c r="F301" s="33" t="s">
        <v>58</v>
      </c>
      <c r="G301" s="33" t="s">
        <v>109</v>
      </c>
      <c r="H301" s="33" t="s">
        <v>497</v>
      </c>
      <c r="I301" s="33" t="s">
        <v>222</v>
      </c>
      <c r="K301" s="33" t="s">
        <v>178</v>
      </c>
      <c r="L301" s="33" t="s">
        <v>2287</v>
      </c>
      <c r="N301" s="69" t="s">
        <v>1626</v>
      </c>
      <c r="O301" s="69" t="s">
        <v>2510</v>
      </c>
      <c r="P301" s="69"/>
      <c r="Q301" s="33" t="s">
        <v>2414</v>
      </c>
      <c r="R301" s="33" t="s">
        <v>344</v>
      </c>
    </row>
    <row r="302" spans="1:18">
      <c r="A302" s="33" t="s">
        <v>474</v>
      </c>
      <c r="C302" s="33" t="s">
        <v>475</v>
      </c>
      <c r="D302" s="33" t="s">
        <v>28</v>
      </c>
      <c r="E302" s="33">
        <v>2563</v>
      </c>
      <c r="F302" s="33" t="s">
        <v>357</v>
      </c>
      <c r="G302" s="33" t="s">
        <v>109</v>
      </c>
      <c r="H302" s="33" t="s">
        <v>477</v>
      </c>
      <c r="I302" s="33" t="s">
        <v>222</v>
      </c>
      <c r="K302" s="33" t="s">
        <v>178</v>
      </c>
      <c r="L302" s="33" t="s">
        <v>2287</v>
      </c>
      <c r="N302" s="69" t="s">
        <v>1626</v>
      </c>
      <c r="O302" s="69" t="s">
        <v>2510</v>
      </c>
      <c r="P302" s="69"/>
      <c r="Q302" s="33" t="s">
        <v>2417</v>
      </c>
      <c r="R302" s="33" t="s">
        <v>344</v>
      </c>
    </row>
    <row r="303" spans="1:18">
      <c r="A303" s="33" t="s">
        <v>566</v>
      </c>
      <c r="C303" s="33" t="s">
        <v>355</v>
      </c>
      <c r="D303" s="33" t="s">
        <v>28</v>
      </c>
      <c r="E303" s="33">
        <v>2564</v>
      </c>
      <c r="F303" s="33" t="s">
        <v>58</v>
      </c>
      <c r="G303" s="33" t="s">
        <v>109</v>
      </c>
      <c r="H303" s="33" t="s">
        <v>568</v>
      </c>
      <c r="I303" s="33" t="s">
        <v>222</v>
      </c>
      <c r="K303" s="33" t="s">
        <v>178</v>
      </c>
      <c r="L303" s="33" t="s">
        <v>2305</v>
      </c>
      <c r="N303" s="69" t="s">
        <v>1626</v>
      </c>
      <c r="O303" s="69" t="s">
        <v>2510</v>
      </c>
      <c r="P303" s="69"/>
      <c r="Q303" s="33" t="s">
        <v>2419</v>
      </c>
      <c r="R303" s="33" t="s">
        <v>344</v>
      </c>
    </row>
    <row r="304" spans="1:18">
      <c r="A304" s="33" t="s">
        <v>746</v>
      </c>
      <c r="C304" s="33" t="s">
        <v>747</v>
      </c>
      <c r="D304" s="33" t="s">
        <v>28</v>
      </c>
      <c r="E304" s="33">
        <v>2564</v>
      </c>
      <c r="F304" s="33" t="s">
        <v>598</v>
      </c>
      <c r="G304" s="33" t="s">
        <v>82</v>
      </c>
      <c r="H304" s="33" t="s">
        <v>379</v>
      </c>
      <c r="I304" s="33" t="s">
        <v>222</v>
      </c>
      <c r="K304" s="33" t="s">
        <v>178</v>
      </c>
      <c r="L304" s="33" t="s">
        <v>2305</v>
      </c>
      <c r="N304" s="69" t="s">
        <v>1626</v>
      </c>
      <c r="O304" s="69" t="s">
        <v>2510</v>
      </c>
      <c r="P304" s="69"/>
      <c r="Q304" s="33" t="s">
        <v>2422</v>
      </c>
      <c r="R304" s="33" t="s">
        <v>344</v>
      </c>
    </row>
    <row r="305" spans="1:18">
      <c r="A305" s="33" t="s">
        <v>599</v>
      </c>
      <c r="C305" s="33" t="s">
        <v>600</v>
      </c>
      <c r="D305" s="33" t="s">
        <v>28</v>
      </c>
      <c r="E305" s="33">
        <v>2564</v>
      </c>
      <c r="F305" s="33" t="s">
        <v>602</v>
      </c>
      <c r="G305" s="33" t="s">
        <v>603</v>
      </c>
      <c r="H305" s="33" t="s">
        <v>59</v>
      </c>
      <c r="I305" s="33" t="s">
        <v>36</v>
      </c>
      <c r="K305" s="33" t="s">
        <v>37</v>
      </c>
      <c r="L305" s="33" t="s">
        <v>2305</v>
      </c>
      <c r="N305" s="69" t="s">
        <v>2087</v>
      </c>
      <c r="O305" s="69" t="s">
        <v>2510</v>
      </c>
      <c r="P305" s="69"/>
      <c r="Q305" s="33" t="s">
        <v>2424</v>
      </c>
      <c r="R305" s="33" t="s">
        <v>417</v>
      </c>
    </row>
    <row r="306" spans="1:18">
      <c r="A306" s="33" t="s">
        <v>595</v>
      </c>
      <c r="C306" s="33" t="s">
        <v>596</v>
      </c>
      <c r="D306" s="33" t="s">
        <v>28</v>
      </c>
      <c r="E306" s="33">
        <v>2564</v>
      </c>
      <c r="F306" s="33" t="s">
        <v>166</v>
      </c>
      <c r="G306" s="33" t="s">
        <v>598</v>
      </c>
      <c r="H306" s="33" t="s">
        <v>59</v>
      </c>
      <c r="I306" s="33" t="s">
        <v>36</v>
      </c>
      <c r="K306" s="33" t="s">
        <v>37</v>
      </c>
      <c r="L306" s="33" t="s">
        <v>2305</v>
      </c>
      <c r="N306" s="69" t="s">
        <v>2087</v>
      </c>
      <c r="O306" s="69" t="s">
        <v>2510</v>
      </c>
      <c r="P306" s="69"/>
      <c r="Q306" s="33" t="s">
        <v>2425</v>
      </c>
      <c r="R306" s="33" t="s">
        <v>417</v>
      </c>
    </row>
    <row r="307" spans="1:18">
      <c r="A307" s="33" t="s">
        <v>1171</v>
      </c>
      <c r="C307" s="33" t="s">
        <v>1172</v>
      </c>
      <c r="D307" s="33" t="s">
        <v>151</v>
      </c>
      <c r="E307" s="33">
        <v>2565</v>
      </c>
      <c r="F307" s="33" t="s">
        <v>408</v>
      </c>
      <c r="G307" s="33" t="s">
        <v>64</v>
      </c>
      <c r="H307" s="33" t="s">
        <v>1174</v>
      </c>
      <c r="I307" s="33" t="s">
        <v>269</v>
      </c>
      <c r="K307" s="33" t="s">
        <v>178</v>
      </c>
      <c r="L307" s="33" t="s">
        <v>2078</v>
      </c>
      <c r="N307" s="69" t="s">
        <v>1634</v>
      </c>
      <c r="O307" s="69" t="s">
        <v>2510</v>
      </c>
      <c r="P307" s="69"/>
      <c r="Q307" s="33" t="s">
        <v>1176</v>
      </c>
      <c r="R307" s="33" t="s">
        <v>463</v>
      </c>
    </row>
    <row r="308" spans="1:18">
      <c r="A308" s="33" t="s">
        <v>1171</v>
      </c>
      <c r="C308" s="33" t="s">
        <v>1172</v>
      </c>
      <c r="D308" s="33" t="s">
        <v>151</v>
      </c>
      <c r="E308" s="33">
        <v>2565</v>
      </c>
      <c r="F308" s="33" t="s">
        <v>408</v>
      </c>
      <c r="G308" s="33" t="s">
        <v>64</v>
      </c>
      <c r="H308" s="33" t="s">
        <v>1174</v>
      </c>
      <c r="I308" s="33" t="s">
        <v>269</v>
      </c>
      <c r="K308" s="33" t="s">
        <v>178</v>
      </c>
      <c r="L308" s="33" t="s">
        <v>2078</v>
      </c>
      <c r="N308" s="69" t="s">
        <v>1634</v>
      </c>
      <c r="O308" s="69" t="s">
        <v>2510</v>
      </c>
      <c r="P308" s="69"/>
      <c r="Q308" s="33" t="s">
        <v>1176</v>
      </c>
      <c r="R308" s="33" t="s">
        <v>463</v>
      </c>
    </row>
    <row r="309" spans="1:18">
      <c r="A309" s="33" t="s">
        <v>1171</v>
      </c>
      <c r="C309" s="33" t="s">
        <v>1172</v>
      </c>
      <c r="D309" s="33" t="s">
        <v>151</v>
      </c>
      <c r="E309" s="33">
        <v>2565</v>
      </c>
      <c r="F309" s="33" t="s">
        <v>408</v>
      </c>
      <c r="G309" s="33" t="s">
        <v>64</v>
      </c>
      <c r="H309" s="33" t="s">
        <v>1174</v>
      </c>
      <c r="I309" s="33" t="s">
        <v>269</v>
      </c>
      <c r="K309" s="33" t="s">
        <v>178</v>
      </c>
      <c r="L309" s="33" t="s">
        <v>2078</v>
      </c>
      <c r="N309" s="69" t="s">
        <v>1634</v>
      </c>
      <c r="O309" s="69" t="s">
        <v>2510</v>
      </c>
      <c r="P309" s="69"/>
      <c r="Q309" s="33" t="s">
        <v>1176</v>
      </c>
      <c r="R309" s="33" t="s">
        <v>463</v>
      </c>
    </row>
    <row r="310" spans="1:18">
      <c r="A310" s="33" t="s">
        <v>2432</v>
      </c>
      <c r="C310" s="33" t="s">
        <v>2433</v>
      </c>
      <c r="D310" s="33" t="s">
        <v>884</v>
      </c>
      <c r="E310" s="33">
        <v>2566</v>
      </c>
      <c r="F310" s="33" t="s">
        <v>170</v>
      </c>
      <c r="G310" s="33" t="s">
        <v>776</v>
      </c>
      <c r="H310" s="33" t="s">
        <v>2435</v>
      </c>
      <c r="I310" s="33" t="s">
        <v>2434</v>
      </c>
      <c r="K310" s="33" t="s">
        <v>77</v>
      </c>
      <c r="L310" s="33" t="s">
        <v>2080</v>
      </c>
      <c r="N310" s="70" t="s">
        <v>1627</v>
      </c>
      <c r="O310" s="70" t="s">
        <v>2511</v>
      </c>
      <c r="P310" s="70"/>
      <c r="Q310" s="33" t="s">
        <v>2439</v>
      </c>
      <c r="R310" s="33" t="s">
        <v>2437</v>
      </c>
    </row>
    <row r="311" spans="1:18">
      <c r="A311" s="33" t="s">
        <v>2440</v>
      </c>
      <c r="C311" s="33" t="s">
        <v>2441</v>
      </c>
      <c r="D311" s="33" t="s">
        <v>884</v>
      </c>
      <c r="E311" s="33">
        <v>2567</v>
      </c>
      <c r="F311" s="33" t="s">
        <v>1512</v>
      </c>
      <c r="G311" s="33" t="s">
        <v>1513</v>
      </c>
      <c r="H311" s="33" t="s">
        <v>2435</v>
      </c>
      <c r="I311" s="33" t="s">
        <v>2434</v>
      </c>
      <c r="K311" s="33" t="s">
        <v>77</v>
      </c>
      <c r="L311" s="33" t="s">
        <v>2092</v>
      </c>
      <c r="N311" s="70" t="s">
        <v>1627</v>
      </c>
      <c r="O311" s="70" t="s">
        <v>2511</v>
      </c>
      <c r="P311" s="70"/>
      <c r="Q311" s="33" t="s">
        <v>2443</v>
      </c>
      <c r="R311" s="33" t="s">
        <v>2442</v>
      </c>
    </row>
    <row r="312" spans="1:18">
      <c r="A312" s="33" t="s">
        <v>2440</v>
      </c>
      <c r="C312" s="33" t="s">
        <v>2441</v>
      </c>
      <c r="D312" s="33" t="s">
        <v>884</v>
      </c>
      <c r="E312" s="33">
        <v>2567</v>
      </c>
      <c r="F312" s="33" t="s">
        <v>1512</v>
      </c>
      <c r="G312" s="33" t="s">
        <v>1513</v>
      </c>
      <c r="H312" s="33" t="s">
        <v>2435</v>
      </c>
      <c r="I312" s="33" t="s">
        <v>2434</v>
      </c>
      <c r="K312" s="33" t="s">
        <v>77</v>
      </c>
      <c r="L312" s="33" t="s">
        <v>2092</v>
      </c>
      <c r="N312" s="70" t="s">
        <v>1629</v>
      </c>
      <c r="O312" s="70" t="s">
        <v>2511</v>
      </c>
      <c r="P312" s="70"/>
      <c r="Q312" s="33" t="s">
        <v>2443</v>
      </c>
      <c r="R312" s="33" t="s">
        <v>2442</v>
      </c>
    </row>
    <row r="313" spans="1:18">
      <c r="A313" s="33" t="s">
        <v>2444</v>
      </c>
      <c r="C313" s="33" t="s">
        <v>2445</v>
      </c>
      <c r="D313" s="33" t="s">
        <v>884</v>
      </c>
      <c r="E313" s="33">
        <v>2568</v>
      </c>
      <c r="F313" s="33" t="s">
        <v>2157</v>
      </c>
      <c r="G313" s="33" t="s">
        <v>2158</v>
      </c>
      <c r="H313" s="33" t="s">
        <v>2435</v>
      </c>
      <c r="I313" s="33" t="s">
        <v>2434</v>
      </c>
      <c r="K313" s="33" t="s">
        <v>77</v>
      </c>
      <c r="L313" s="33" t="s">
        <v>2159</v>
      </c>
      <c r="N313" s="70" t="s">
        <v>1627</v>
      </c>
      <c r="O313" s="70" t="s">
        <v>2511</v>
      </c>
      <c r="P313" s="70"/>
      <c r="Q313" s="33" t="s">
        <v>2449</v>
      </c>
      <c r="R313" s="33" t="s">
        <v>2446</v>
      </c>
    </row>
    <row r="314" spans="1:18">
      <c r="A314" s="33" t="s">
        <v>2444</v>
      </c>
      <c r="C314" s="33" t="s">
        <v>2445</v>
      </c>
      <c r="D314" s="33" t="s">
        <v>884</v>
      </c>
      <c r="E314" s="33">
        <v>2568</v>
      </c>
      <c r="F314" s="33" t="s">
        <v>2157</v>
      </c>
      <c r="G314" s="33" t="s">
        <v>2158</v>
      </c>
      <c r="H314" s="33" t="s">
        <v>2435</v>
      </c>
      <c r="I314" s="33" t="s">
        <v>2434</v>
      </c>
      <c r="K314" s="33" t="s">
        <v>77</v>
      </c>
      <c r="L314" s="33" t="s">
        <v>2159</v>
      </c>
      <c r="N314" s="70" t="s">
        <v>1627</v>
      </c>
      <c r="O314" s="70" t="s">
        <v>2511</v>
      </c>
      <c r="P314" s="70"/>
      <c r="Q314" s="33" t="s">
        <v>2449</v>
      </c>
      <c r="R314" s="33" t="s">
        <v>2446</v>
      </c>
    </row>
    <row r="315" spans="1:18">
      <c r="A315" s="33" t="s">
        <v>2450</v>
      </c>
      <c r="C315" s="33" t="s">
        <v>2451</v>
      </c>
      <c r="D315" s="33" t="s">
        <v>2452</v>
      </c>
      <c r="E315" s="33">
        <v>2567</v>
      </c>
      <c r="F315" s="33" t="s">
        <v>1512</v>
      </c>
      <c r="G315" s="33" t="s">
        <v>1513</v>
      </c>
      <c r="H315" s="33" t="s">
        <v>2454</v>
      </c>
      <c r="I315" s="33" t="s">
        <v>2453</v>
      </c>
      <c r="K315" s="33" t="s">
        <v>127</v>
      </c>
      <c r="L315" s="33" t="s">
        <v>2092</v>
      </c>
      <c r="N315" s="70" t="s">
        <v>2309</v>
      </c>
      <c r="O315" s="70" t="s">
        <v>2511</v>
      </c>
      <c r="P315" s="70"/>
      <c r="Q315" s="33" t="s">
        <v>2458</v>
      </c>
      <c r="R315" s="33" t="s">
        <v>2457</v>
      </c>
    </row>
    <row r="316" spans="1:18">
      <c r="A316" s="33" t="s">
        <v>2459</v>
      </c>
      <c r="C316" s="33" t="s">
        <v>2460</v>
      </c>
      <c r="D316" s="33" t="s">
        <v>151</v>
      </c>
      <c r="E316" s="33">
        <v>2566</v>
      </c>
      <c r="F316" s="33" t="s">
        <v>1420</v>
      </c>
      <c r="G316" s="33" t="s">
        <v>776</v>
      </c>
      <c r="H316" s="33" t="s">
        <v>2461</v>
      </c>
      <c r="I316" s="33" t="s">
        <v>857</v>
      </c>
      <c r="K316" s="33" t="s">
        <v>302</v>
      </c>
      <c r="L316" s="33" t="s">
        <v>2080</v>
      </c>
      <c r="N316" s="70" t="s">
        <v>1630</v>
      </c>
      <c r="O316" s="70" t="s">
        <v>2511</v>
      </c>
      <c r="P316" s="70"/>
      <c r="Q316" s="33" t="s">
        <v>2466</v>
      </c>
      <c r="R316" s="33" t="s">
        <v>2464</v>
      </c>
    </row>
    <row r="317" spans="1:18">
      <c r="A317" s="33" t="s">
        <v>2467</v>
      </c>
      <c r="C317" s="33" t="s">
        <v>2468</v>
      </c>
      <c r="D317" s="33" t="s">
        <v>151</v>
      </c>
      <c r="E317" s="33">
        <v>2566</v>
      </c>
      <c r="F317" s="33" t="s">
        <v>1268</v>
      </c>
      <c r="G317" s="33" t="s">
        <v>776</v>
      </c>
      <c r="H317" s="33" t="s">
        <v>2469</v>
      </c>
      <c r="I317" s="33" t="s">
        <v>1442</v>
      </c>
      <c r="K317" s="33" t="s">
        <v>77</v>
      </c>
      <c r="L317" s="33" t="s">
        <v>2080</v>
      </c>
      <c r="N317" s="70" t="s">
        <v>1633</v>
      </c>
      <c r="O317" s="70" t="s">
        <v>2511</v>
      </c>
      <c r="P317" s="70"/>
      <c r="Q317" s="33" t="s">
        <v>2475</v>
      </c>
      <c r="R317" s="33" t="s">
        <v>2472</v>
      </c>
    </row>
    <row r="318" spans="1:18">
      <c r="A318" s="33" t="s">
        <v>2476</v>
      </c>
      <c r="C318" s="33" t="s">
        <v>2477</v>
      </c>
      <c r="D318" s="33" t="s">
        <v>28</v>
      </c>
      <c r="E318" s="33">
        <v>2566</v>
      </c>
      <c r="F318" s="33" t="s">
        <v>170</v>
      </c>
      <c r="G318" s="33" t="s">
        <v>776</v>
      </c>
      <c r="H318" s="33" t="s">
        <v>1393</v>
      </c>
      <c r="I318" s="33" t="s">
        <v>244</v>
      </c>
      <c r="K318" s="33" t="s">
        <v>37</v>
      </c>
      <c r="L318" s="33" t="s">
        <v>2080</v>
      </c>
      <c r="N318" s="70" t="s">
        <v>1626</v>
      </c>
      <c r="O318" s="70" t="s">
        <v>2511</v>
      </c>
      <c r="P318" s="70"/>
      <c r="Q318" s="33" t="s">
        <v>2480</v>
      </c>
      <c r="R318" s="33" t="s">
        <v>2478</v>
      </c>
    </row>
    <row r="319" spans="1:18">
      <c r="A319" s="33" t="s">
        <v>2481</v>
      </c>
      <c r="C319" s="33" t="s">
        <v>2482</v>
      </c>
      <c r="D319" s="33" t="s">
        <v>28</v>
      </c>
      <c r="E319" s="33">
        <v>2567</v>
      </c>
      <c r="F319" s="33" t="s">
        <v>1512</v>
      </c>
      <c r="G319" s="33" t="s">
        <v>1513</v>
      </c>
      <c r="H319" s="33" t="s">
        <v>2484</v>
      </c>
      <c r="I319" s="33" t="s">
        <v>2483</v>
      </c>
      <c r="K319" s="33" t="s">
        <v>37</v>
      </c>
      <c r="L319" s="33" t="s">
        <v>2485</v>
      </c>
      <c r="N319" s="70" t="s">
        <v>2082</v>
      </c>
      <c r="O319" s="70" t="s">
        <v>2511</v>
      </c>
      <c r="P319" s="70"/>
      <c r="Q319" s="33" t="s">
        <v>2487</v>
      </c>
      <c r="R319" s="33" t="s">
        <v>2486</v>
      </c>
    </row>
    <row r="320" spans="1:18">
      <c r="A320" s="33" t="s">
        <v>2488</v>
      </c>
      <c r="C320" s="33" t="s">
        <v>2489</v>
      </c>
      <c r="D320" s="33" t="s">
        <v>28</v>
      </c>
      <c r="E320" s="33">
        <v>2567</v>
      </c>
      <c r="F320" s="33" t="s">
        <v>1512</v>
      </c>
      <c r="G320" s="33" t="s">
        <v>1513</v>
      </c>
      <c r="H320" s="33" t="s">
        <v>1582</v>
      </c>
      <c r="I320" s="33" t="s">
        <v>244</v>
      </c>
      <c r="K320" s="33" t="s">
        <v>37</v>
      </c>
      <c r="L320" s="33" t="s">
        <v>2092</v>
      </c>
      <c r="N320" s="70" t="s">
        <v>1626</v>
      </c>
      <c r="O320" s="70" t="s">
        <v>2511</v>
      </c>
      <c r="P320" s="70"/>
      <c r="Q320" s="33" t="s">
        <v>2491</v>
      </c>
      <c r="R320" s="33" t="s">
        <v>2490</v>
      </c>
    </row>
    <row r="321" spans="1:18">
      <c r="A321" s="33" t="s">
        <v>2492</v>
      </c>
      <c r="C321" s="33" t="s">
        <v>366</v>
      </c>
      <c r="D321" s="33" t="s">
        <v>28</v>
      </c>
      <c r="E321" s="33">
        <v>2564</v>
      </c>
      <c r="F321" s="33" t="s">
        <v>233</v>
      </c>
      <c r="G321" s="33" t="s">
        <v>109</v>
      </c>
      <c r="H321" s="33" t="s">
        <v>753</v>
      </c>
      <c r="I321" s="33" t="s">
        <v>222</v>
      </c>
      <c r="K321" s="33" t="s">
        <v>178</v>
      </c>
      <c r="L321" s="33" t="s">
        <v>2305</v>
      </c>
      <c r="N321" s="70" t="s">
        <v>2082</v>
      </c>
      <c r="O321" s="70" t="s">
        <v>2511</v>
      </c>
      <c r="P321" s="70"/>
      <c r="Q321" s="33" t="s">
        <v>2495</v>
      </c>
      <c r="R321" s="33" t="s">
        <v>2493</v>
      </c>
    </row>
    <row r="322" spans="1:18">
      <c r="A322" s="33" t="s">
        <v>2496</v>
      </c>
      <c r="C322" s="33" t="s">
        <v>2497</v>
      </c>
      <c r="D322" s="33" t="s">
        <v>28</v>
      </c>
      <c r="E322" s="33">
        <v>2564</v>
      </c>
      <c r="F322" s="33" t="s">
        <v>166</v>
      </c>
      <c r="G322" s="33" t="s">
        <v>82</v>
      </c>
      <c r="H322" s="33" t="s">
        <v>290</v>
      </c>
      <c r="I322" s="33" t="s">
        <v>244</v>
      </c>
      <c r="K322" s="33" t="s">
        <v>37</v>
      </c>
      <c r="L322" s="33" t="s">
        <v>2305</v>
      </c>
      <c r="N322" s="70" t="s">
        <v>1627</v>
      </c>
      <c r="O322" s="70" t="s">
        <v>2511</v>
      </c>
      <c r="P322" s="70"/>
      <c r="Q322" s="33" t="s">
        <v>2498</v>
      </c>
      <c r="R322" s="33" t="s">
        <v>2418</v>
      </c>
    </row>
    <row r="323" spans="1:18">
      <c r="A323" s="33" t="s">
        <v>2499</v>
      </c>
      <c r="C323" s="33" t="s">
        <v>2500</v>
      </c>
      <c r="D323" s="33" t="s">
        <v>28</v>
      </c>
      <c r="E323" s="33">
        <v>2565</v>
      </c>
      <c r="F323" s="33" t="s">
        <v>2501</v>
      </c>
      <c r="G323" s="33" t="s">
        <v>64</v>
      </c>
      <c r="H323" s="33" t="s">
        <v>2502</v>
      </c>
      <c r="I323" s="33" t="s">
        <v>222</v>
      </c>
      <c r="K323" s="33" t="s">
        <v>178</v>
      </c>
      <c r="L323" s="33" t="s">
        <v>2078</v>
      </c>
      <c r="N323" s="70" t="s">
        <v>1626</v>
      </c>
      <c r="O323" s="70" t="s">
        <v>2511</v>
      </c>
      <c r="P323" s="70"/>
      <c r="Q323" s="33" t="s">
        <v>2505</v>
      </c>
      <c r="R323" s="33" t="s">
        <v>2503</v>
      </c>
    </row>
  </sheetData>
  <autoFilter ref="A1:Q323" xr:uid="{8A38CC00-3C1B-4EC0-BB74-7B053EE2E271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3F473-1D67-4E18-A81B-F8851E73AC71}">
  <dimension ref="A1:V311"/>
  <sheetViews>
    <sheetView topLeftCell="N1" workbookViewId="0">
      <selection activeCell="Q261" sqref="Q261"/>
    </sheetView>
  </sheetViews>
  <sheetFormatPr defaultRowHeight="21"/>
  <cols>
    <col min="1" max="1" width="26.88671875" style="33" bestFit="1" customWidth="1"/>
    <col min="2" max="2" width="25.21875" style="33" bestFit="1" customWidth="1"/>
    <col min="3" max="3" width="26.109375" style="33" customWidth="1"/>
    <col min="4" max="4" width="52.109375" style="33" bestFit="1" customWidth="1"/>
    <col min="5" max="5" width="12" style="33" bestFit="1" customWidth="1"/>
    <col min="6" max="6" width="22.109375" style="33" bestFit="1" customWidth="1"/>
    <col min="7" max="7" width="21.6640625" style="33" bestFit="1" customWidth="1"/>
    <col min="8" max="8" width="27.88671875" style="33" customWidth="1"/>
    <col min="9" max="9" width="63.77734375" style="33" bestFit="1" customWidth="1"/>
    <col min="10" max="10" width="8.109375" style="33" bestFit="1" customWidth="1"/>
    <col min="11" max="12" width="8.88671875" style="33"/>
    <col min="13" max="14" width="9" style="33" bestFit="1" customWidth="1"/>
    <col min="15" max="15" width="8.88671875" style="33"/>
    <col min="16" max="16" width="38.44140625" style="33" bestFit="1" customWidth="1"/>
    <col min="17" max="19" width="8.88671875" style="33"/>
    <col min="20" max="20" width="37.88671875" style="33" bestFit="1" customWidth="1"/>
    <col min="21" max="21" width="75.21875" style="33" bestFit="1" customWidth="1"/>
    <col min="22" max="16384" width="8.88671875" style="33"/>
  </cols>
  <sheetData>
    <row r="1" spans="1:22">
      <c r="A1" s="56" t="s">
        <v>2</v>
      </c>
      <c r="B1" s="57" t="s">
        <v>3</v>
      </c>
      <c r="C1" s="57" t="s">
        <v>3</v>
      </c>
      <c r="D1" s="58" t="s">
        <v>7</v>
      </c>
      <c r="E1" s="58" t="s">
        <v>967</v>
      </c>
      <c r="F1" s="59" t="s">
        <v>2068</v>
      </c>
      <c r="G1" s="60" t="s">
        <v>2069</v>
      </c>
      <c r="H1" s="57" t="s">
        <v>18</v>
      </c>
      <c r="I1" s="57" t="s">
        <v>19</v>
      </c>
      <c r="J1" s="57" t="s">
        <v>2506</v>
      </c>
      <c r="K1" s="57" t="s">
        <v>20</v>
      </c>
      <c r="L1" s="57" t="s">
        <v>21</v>
      </c>
      <c r="M1" s="60" t="s">
        <v>2070</v>
      </c>
      <c r="N1" s="61" t="s">
        <v>2071</v>
      </c>
      <c r="O1" s="57" t="s">
        <v>2072</v>
      </c>
      <c r="P1" s="62" t="s">
        <v>2073</v>
      </c>
      <c r="Q1" s="60" t="s">
        <v>2074</v>
      </c>
      <c r="R1" s="61" t="s">
        <v>2075</v>
      </c>
      <c r="S1" s="57" t="s">
        <v>2076</v>
      </c>
      <c r="T1" s="62" t="s">
        <v>2077</v>
      </c>
      <c r="U1" s="57" t="s">
        <v>953</v>
      </c>
    </row>
    <row r="2" spans="1:22">
      <c r="A2" s="63" t="s">
        <v>946</v>
      </c>
      <c r="B2" s="63"/>
      <c r="C2" s="64" t="s">
        <v>947</v>
      </c>
      <c r="D2" s="64" t="s">
        <v>28</v>
      </c>
      <c r="E2" s="64">
        <v>2565</v>
      </c>
      <c r="F2" s="64" t="s">
        <v>170</v>
      </c>
      <c r="G2" s="65" t="s">
        <v>429</v>
      </c>
      <c r="H2" s="64" t="s">
        <v>949</v>
      </c>
      <c r="I2" s="64" t="s">
        <v>950</v>
      </c>
      <c r="J2" s="64"/>
      <c r="K2" s="64" t="s">
        <v>118</v>
      </c>
      <c r="L2" s="65" t="s">
        <v>2078</v>
      </c>
      <c r="M2" s="63">
        <v>180501</v>
      </c>
      <c r="N2" s="63">
        <v>180501</v>
      </c>
      <c r="O2" s="64" t="s">
        <v>952</v>
      </c>
      <c r="P2" s="67" t="s">
        <v>2079</v>
      </c>
      <c r="Q2" s="64"/>
      <c r="R2" s="63"/>
      <c r="S2" s="64"/>
      <c r="T2" s="66"/>
      <c r="U2" s="64" t="s">
        <v>1118</v>
      </c>
      <c r="V2" s="33">
        <f>IF(P2=T2,1,0)</f>
        <v>0</v>
      </c>
    </row>
    <row r="3" spans="1:22">
      <c r="A3" s="63" t="s">
        <v>1478</v>
      </c>
      <c r="B3" s="63"/>
      <c r="C3" s="64" t="s">
        <v>1479</v>
      </c>
      <c r="D3" s="64" t="s">
        <v>122</v>
      </c>
      <c r="E3" s="64">
        <v>2566</v>
      </c>
      <c r="F3" s="64" t="s">
        <v>1462</v>
      </c>
      <c r="G3" s="65" t="s">
        <v>776</v>
      </c>
      <c r="H3" s="64" t="s">
        <v>1480</v>
      </c>
      <c r="I3" s="64" t="s">
        <v>222</v>
      </c>
      <c r="J3" s="64"/>
      <c r="K3" s="64" t="s">
        <v>178</v>
      </c>
      <c r="L3" s="64" t="s">
        <v>2080</v>
      </c>
      <c r="M3" s="64" t="s">
        <v>2081</v>
      </c>
      <c r="N3" s="63" t="s">
        <v>1752</v>
      </c>
      <c r="O3" s="63" t="s">
        <v>1892</v>
      </c>
      <c r="P3" s="67" t="s">
        <v>2082</v>
      </c>
      <c r="Q3" s="63"/>
      <c r="R3" s="64"/>
      <c r="S3" s="64"/>
      <c r="T3" s="66"/>
      <c r="U3" s="64" t="s">
        <v>2042</v>
      </c>
      <c r="V3" s="33">
        <f t="shared" ref="V3:V66" si="0">IF(P3=T3,1,0)</f>
        <v>0</v>
      </c>
    </row>
    <row r="4" spans="1:22">
      <c r="A4" s="63" t="s">
        <v>1401</v>
      </c>
      <c r="B4" s="63"/>
      <c r="C4" s="64" t="s">
        <v>2083</v>
      </c>
      <c r="D4" s="64" t="s">
        <v>122</v>
      </c>
      <c r="E4" s="64">
        <v>2566</v>
      </c>
      <c r="F4" s="64" t="s">
        <v>170</v>
      </c>
      <c r="G4" s="65" t="s">
        <v>776</v>
      </c>
      <c r="H4" s="64" t="s">
        <v>1187</v>
      </c>
      <c r="I4" s="64" t="s">
        <v>222</v>
      </c>
      <c r="J4" s="64"/>
      <c r="K4" s="64" t="s">
        <v>178</v>
      </c>
      <c r="L4" s="64" t="s">
        <v>2080</v>
      </c>
      <c r="M4" s="64" t="s">
        <v>2081</v>
      </c>
      <c r="N4" s="63" t="s">
        <v>1752</v>
      </c>
      <c r="O4" s="63" t="s">
        <v>1968</v>
      </c>
      <c r="P4" s="67" t="s">
        <v>1634</v>
      </c>
      <c r="Q4" s="63"/>
      <c r="R4" s="64"/>
      <c r="S4" s="64"/>
      <c r="T4" s="66"/>
      <c r="U4" s="64" t="s">
        <v>1969</v>
      </c>
      <c r="V4" s="33">
        <f t="shared" si="0"/>
        <v>0</v>
      </c>
    </row>
    <row r="5" spans="1:22">
      <c r="A5" s="63" t="s">
        <v>1497</v>
      </c>
      <c r="B5" s="63"/>
      <c r="C5" s="64" t="s">
        <v>2084</v>
      </c>
      <c r="D5" s="64" t="s">
        <v>122</v>
      </c>
      <c r="E5" s="64">
        <v>2566</v>
      </c>
      <c r="F5" s="64" t="s">
        <v>1462</v>
      </c>
      <c r="G5" s="65" t="s">
        <v>776</v>
      </c>
      <c r="H5" s="64" t="s">
        <v>1498</v>
      </c>
      <c r="I5" s="64" t="s">
        <v>222</v>
      </c>
      <c r="J5" s="64"/>
      <c r="K5" s="64" t="s">
        <v>178</v>
      </c>
      <c r="L5" s="64" t="s">
        <v>2080</v>
      </c>
      <c r="M5" s="64" t="s">
        <v>2081</v>
      </c>
      <c r="N5" s="63" t="s">
        <v>1752</v>
      </c>
      <c r="O5" s="63" t="s">
        <v>1892</v>
      </c>
      <c r="P5" s="67" t="s">
        <v>2082</v>
      </c>
      <c r="Q5" s="63"/>
      <c r="R5" s="64"/>
      <c r="S5" s="64"/>
      <c r="T5" s="66"/>
      <c r="U5" s="64" t="s">
        <v>2057</v>
      </c>
      <c r="V5" s="33">
        <f t="shared" si="0"/>
        <v>0</v>
      </c>
    </row>
    <row r="6" spans="1:22">
      <c r="A6" s="63" t="s">
        <v>1306</v>
      </c>
      <c r="B6" s="63"/>
      <c r="C6" s="64" t="s">
        <v>1307</v>
      </c>
      <c r="D6" s="64" t="s">
        <v>28</v>
      </c>
      <c r="E6" s="64">
        <v>2566</v>
      </c>
      <c r="F6" s="64" t="s">
        <v>170</v>
      </c>
      <c r="G6" s="65" t="s">
        <v>776</v>
      </c>
      <c r="H6" s="64" t="s">
        <v>317</v>
      </c>
      <c r="I6" s="64" t="s">
        <v>244</v>
      </c>
      <c r="J6" s="64"/>
      <c r="K6" s="64" t="s">
        <v>37</v>
      </c>
      <c r="L6" s="64" t="s">
        <v>2080</v>
      </c>
      <c r="M6" s="64" t="s">
        <v>2081</v>
      </c>
      <c r="N6" s="63" t="s">
        <v>1752</v>
      </c>
      <c r="O6" s="63" t="s">
        <v>806</v>
      </c>
      <c r="P6" s="67" t="s">
        <v>1630</v>
      </c>
      <c r="Q6" s="63"/>
      <c r="R6" s="64"/>
      <c r="S6" s="64"/>
      <c r="T6" s="66"/>
      <c r="U6" s="64" t="s">
        <v>1872</v>
      </c>
      <c r="V6" s="33">
        <f t="shared" si="0"/>
        <v>0</v>
      </c>
    </row>
    <row r="7" spans="1:22">
      <c r="A7" s="63" t="s">
        <v>1309</v>
      </c>
      <c r="B7" s="63"/>
      <c r="C7" s="64" t="s">
        <v>1310</v>
      </c>
      <c r="D7" s="64" t="s">
        <v>28</v>
      </c>
      <c r="E7" s="64">
        <v>2566</v>
      </c>
      <c r="F7" s="64" t="s">
        <v>170</v>
      </c>
      <c r="G7" s="65" t="s">
        <v>776</v>
      </c>
      <c r="H7" s="64" t="s">
        <v>1311</v>
      </c>
      <c r="I7" s="64" t="s">
        <v>269</v>
      </c>
      <c r="J7" s="64"/>
      <c r="K7" s="64" t="s">
        <v>178</v>
      </c>
      <c r="L7" s="64" t="s">
        <v>2080</v>
      </c>
      <c r="M7" s="64" t="s">
        <v>2081</v>
      </c>
      <c r="N7" s="63" t="s">
        <v>1752</v>
      </c>
      <c r="O7" s="63" t="s">
        <v>835</v>
      </c>
      <c r="P7" s="67" t="s">
        <v>1626</v>
      </c>
      <c r="Q7" s="63"/>
      <c r="R7" s="64"/>
      <c r="S7" s="64"/>
      <c r="T7" s="66"/>
      <c r="U7" s="64" t="s">
        <v>1877</v>
      </c>
      <c r="V7" s="33">
        <f t="shared" si="0"/>
        <v>0</v>
      </c>
    </row>
    <row r="8" spans="1:22">
      <c r="A8" s="63" t="s">
        <v>1313</v>
      </c>
      <c r="B8" s="63"/>
      <c r="C8" s="64" t="s">
        <v>863</v>
      </c>
      <c r="D8" s="64" t="s">
        <v>28</v>
      </c>
      <c r="E8" s="64">
        <v>2566</v>
      </c>
      <c r="F8" s="64" t="s">
        <v>1229</v>
      </c>
      <c r="G8" s="65" t="s">
        <v>1314</v>
      </c>
      <c r="H8" s="64" t="s">
        <v>53</v>
      </c>
      <c r="I8" s="64" t="s">
        <v>36</v>
      </c>
      <c r="J8" s="64"/>
      <c r="K8" s="64" t="s">
        <v>37</v>
      </c>
      <c r="L8" s="64" t="s">
        <v>2080</v>
      </c>
      <c r="M8" s="64" t="s">
        <v>2081</v>
      </c>
      <c r="N8" s="63" t="s">
        <v>1752</v>
      </c>
      <c r="O8" s="63" t="s">
        <v>806</v>
      </c>
      <c r="P8" s="67" t="s">
        <v>1630</v>
      </c>
      <c r="Q8" s="63"/>
      <c r="R8" s="64"/>
      <c r="S8" s="64"/>
      <c r="T8" s="66"/>
      <c r="U8" s="64" t="s">
        <v>1881</v>
      </c>
      <c r="V8" s="33">
        <f t="shared" si="0"/>
        <v>0</v>
      </c>
    </row>
    <row r="9" spans="1:22">
      <c r="A9" s="63" t="s">
        <v>1316</v>
      </c>
      <c r="B9" s="63"/>
      <c r="C9" s="64" t="s">
        <v>1317</v>
      </c>
      <c r="D9" s="64" t="s">
        <v>28</v>
      </c>
      <c r="E9" s="64">
        <v>2566</v>
      </c>
      <c r="F9" s="64" t="s">
        <v>1229</v>
      </c>
      <c r="G9" s="65" t="s">
        <v>776</v>
      </c>
      <c r="H9" s="64" t="s">
        <v>675</v>
      </c>
      <c r="I9" s="64" t="s">
        <v>244</v>
      </c>
      <c r="J9" s="64"/>
      <c r="K9" s="64" t="s">
        <v>37</v>
      </c>
      <c r="L9" s="64" t="s">
        <v>2080</v>
      </c>
      <c r="M9" s="64" t="s">
        <v>2081</v>
      </c>
      <c r="N9" s="63" t="s">
        <v>1752</v>
      </c>
      <c r="O9" s="63" t="s">
        <v>835</v>
      </c>
      <c r="P9" s="67" t="s">
        <v>1626</v>
      </c>
      <c r="Q9" s="63"/>
      <c r="R9" s="64"/>
      <c r="S9" s="64"/>
      <c r="T9" s="66"/>
      <c r="U9" s="64" t="s">
        <v>1885</v>
      </c>
      <c r="V9" s="33">
        <f t="shared" si="0"/>
        <v>0</v>
      </c>
    </row>
    <row r="10" spans="1:22">
      <c r="A10" s="63" t="s">
        <v>1323</v>
      </c>
      <c r="B10" s="63"/>
      <c r="C10" s="64" t="s">
        <v>923</v>
      </c>
      <c r="D10" s="64" t="s">
        <v>28</v>
      </c>
      <c r="E10" s="64">
        <v>2566</v>
      </c>
      <c r="F10" s="64" t="s">
        <v>170</v>
      </c>
      <c r="G10" s="65" t="s">
        <v>776</v>
      </c>
      <c r="H10" s="64" t="s">
        <v>83</v>
      </c>
      <c r="I10" s="64" t="s">
        <v>84</v>
      </c>
      <c r="J10" s="64"/>
      <c r="K10" s="64" t="s">
        <v>37</v>
      </c>
      <c r="L10" s="64" t="s">
        <v>2080</v>
      </c>
      <c r="M10" s="64" t="s">
        <v>2081</v>
      </c>
      <c r="N10" s="63" t="s">
        <v>1752</v>
      </c>
      <c r="O10" s="63" t="s">
        <v>1892</v>
      </c>
      <c r="P10" s="67" t="s">
        <v>2082</v>
      </c>
      <c r="Q10" s="63"/>
      <c r="R10" s="64"/>
      <c r="S10" s="64"/>
      <c r="T10" s="66"/>
      <c r="U10" s="64" t="s">
        <v>1893</v>
      </c>
      <c r="V10" s="33">
        <f t="shared" si="0"/>
        <v>0</v>
      </c>
    </row>
    <row r="11" spans="1:22">
      <c r="A11" s="63" t="s">
        <v>1329</v>
      </c>
      <c r="B11" s="63"/>
      <c r="C11" s="64" t="s">
        <v>1330</v>
      </c>
      <c r="D11" s="64" t="s">
        <v>28</v>
      </c>
      <c r="E11" s="64">
        <v>2566</v>
      </c>
      <c r="F11" s="64" t="s">
        <v>170</v>
      </c>
      <c r="G11" s="65" t="s">
        <v>776</v>
      </c>
      <c r="H11" s="64" t="s">
        <v>1321</v>
      </c>
      <c r="I11" s="64" t="s">
        <v>244</v>
      </c>
      <c r="J11" s="64"/>
      <c r="K11" s="64" t="s">
        <v>37</v>
      </c>
      <c r="L11" s="64" t="s">
        <v>2080</v>
      </c>
      <c r="M11" s="64" t="s">
        <v>2081</v>
      </c>
      <c r="N11" s="63" t="s">
        <v>1752</v>
      </c>
      <c r="O11" s="63" t="s">
        <v>826</v>
      </c>
      <c r="P11" s="67" t="s">
        <v>1637</v>
      </c>
      <c r="Q11" s="63"/>
      <c r="R11" s="64"/>
      <c r="S11" s="64"/>
      <c r="T11" s="66"/>
      <c r="U11" s="64" t="s">
        <v>1898</v>
      </c>
      <c r="V11" s="33">
        <f t="shared" si="0"/>
        <v>0</v>
      </c>
    </row>
    <row r="12" spans="1:22">
      <c r="A12" s="63" t="s">
        <v>1332</v>
      </c>
      <c r="B12" s="63"/>
      <c r="C12" s="64" t="s">
        <v>2085</v>
      </c>
      <c r="D12" s="64" t="s">
        <v>28</v>
      </c>
      <c r="E12" s="64">
        <v>2566</v>
      </c>
      <c r="F12" s="64" t="s">
        <v>170</v>
      </c>
      <c r="G12" s="65" t="s">
        <v>776</v>
      </c>
      <c r="H12" s="64" t="s">
        <v>1334</v>
      </c>
      <c r="I12" s="64" t="s">
        <v>244</v>
      </c>
      <c r="J12" s="64"/>
      <c r="K12" s="64" t="s">
        <v>37</v>
      </c>
      <c r="L12" s="64" t="s">
        <v>2080</v>
      </c>
      <c r="M12" s="64" t="s">
        <v>2081</v>
      </c>
      <c r="N12" s="63" t="s">
        <v>1752</v>
      </c>
      <c r="O12" s="63" t="s">
        <v>802</v>
      </c>
      <c r="P12" s="67" t="s">
        <v>1627</v>
      </c>
      <c r="Q12" s="63"/>
      <c r="R12" s="64"/>
      <c r="S12" s="64"/>
      <c r="T12" s="66"/>
      <c r="U12" s="64" t="s">
        <v>1901</v>
      </c>
      <c r="V12" s="33">
        <f t="shared" si="0"/>
        <v>0</v>
      </c>
    </row>
    <row r="13" spans="1:22">
      <c r="A13" s="63" t="s">
        <v>1319</v>
      </c>
      <c r="B13" s="63"/>
      <c r="C13" s="64" t="s">
        <v>1320</v>
      </c>
      <c r="D13" s="64" t="s">
        <v>28</v>
      </c>
      <c r="E13" s="64">
        <v>2566</v>
      </c>
      <c r="F13" s="64" t="s">
        <v>170</v>
      </c>
      <c r="G13" s="65" t="s">
        <v>776</v>
      </c>
      <c r="H13" s="64" t="s">
        <v>1321</v>
      </c>
      <c r="I13" s="64" t="s">
        <v>244</v>
      </c>
      <c r="J13" s="64"/>
      <c r="K13" s="64" t="s">
        <v>37</v>
      </c>
      <c r="L13" s="64" t="s">
        <v>2080</v>
      </c>
      <c r="M13" s="64" t="s">
        <v>2081</v>
      </c>
      <c r="N13" s="63" t="s">
        <v>1752</v>
      </c>
      <c r="O13" s="63" t="s">
        <v>835</v>
      </c>
      <c r="P13" s="67" t="s">
        <v>1626</v>
      </c>
      <c r="Q13" s="63"/>
      <c r="R13" s="64"/>
      <c r="S13" s="64"/>
      <c r="T13" s="66"/>
      <c r="U13" s="64" t="s">
        <v>1888</v>
      </c>
      <c r="V13" s="33">
        <f t="shared" si="0"/>
        <v>0</v>
      </c>
    </row>
    <row r="14" spans="1:22">
      <c r="A14" s="63" t="s">
        <v>1336</v>
      </c>
      <c r="B14" s="63"/>
      <c r="C14" s="64" t="s">
        <v>1337</v>
      </c>
      <c r="D14" s="64" t="s">
        <v>28</v>
      </c>
      <c r="E14" s="64">
        <v>2566</v>
      </c>
      <c r="F14" s="64" t="s">
        <v>1338</v>
      </c>
      <c r="G14" s="65" t="s">
        <v>776</v>
      </c>
      <c r="H14" s="64" t="s">
        <v>1339</v>
      </c>
      <c r="I14" s="64" t="s">
        <v>269</v>
      </c>
      <c r="J14" s="64"/>
      <c r="K14" s="64" t="s">
        <v>178</v>
      </c>
      <c r="L14" s="64" t="s">
        <v>2080</v>
      </c>
      <c r="M14" s="64" t="s">
        <v>2081</v>
      </c>
      <c r="N14" s="63" t="s">
        <v>1752</v>
      </c>
      <c r="O14" s="63" t="s">
        <v>835</v>
      </c>
      <c r="P14" s="67" t="s">
        <v>1626</v>
      </c>
      <c r="Q14" s="63"/>
      <c r="R14" s="64"/>
      <c r="S14" s="64"/>
      <c r="T14" s="66"/>
      <c r="U14" s="64" t="s">
        <v>1906</v>
      </c>
      <c r="V14" s="33">
        <f t="shared" si="0"/>
        <v>0</v>
      </c>
    </row>
    <row r="15" spans="1:22">
      <c r="A15" s="63" t="s">
        <v>1325</v>
      </c>
      <c r="B15" s="63"/>
      <c r="C15" s="64" t="s">
        <v>1326</v>
      </c>
      <c r="D15" s="64" t="s">
        <v>28</v>
      </c>
      <c r="E15" s="64">
        <v>2566</v>
      </c>
      <c r="F15" s="64" t="s">
        <v>170</v>
      </c>
      <c r="G15" s="65" t="s">
        <v>776</v>
      </c>
      <c r="H15" s="64" t="s">
        <v>1327</v>
      </c>
      <c r="I15" s="64" t="s">
        <v>269</v>
      </c>
      <c r="J15" s="64"/>
      <c r="K15" s="64" t="s">
        <v>178</v>
      </c>
      <c r="L15" s="64" t="s">
        <v>2080</v>
      </c>
      <c r="M15" s="64" t="s">
        <v>2081</v>
      </c>
      <c r="N15" s="63" t="s">
        <v>1752</v>
      </c>
      <c r="O15" s="63" t="s">
        <v>835</v>
      </c>
      <c r="P15" s="67" t="s">
        <v>1626</v>
      </c>
      <c r="Q15" s="63"/>
      <c r="R15" s="64"/>
      <c r="S15" s="64"/>
      <c r="T15" s="66"/>
      <c r="U15" s="64" t="s">
        <v>1896</v>
      </c>
      <c r="V15" s="33">
        <f t="shared" si="0"/>
        <v>0</v>
      </c>
    </row>
    <row r="16" spans="1:22">
      <c r="A16" s="63" t="s">
        <v>1341</v>
      </c>
      <c r="B16" s="63"/>
      <c r="C16" s="64" t="s">
        <v>1342</v>
      </c>
      <c r="D16" s="64" t="s">
        <v>28</v>
      </c>
      <c r="E16" s="64">
        <v>2566</v>
      </c>
      <c r="F16" s="64" t="s">
        <v>170</v>
      </c>
      <c r="G16" s="65" t="s">
        <v>776</v>
      </c>
      <c r="H16" s="64" t="s">
        <v>898</v>
      </c>
      <c r="I16" s="64" t="s">
        <v>84</v>
      </c>
      <c r="J16" s="64"/>
      <c r="K16" s="64" t="s">
        <v>37</v>
      </c>
      <c r="L16" s="64" t="s">
        <v>2080</v>
      </c>
      <c r="M16" s="64" t="s">
        <v>2081</v>
      </c>
      <c r="N16" s="63" t="s">
        <v>1752</v>
      </c>
      <c r="O16" s="63" t="s">
        <v>835</v>
      </c>
      <c r="P16" s="67" t="s">
        <v>1626</v>
      </c>
      <c r="Q16" s="63"/>
      <c r="R16" s="64"/>
      <c r="S16" s="64"/>
      <c r="T16" s="66"/>
      <c r="U16" s="64" t="s">
        <v>1908</v>
      </c>
      <c r="V16" s="33">
        <f t="shared" si="0"/>
        <v>0</v>
      </c>
    </row>
    <row r="17" spans="1:22">
      <c r="A17" s="63" t="s">
        <v>1348</v>
      </c>
      <c r="B17" s="63"/>
      <c r="C17" s="64" t="s">
        <v>1349</v>
      </c>
      <c r="D17" s="64" t="s">
        <v>28</v>
      </c>
      <c r="E17" s="64">
        <v>2566</v>
      </c>
      <c r="F17" s="64" t="s">
        <v>170</v>
      </c>
      <c r="G17" s="65" t="s">
        <v>776</v>
      </c>
      <c r="H17" s="64" t="s">
        <v>1350</v>
      </c>
      <c r="I17" s="64" t="s">
        <v>269</v>
      </c>
      <c r="J17" s="64"/>
      <c r="K17" s="64" t="s">
        <v>178</v>
      </c>
      <c r="L17" s="64" t="s">
        <v>2080</v>
      </c>
      <c r="M17" s="64" t="s">
        <v>2081</v>
      </c>
      <c r="N17" s="63" t="s">
        <v>1752</v>
      </c>
      <c r="O17" s="63" t="s">
        <v>835</v>
      </c>
      <c r="P17" s="67" t="s">
        <v>1626</v>
      </c>
      <c r="Q17" s="63"/>
      <c r="R17" s="64"/>
      <c r="S17" s="64"/>
      <c r="T17" s="66"/>
      <c r="U17" s="64" t="s">
        <v>1914</v>
      </c>
      <c r="V17" s="33">
        <f t="shared" si="0"/>
        <v>0</v>
      </c>
    </row>
    <row r="18" spans="1:22">
      <c r="A18" s="63" t="s">
        <v>1344</v>
      </c>
      <c r="B18" s="63"/>
      <c r="C18" s="64" t="s">
        <v>1345</v>
      </c>
      <c r="D18" s="64" t="s">
        <v>28</v>
      </c>
      <c r="E18" s="64">
        <v>2566</v>
      </c>
      <c r="F18" s="64" t="s">
        <v>170</v>
      </c>
      <c r="G18" s="65" t="s">
        <v>776</v>
      </c>
      <c r="H18" s="64" t="s">
        <v>1346</v>
      </c>
      <c r="I18" s="64" t="s">
        <v>638</v>
      </c>
      <c r="J18" s="64"/>
      <c r="K18" s="64" t="s">
        <v>37</v>
      </c>
      <c r="L18" s="64" t="s">
        <v>2080</v>
      </c>
      <c r="M18" s="64" t="s">
        <v>2081</v>
      </c>
      <c r="N18" s="63" t="s">
        <v>1752</v>
      </c>
      <c r="O18" s="63" t="s">
        <v>835</v>
      </c>
      <c r="P18" s="67" t="s">
        <v>1626</v>
      </c>
      <c r="Q18" s="63"/>
      <c r="R18" s="64"/>
      <c r="S18" s="64"/>
      <c r="T18" s="66"/>
      <c r="U18" s="64" t="s">
        <v>1911</v>
      </c>
      <c r="V18" s="33">
        <f t="shared" si="0"/>
        <v>0</v>
      </c>
    </row>
    <row r="19" spans="1:22">
      <c r="A19" s="63" t="s">
        <v>1355</v>
      </c>
      <c r="B19" s="63"/>
      <c r="C19" s="64" t="s">
        <v>1356</v>
      </c>
      <c r="D19" s="64" t="s">
        <v>28</v>
      </c>
      <c r="E19" s="64">
        <v>2566</v>
      </c>
      <c r="F19" s="64" t="s">
        <v>170</v>
      </c>
      <c r="G19" s="65" t="s">
        <v>776</v>
      </c>
      <c r="H19" s="64" t="s">
        <v>1327</v>
      </c>
      <c r="I19" s="64" t="s">
        <v>269</v>
      </c>
      <c r="J19" s="64"/>
      <c r="K19" s="64" t="s">
        <v>178</v>
      </c>
      <c r="L19" s="64" t="s">
        <v>2080</v>
      </c>
      <c r="M19" s="64" t="s">
        <v>2081</v>
      </c>
      <c r="N19" s="63" t="s">
        <v>1752</v>
      </c>
      <c r="O19" s="63" t="s">
        <v>787</v>
      </c>
      <c r="P19" s="67" t="s">
        <v>1632</v>
      </c>
      <c r="Q19" s="63"/>
      <c r="R19" s="64"/>
      <c r="S19" s="64"/>
      <c r="T19" s="66"/>
      <c r="U19" s="64" t="s">
        <v>1920</v>
      </c>
      <c r="V19" s="33">
        <f t="shared" si="0"/>
        <v>0</v>
      </c>
    </row>
    <row r="20" spans="1:22">
      <c r="A20" s="63" t="s">
        <v>1352</v>
      </c>
      <c r="B20" s="63"/>
      <c r="C20" s="64" t="s">
        <v>1353</v>
      </c>
      <c r="D20" s="64" t="s">
        <v>28</v>
      </c>
      <c r="E20" s="64">
        <v>2566</v>
      </c>
      <c r="F20" s="64" t="s">
        <v>170</v>
      </c>
      <c r="G20" s="65" t="s">
        <v>776</v>
      </c>
      <c r="H20" s="64" t="s">
        <v>83</v>
      </c>
      <c r="I20" s="64" t="s">
        <v>84</v>
      </c>
      <c r="J20" s="64"/>
      <c r="K20" s="64" t="s">
        <v>37</v>
      </c>
      <c r="L20" s="64" t="s">
        <v>2080</v>
      </c>
      <c r="M20" s="64" t="s">
        <v>2081</v>
      </c>
      <c r="N20" s="63" t="s">
        <v>1752</v>
      </c>
      <c r="O20" s="63" t="s">
        <v>835</v>
      </c>
      <c r="P20" s="67" t="s">
        <v>1626</v>
      </c>
      <c r="Q20" s="63"/>
      <c r="R20" s="64"/>
      <c r="S20" s="64"/>
      <c r="T20" s="66"/>
      <c r="U20" s="64" t="s">
        <v>1916</v>
      </c>
      <c r="V20" s="33">
        <f t="shared" si="0"/>
        <v>0</v>
      </c>
    </row>
    <row r="21" spans="1:22">
      <c r="A21" s="63" t="s">
        <v>1358</v>
      </c>
      <c r="B21" s="63"/>
      <c r="C21" s="64" t="s">
        <v>1359</v>
      </c>
      <c r="D21" s="64" t="s">
        <v>28</v>
      </c>
      <c r="E21" s="64">
        <v>2566</v>
      </c>
      <c r="F21" s="64" t="s">
        <v>170</v>
      </c>
      <c r="G21" s="65" t="s">
        <v>776</v>
      </c>
      <c r="H21" s="64" t="s">
        <v>45</v>
      </c>
      <c r="I21" s="64" t="s">
        <v>84</v>
      </c>
      <c r="J21" s="64"/>
      <c r="K21" s="64" t="s">
        <v>37</v>
      </c>
      <c r="L21" s="64" t="s">
        <v>2080</v>
      </c>
      <c r="M21" s="64" t="s">
        <v>2081</v>
      </c>
      <c r="N21" s="63" t="s">
        <v>1752</v>
      </c>
      <c r="O21" s="63" t="s">
        <v>835</v>
      </c>
      <c r="P21" s="67" t="s">
        <v>1626</v>
      </c>
      <c r="Q21" s="63"/>
      <c r="R21" s="64"/>
      <c r="S21" s="64"/>
      <c r="T21" s="66"/>
      <c r="U21" s="64" t="s">
        <v>1922</v>
      </c>
      <c r="V21" s="33">
        <f t="shared" si="0"/>
        <v>0</v>
      </c>
    </row>
    <row r="22" spans="1:22">
      <c r="A22" s="63" t="s">
        <v>1361</v>
      </c>
      <c r="B22" s="63"/>
      <c r="C22" s="64" t="s">
        <v>1151</v>
      </c>
      <c r="D22" s="64" t="s">
        <v>28</v>
      </c>
      <c r="E22" s="64">
        <v>2566</v>
      </c>
      <c r="F22" s="64" t="s">
        <v>170</v>
      </c>
      <c r="G22" s="65" t="s">
        <v>776</v>
      </c>
      <c r="H22" s="64" t="s">
        <v>1153</v>
      </c>
      <c r="I22" s="64" t="s">
        <v>222</v>
      </c>
      <c r="J22" s="64"/>
      <c r="K22" s="64" t="s">
        <v>178</v>
      </c>
      <c r="L22" s="64" t="s">
        <v>2080</v>
      </c>
      <c r="M22" s="64" t="s">
        <v>2081</v>
      </c>
      <c r="N22" s="63" t="s">
        <v>1752</v>
      </c>
      <c r="O22" s="63" t="s">
        <v>835</v>
      </c>
      <c r="P22" s="67" t="s">
        <v>1626</v>
      </c>
      <c r="Q22" s="63"/>
      <c r="R22" s="64"/>
      <c r="S22" s="64"/>
      <c r="T22" s="66"/>
      <c r="U22" s="64" t="s">
        <v>1928</v>
      </c>
      <c r="V22" s="33">
        <f t="shared" si="0"/>
        <v>0</v>
      </c>
    </row>
    <row r="23" spans="1:22">
      <c r="A23" s="63" t="s">
        <v>1363</v>
      </c>
      <c r="B23" s="63"/>
      <c r="C23" s="64" t="s">
        <v>896</v>
      </c>
      <c r="D23" s="64" t="s">
        <v>28</v>
      </c>
      <c r="E23" s="64">
        <v>2566</v>
      </c>
      <c r="F23" s="64" t="s">
        <v>170</v>
      </c>
      <c r="G23" s="65" t="s">
        <v>776</v>
      </c>
      <c r="H23" s="64" t="s">
        <v>898</v>
      </c>
      <c r="I23" s="64" t="s">
        <v>84</v>
      </c>
      <c r="J23" s="64"/>
      <c r="K23" s="64" t="s">
        <v>37</v>
      </c>
      <c r="L23" s="64" t="s">
        <v>2080</v>
      </c>
      <c r="M23" s="64" t="s">
        <v>2081</v>
      </c>
      <c r="N23" s="63" t="s">
        <v>1752</v>
      </c>
      <c r="O23" s="63" t="s">
        <v>835</v>
      </c>
      <c r="P23" s="67" t="s">
        <v>1626</v>
      </c>
      <c r="Q23" s="63"/>
      <c r="R23" s="64"/>
      <c r="S23" s="64"/>
      <c r="T23" s="66"/>
      <c r="U23" s="64" t="s">
        <v>1930</v>
      </c>
      <c r="V23" s="33">
        <f t="shared" si="0"/>
        <v>0</v>
      </c>
    </row>
    <row r="24" spans="1:22">
      <c r="A24" s="63" t="s">
        <v>1365</v>
      </c>
      <c r="B24" s="63"/>
      <c r="C24" s="64" t="s">
        <v>2086</v>
      </c>
      <c r="D24" s="64" t="s">
        <v>28</v>
      </c>
      <c r="E24" s="64">
        <v>2566</v>
      </c>
      <c r="F24" s="64" t="s">
        <v>170</v>
      </c>
      <c r="G24" s="65" t="s">
        <v>776</v>
      </c>
      <c r="H24" s="64" t="s">
        <v>1367</v>
      </c>
      <c r="I24" s="64" t="s">
        <v>269</v>
      </c>
      <c r="J24" s="64"/>
      <c r="K24" s="64" t="s">
        <v>178</v>
      </c>
      <c r="L24" s="64" t="s">
        <v>2080</v>
      </c>
      <c r="M24" s="64" t="s">
        <v>2081</v>
      </c>
      <c r="N24" s="63" t="s">
        <v>1752</v>
      </c>
      <c r="O24" s="63" t="s">
        <v>835</v>
      </c>
      <c r="P24" s="67" t="s">
        <v>1626</v>
      </c>
      <c r="Q24" s="63"/>
      <c r="R24" s="64"/>
      <c r="S24" s="64"/>
      <c r="T24" s="66"/>
      <c r="U24" s="64" t="s">
        <v>1935</v>
      </c>
      <c r="V24" s="33">
        <f t="shared" si="0"/>
        <v>0</v>
      </c>
    </row>
    <row r="25" spans="1:22">
      <c r="A25" s="63" t="s">
        <v>1369</v>
      </c>
      <c r="B25" s="63"/>
      <c r="C25" s="64" t="s">
        <v>1370</v>
      </c>
      <c r="D25" s="64" t="s">
        <v>28</v>
      </c>
      <c r="E25" s="64">
        <v>2566</v>
      </c>
      <c r="F25" s="64" t="s">
        <v>1128</v>
      </c>
      <c r="G25" s="65" t="s">
        <v>776</v>
      </c>
      <c r="H25" s="64" t="s">
        <v>1371</v>
      </c>
      <c r="I25" s="64" t="s">
        <v>269</v>
      </c>
      <c r="J25" s="64"/>
      <c r="K25" s="64" t="s">
        <v>178</v>
      </c>
      <c r="L25" s="64" t="s">
        <v>2080</v>
      </c>
      <c r="M25" s="64" t="s">
        <v>2081</v>
      </c>
      <c r="N25" s="63" t="s">
        <v>1752</v>
      </c>
      <c r="O25" s="63" t="s">
        <v>835</v>
      </c>
      <c r="P25" s="67" t="s">
        <v>1626</v>
      </c>
      <c r="Q25" s="63"/>
      <c r="R25" s="64"/>
      <c r="S25" s="64"/>
      <c r="T25" s="66"/>
      <c r="U25" s="64" t="s">
        <v>1938</v>
      </c>
      <c r="V25" s="33">
        <f t="shared" si="0"/>
        <v>0</v>
      </c>
    </row>
    <row r="26" spans="1:22">
      <c r="A26" s="63" t="s">
        <v>1373</v>
      </c>
      <c r="B26" s="63"/>
      <c r="C26" s="64" t="s">
        <v>1374</v>
      </c>
      <c r="D26" s="64" t="s">
        <v>28</v>
      </c>
      <c r="E26" s="64">
        <v>2566</v>
      </c>
      <c r="F26" s="64" t="s">
        <v>170</v>
      </c>
      <c r="G26" s="65" t="s">
        <v>776</v>
      </c>
      <c r="H26" s="64" t="s">
        <v>1375</v>
      </c>
      <c r="I26" s="64" t="s">
        <v>36</v>
      </c>
      <c r="J26" s="64"/>
      <c r="K26" s="64" t="s">
        <v>37</v>
      </c>
      <c r="L26" s="64" t="s">
        <v>2080</v>
      </c>
      <c r="M26" s="64" t="s">
        <v>2081</v>
      </c>
      <c r="N26" s="63" t="s">
        <v>1752</v>
      </c>
      <c r="O26" s="63" t="s">
        <v>802</v>
      </c>
      <c r="P26" s="67" t="s">
        <v>1627</v>
      </c>
      <c r="Q26" s="63"/>
      <c r="R26" s="64"/>
      <c r="S26" s="64"/>
      <c r="T26" s="66"/>
      <c r="U26" s="64" t="s">
        <v>1940</v>
      </c>
      <c r="V26" s="33">
        <f t="shared" si="0"/>
        <v>0</v>
      </c>
    </row>
    <row r="27" spans="1:22">
      <c r="A27" s="63" t="s">
        <v>1460</v>
      </c>
      <c r="B27" s="63"/>
      <c r="C27" s="64" t="s">
        <v>1461</v>
      </c>
      <c r="D27" s="64" t="s">
        <v>28</v>
      </c>
      <c r="E27" s="64">
        <v>2566</v>
      </c>
      <c r="F27" s="64" t="s">
        <v>1462</v>
      </c>
      <c r="G27" s="65" t="s">
        <v>776</v>
      </c>
      <c r="H27" s="64" t="s">
        <v>1463</v>
      </c>
      <c r="I27" s="64" t="s">
        <v>269</v>
      </c>
      <c r="J27" s="64"/>
      <c r="K27" s="64" t="s">
        <v>178</v>
      </c>
      <c r="L27" s="64" t="s">
        <v>2080</v>
      </c>
      <c r="M27" s="64" t="s">
        <v>2081</v>
      </c>
      <c r="N27" s="63" t="s">
        <v>1752</v>
      </c>
      <c r="O27" s="63" t="s">
        <v>835</v>
      </c>
      <c r="P27" s="67" t="s">
        <v>1626</v>
      </c>
      <c r="Q27" s="63"/>
      <c r="R27" s="64"/>
      <c r="S27" s="64"/>
      <c r="T27" s="66"/>
      <c r="U27" s="64" t="s">
        <v>2028</v>
      </c>
      <c r="V27" s="33">
        <f t="shared" si="0"/>
        <v>0</v>
      </c>
    </row>
    <row r="28" spans="1:22">
      <c r="A28" s="63" t="s">
        <v>1465</v>
      </c>
      <c r="B28" s="63"/>
      <c r="C28" s="64" t="s">
        <v>1466</v>
      </c>
      <c r="D28" s="64" t="s">
        <v>28</v>
      </c>
      <c r="E28" s="64">
        <v>2566</v>
      </c>
      <c r="F28" s="64" t="s">
        <v>170</v>
      </c>
      <c r="G28" s="65" t="s">
        <v>776</v>
      </c>
      <c r="H28" s="64" t="s">
        <v>1467</v>
      </c>
      <c r="I28" s="64" t="s">
        <v>244</v>
      </c>
      <c r="J28" s="64"/>
      <c r="K28" s="64" t="s">
        <v>37</v>
      </c>
      <c r="L28" s="64" t="s">
        <v>2080</v>
      </c>
      <c r="M28" s="64" t="s">
        <v>2081</v>
      </c>
      <c r="N28" s="63" t="s">
        <v>1752</v>
      </c>
      <c r="O28" s="63" t="s">
        <v>795</v>
      </c>
      <c r="P28" s="67" t="s">
        <v>2087</v>
      </c>
      <c r="Q28" s="63"/>
      <c r="R28" s="64"/>
      <c r="S28" s="64"/>
      <c r="T28" s="66"/>
      <c r="U28" s="64" t="s">
        <v>2031</v>
      </c>
      <c r="V28" s="33">
        <f t="shared" si="0"/>
        <v>0</v>
      </c>
    </row>
    <row r="29" spans="1:22">
      <c r="A29" s="63" t="s">
        <v>1469</v>
      </c>
      <c r="B29" s="63"/>
      <c r="C29" s="64" t="s">
        <v>1470</v>
      </c>
      <c r="D29" s="64" t="s">
        <v>28</v>
      </c>
      <c r="E29" s="64">
        <v>2566</v>
      </c>
      <c r="F29" s="64" t="s">
        <v>1462</v>
      </c>
      <c r="G29" s="65" t="s">
        <v>776</v>
      </c>
      <c r="H29" s="64" t="s">
        <v>317</v>
      </c>
      <c r="I29" s="64" t="s">
        <v>244</v>
      </c>
      <c r="J29" s="64"/>
      <c r="K29" s="64" t="s">
        <v>37</v>
      </c>
      <c r="L29" s="64" t="s">
        <v>2080</v>
      </c>
      <c r="M29" s="64" t="s">
        <v>2081</v>
      </c>
      <c r="N29" s="63" t="s">
        <v>1752</v>
      </c>
      <c r="O29" s="63" t="s">
        <v>806</v>
      </c>
      <c r="P29" s="67" t="s">
        <v>1630</v>
      </c>
      <c r="Q29" s="63"/>
      <c r="R29" s="64"/>
      <c r="S29" s="64"/>
      <c r="T29" s="66"/>
      <c r="U29" s="64" t="s">
        <v>2035</v>
      </c>
      <c r="V29" s="33">
        <f t="shared" si="0"/>
        <v>0</v>
      </c>
    </row>
    <row r="30" spans="1:22">
      <c r="A30" s="63" t="s">
        <v>1472</v>
      </c>
      <c r="B30" s="63"/>
      <c r="C30" s="64" t="s">
        <v>1473</v>
      </c>
      <c r="D30" s="64" t="s">
        <v>28</v>
      </c>
      <c r="E30" s="64">
        <v>2566</v>
      </c>
      <c r="F30" s="64" t="s">
        <v>170</v>
      </c>
      <c r="G30" s="65" t="s">
        <v>776</v>
      </c>
      <c r="H30" s="64" t="s">
        <v>694</v>
      </c>
      <c r="I30" s="64" t="s">
        <v>244</v>
      </c>
      <c r="J30" s="64"/>
      <c r="K30" s="64" t="s">
        <v>37</v>
      </c>
      <c r="L30" s="64" t="s">
        <v>2080</v>
      </c>
      <c r="M30" s="64" t="s">
        <v>2081</v>
      </c>
      <c r="N30" s="63" t="s">
        <v>1752</v>
      </c>
      <c r="O30" s="63" t="s">
        <v>818</v>
      </c>
      <c r="P30" s="67" t="s">
        <v>2079</v>
      </c>
      <c r="Q30" s="63"/>
      <c r="R30" s="64"/>
      <c r="S30" s="64"/>
      <c r="T30" s="66"/>
      <c r="U30" s="64" t="s">
        <v>2037</v>
      </c>
      <c r="V30" s="33">
        <f t="shared" si="0"/>
        <v>0</v>
      </c>
    </row>
    <row r="31" spans="1:22">
      <c r="A31" s="63" t="s">
        <v>1475</v>
      </c>
      <c r="B31" s="63"/>
      <c r="C31" s="64" t="s">
        <v>1476</v>
      </c>
      <c r="D31" s="64" t="s">
        <v>28</v>
      </c>
      <c r="E31" s="64">
        <v>2566</v>
      </c>
      <c r="F31" s="64" t="s">
        <v>1462</v>
      </c>
      <c r="G31" s="65" t="s">
        <v>776</v>
      </c>
      <c r="H31" s="64" t="s">
        <v>1216</v>
      </c>
      <c r="I31" s="64" t="s">
        <v>222</v>
      </c>
      <c r="J31" s="64"/>
      <c r="K31" s="64" t="s">
        <v>178</v>
      </c>
      <c r="L31" s="64" t="s">
        <v>2080</v>
      </c>
      <c r="M31" s="64" t="s">
        <v>2081</v>
      </c>
      <c r="N31" s="63" t="s">
        <v>1752</v>
      </c>
      <c r="O31" s="63" t="s">
        <v>1892</v>
      </c>
      <c r="P31" s="67" t="s">
        <v>2082</v>
      </c>
      <c r="Q31" s="63"/>
      <c r="R31" s="64"/>
      <c r="S31" s="64"/>
      <c r="T31" s="66"/>
      <c r="U31" s="64" t="s">
        <v>2039</v>
      </c>
      <c r="V31" s="33">
        <f t="shared" si="0"/>
        <v>0</v>
      </c>
    </row>
    <row r="32" spans="1:22">
      <c r="A32" s="63" t="s">
        <v>1482</v>
      </c>
      <c r="B32" s="63"/>
      <c r="C32" s="64" t="s">
        <v>1483</v>
      </c>
      <c r="D32" s="64" t="s">
        <v>28</v>
      </c>
      <c r="E32" s="64">
        <v>2566</v>
      </c>
      <c r="F32" s="64" t="s">
        <v>1462</v>
      </c>
      <c r="G32" s="65" t="s">
        <v>776</v>
      </c>
      <c r="H32" s="64" t="s">
        <v>379</v>
      </c>
      <c r="I32" s="64" t="s">
        <v>222</v>
      </c>
      <c r="J32" s="64"/>
      <c r="K32" s="64" t="s">
        <v>178</v>
      </c>
      <c r="L32" s="64" t="s">
        <v>2080</v>
      </c>
      <c r="M32" s="64" t="s">
        <v>2081</v>
      </c>
      <c r="N32" s="63" t="s">
        <v>1752</v>
      </c>
      <c r="O32" s="63" t="s">
        <v>806</v>
      </c>
      <c r="P32" s="67" t="s">
        <v>1630</v>
      </c>
      <c r="Q32" s="63"/>
      <c r="R32" s="64"/>
      <c r="S32" s="64"/>
      <c r="T32" s="66"/>
      <c r="U32" s="64" t="s">
        <v>2044</v>
      </c>
      <c r="V32" s="33">
        <f t="shared" si="0"/>
        <v>0</v>
      </c>
    </row>
    <row r="33" spans="1:22">
      <c r="A33" s="63" t="s">
        <v>1398</v>
      </c>
      <c r="B33" s="63"/>
      <c r="C33" s="64" t="s">
        <v>1399</v>
      </c>
      <c r="D33" s="64" t="s">
        <v>28</v>
      </c>
      <c r="E33" s="64">
        <v>2566</v>
      </c>
      <c r="F33" s="64" t="s">
        <v>170</v>
      </c>
      <c r="G33" s="65" t="s">
        <v>776</v>
      </c>
      <c r="H33" s="64" t="s">
        <v>1278</v>
      </c>
      <c r="I33" s="64" t="s">
        <v>269</v>
      </c>
      <c r="J33" s="64"/>
      <c r="K33" s="64" t="s">
        <v>178</v>
      </c>
      <c r="L33" s="64" t="s">
        <v>2080</v>
      </c>
      <c r="M33" s="64" t="s">
        <v>2081</v>
      </c>
      <c r="N33" s="63" t="s">
        <v>1752</v>
      </c>
      <c r="O33" s="63" t="s">
        <v>835</v>
      </c>
      <c r="P33" s="67" t="s">
        <v>1626</v>
      </c>
      <c r="Q33" s="63"/>
      <c r="R33" s="64"/>
      <c r="S33" s="64"/>
      <c r="T33" s="66"/>
      <c r="U33" s="64" t="s">
        <v>1964</v>
      </c>
      <c r="V33" s="33">
        <f t="shared" si="0"/>
        <v>0</v>
      </c>
    </row>
    <row r="34" spans="1:22">
      <c r="A34" s="63" t="s">
        <v>1423</v>
      </c>
      <c r="B34" s="63"/>
      <c r="C34" s="64" t="s">
        <v>2088</v>
      </c>
      <c r="D34" s="64" t="s">
        <v>28</v>
      </c>
      <c r="E34" s="64">
        <v>2566</v>
      </c>
      <c r="F34" s="64" t="s">
        <v>170</v>
      </c>
      <c r="G34" s="65" t="s">
        <v>776</v>
      </c>
      <c r="H34" s="64" t="s">
        <v>699</v>
      </c>
      <c r="I34" s="64" t="s">
        <v>84</v>
      </c>
      <c r="J34" s="64"/>
      <c r="K34" s="64" t="s">
        <v>37</v>
      </c>
      <c r="L34" s="64" t="s">
        <v>2080</v>
      </c>
      <c r="M34" s="64" t="s">
        <v>2081</v>
      </c>
      <c r="N34" s="63" t="s">
        <v>1752</v>
      </c>
      <c r="O34" s="63" t="s">
        <v>835</v>
      </c>
      <c r="P34" s="67" t="s">
        <v>1626</v>
      </c>
      <c r="Q34" s="63"/>
      <c r="R34" s="64"/>
      <c r="S34" s="64"/>
      <c r="T34" s="66"/>
      <c r="U34" s="64" t="s">
        <v>1992</v>
      </c>
      <c r="V34" s="33">
        <f t="shared" si="0"/>
        <v>0</v>
      </c>
    </row>
    <row r="35" spans="1:22">
      <c r="A35" s="63" t="s">
        <v>1426</v>
      </c>
      <c r="B35" s="63"/>
      <c r="C35" s="64" t="s">
        <v>1427</v>
      </c>
      <c r="D35" s="64" t="s">
        <v>28</v>
      </c>
      <c r="E35" s="64">
        <v>2566</v>
      </c>
      <c r="F35" s="64" t="s">
        <v>170</v>
      </c>
      <c r="G35" s="65" t="s">
        <v>776</v>
      </c>
      <c r="H35" s="64" t="s">
        <v>699</v>
      </c>
      <c r="I35" s="64" t="s">
        <v>84</v>
      </c>
      <c r="J35" s="64"/>
      <c r="K35" s="64" t="s">
        <v>37</v>
      </c>
      <c r="L35" s="64" t="s">
        <v>2080</v>
      </c>
      <c r="M35" s="64" t="s">
        <v>2081</v>
      </c>
      <c r="N35" s="63" t="s">
        <v>1752</v>
      </c>
      <c r="O35" s="63" t="s">
        <v>835</v>
      </c>
      <c r="P35" s="67" t="s">
        <v>1626</v>
      </c>
      <c r="Q35" s="63"/>
      <c r="R35" s="64"/>
      <c r="S35" s="64"/>
      <c r="T35" s="66"/>
      <c r="U35" s="64" t="s">
        <v>1994</v>
      </c>
      <c r="V35" s="33">
        <f t="shared" si="0"/>
        <v>0</v>
      </c>
    </row>
    <row r="36" spans="1:22">
      <c r="A36" s="63" t="s">
        <v>1429</v>
      </c>
      <c r="B36" s="63"/>
      <c r="C36" s="64" t="s">
        <v>1430</v>
      </c>
      <c r="D36" s="64" t="s">
        <v>28</v>
      </c>
      <c r="E36" s="64">
        <v>2566</v>
      </c>
      <c r="F36" s="64" t="s">
        <v>1128</v>
      </c>
      <c r="G36" s="65" t="s">
        <v>776</v>
      </c>
      <c r="H36" s="64" t="s">
        <v>1431</v>
      </c>
      <c r="I36" s="64" t="s">
        <v>269</v>
      </c>
      <c r="J36" s="64"/>
      <c r="K36" s="64" t="s">
        <v>178</v>
      </c>
      <c r="L36" s="64" t="s">
        <v>2080</v>
      </c>
      <c r="M36" s="64" t="s">
        <v>2081</v>
      </c>
      <c r="N36" s="63" t="s">
        <v>1752</v>
      </c>
      <c r="O36" s="63" t="s">
        <v>835</v>
      </c>
      <c r="P36" s="67" t="s">
        <v>1626</v>
      </c>
      <c r="Q36" s="63"/>
      <c r="R36" s="64"/>
      <c r="S36" s="64"/>
      <c r="T36" s="66"/>
      <c r="U36" s="64" t="s">
        <v>1997</v>
      </c>
      <c r="V36" s="33">
        <f t="shared" si="0"/>
        <v>0</v>
      </c>
    </row>
    <row r="37" spans="1:22">
      <c r="A37" s="63" t="s">
        <v>1433</v>
      </c>
      <c r="B37" s="63"/>
      <c r="C37" s="64" t="s">
        <v>1434</v>
      </c>
      <c r="D37" s="64" t="s">
        <v>28</v>
      </c>
      <c r="E37" s="64">
        <v>2566</v>
      </c>
      <c r="F37" s="64" t="s">
        <v>170</v>
      </c>
      <c r="G37" s="65" t="s">
        <v>776</v>
      </c>
      <c r="H37" s="64" t="s">
        <v>1435</v>
      </c>
      <c r="I37" s="64" t="s">
        <v>269</v>
      </c>
      <c r="J37" s="64"/>
      <c r="K37" s="64" t="s">
        <v>178</v>
      </c>
      <c r="L37" s="64" t="s">
        <v>2080</v>
      </c>
      <c r="M37" s="64" t="s">
        <v>2081</v>
      </c>
      <c r="N37" s="63" t="s">
        <v>1752</v>
      </c>
      <c r="O37" s="63" t="s">
        <v>835</v>
      </c>
      <c r="P37" s="67" t="s">
        <v>1626</v>
      </c>
      <c r="Q37" s="63"/>
      <c r="R37" s="64"/>
      <c r="S37" s="64"/>
      <c r="T37" s="66"/>
      <c r="U37" s="64" t="s">
        <v>2000</v>
      </c>
      <c r="V37" s="33">
        <f t="shared" si="0"/>
        <v>0</v>
      </c>
    </row>
    <row r="38" spans="1:22">
      <c r="A38" s="63" t="s">
        <v>1437</v>
      </c>
      <c r="B38" s="63"/>
      <c r="C38" s="64" t="s">
        <v>1438</v>
      </c>
      <c r="D38" s="64" t="s">
        <v>28</v>
      </c>
      <c r="E38" s="64">
        <v>2566</v>
      </c>
      <c r="F38" s="64" t="s">
        <v>170</v>
      </c>
      <c r="G38" s="65" t="s">
        <v>776</v>
      </c>
      <c r="H38" s="64" t="s">
        <v>594</v>
      </c>
      <c r="I38" s="64" t="s">
        <v>244</v>
      </c>
      <c r="J38" s="64"/>
      <c r="K38" s="64" t="s">
        <v>37</v>
      </c>
      <c r="L38" s="64" t="s">
        <v>2080</v>
      </c>
      <c r="M38" s="64" t="s">
        <v>2081</v>
      </c>
      <c r="N38" s="63" t="s">
        <v>1752</v>
      </c>
      <c r="O38" s="63" t="s">
        <v>835</v>
      </c>
      <c r="P38" s="67" t="s">
        <v>1626</v>
      </c>
      <c r="Q38" s="63"/>
      <c r="R38" s="64"/>
      <c r="S38" s="64"/>
      <c r="T38" s="66"/>
      <c r="U38" s="64" t="s">
        <v>2002</v>
      </c>
      <c r="V38" s="33">
        <f t="shared" si="0"/>
        <v>0</v>
      </c>
    </row>
    <row r="39" spans="1:22">
      <c r="A39" s="63" t="s">
        <v>1485</v>
      </c>
      <c r="B39" s="63"/>
      <c r="C39" s="64" t="s">
        <v>1486</v>
      </c>
      <c r="D39" s="64" t="s">
        <v>28</v>
      </c>
      <c r="E39" s="64">
        <v>2566</v>
      </c>
      <c r="F39" s="64" t="s">
        <v>1462</v>
      </c>
      <c r="G39" s="65" t="s">
        <v>776</v>
      </c>
      <c r="H39" s="64" t="s">
        <v>493</v>
      </c>
      <c r="I39" s="64" t="s">
        <v>222</v>
      </c>
      <c r="J39" s="64"/>
      <c r="K39" s="64" t="s">
        <v>178</v>
      </c>
      <c r="L39" s="64" t="s">
        <v>2080</v>
      </c>
      <c r="M39" s="64" t="s">
        <v>2081</v>
      </c>
      <c r="N39" s="63" t="s">
        <v>1752</v>
      </c>
      <c r="O39" s="63" t="s">
        <v>802</v>
      </c>
      <c r="P39" s="67" t="s">
        <v>1627</v>
      </c>
      <c r="Q39" s="63"/>
      <c r="R39" s="64"/>
      <c r="S39" s="64"/>
      <c r="T39" s="66"/>
      <c r="U39" s="64" t="s">
        <v>2046</v>
      </c>
      <c r="V39" s="33">
        <f t="shared" si="0"/>
        <v>0</v>
      </c>
    </row>
    <row r="40" spans="1:22">
      <c r="A40" s="63" t="s">
        <v>1503</v>
      </c>
      <c r="B40" s="63"/>
      <c r="C40" s="64" t="s">
        <v>1504</v>
      </c>
      <c r="D40" s="64" t="s">
        <v>28</v>
      </c>
      <c r="E40" s="64">
        <v>2566</v>
      </c>
      <c r="F40" s="64" t="s">
        <v>170</v>
      </c>
      <c r="G40" s="65" t="s">
        <v>776</v>
      </c>
      <c r="H40" s="64" t="s">
        <v>1505</v>
      </c>
      <c r="I40" s="64" t="s">
        <v>222</v>
      </c>
      <c r="J40" s="64"/>
      <c r="K40" s="64" t="s">
        <v>178</v>
      </c>
      <c r="L40" s="64" t="s">
        <v>2080</v>
      </c>
      <c r="M40" s="64" t="s">
        <v>2081</v>
      </c>
      <c r="N40" s="63" t="s">
        <v>1752</v>
      </c>
      <c r="O40" s="63" t="s">
        <v>835</v>
      </c>
      <c r="P40" s="67" t="s">
        <v>1626</v>
      </c>
      <c r="Q40" s="63"/>
      <c r="R40" s="64"/>
      <c r="S40" s="64"/>
      <c r="T40" s="66"/>
      <c r="U40" s="64" t="s">
        <v>2062</v>
      </c>
      <c r="V40" s="33">
        <f t="shared" si="0"/>
        <v>0</v>
      </c>
    </row>
    <row r="41" spans="1:22">
      <c r="A41" s="63" t="s">
        <v>1407</v>
      </c>
      <c r="B41" s="63"/>
      <c r="C41" s="64" t="s">
        <v>1408</v>
      </c>
      <c r="D41" s="64" t="s">
        <v>28</v>
      </c>
      <c r="E41" s="64">
        <v>2566</v>
      </c>
      <c r="F41" s="64" t="s">
        <v>170</v>
      </c>
      <c r="G41" s="65" t="s">
        <v>776</v>
      </c>
      <c r="H41" s="64" t="s">
        <v>629</v>
      </c>
      <c r="I41" s="64" t="s">
        <v>244</v>
      </c>
      <c r="J41" s="64"/>
      <c r="K41" s="64" t="s">
        <v>37</v>
      </c>
      <c r="L41" s="64" t="s">
        <v>2080</v>
      </c>
      <c r="M41" s="64" t="s">
        <v>2081</v>
      </c>
      <c r="N41" s="63" t="s">
        <v>1752</v>
      </c>
      <c r="O41" s="63" t="s">
        <v>806</v>
      </c>
      <c r="P41" s="67" t="s">
        <v>1630</v>
      </c>
      <c r="Q41" s="63"/>
      <c r="R41" s="64"/>
      <c r="S41" s="64"/>
      <c r="T41" s="66"/>
      <c r="U41" s="64" t="s">
        <v>1979</v>
      </c>
      <c r="V41" s="33">
        <f t="shared" si="0"/>
        <v>0</v>
      </c>
    </row>
    <row r="42" spans="1:22">
      <c r="A42" s="63" t="s">
        <v>1410</v>
      </c>
      <c r="B42" s="63"/>
      <c r="C42" s="64" t="s">
        <v>1411</v>
      </c>
      <c r="D42" s="64" t="s">
        <v>28</v>
      </c>
      <c r="E42" s="64">
        <v>2566</v>
      </c>
      <c r="F42" s="64" t="s">
        <v>170</v>
      </c>
      <c r="G42" s="65" t="s">
        <v>776</v>
      </c>
      <c r="H42" s="64" t="s">
        <v>629</v>
      </c>
      <c r="I42" s="64" t="s">
        <v>244</v>
      </c>
      <c r="J42" s="64"/>
      <c r="K42" s="64" t="s">
        <v>37</v>
      </c>
      <c r="L42" s="64" t="s">
        <v>2080</v>
      </c>
      <c r="M42" s="64" t="s">
        <v>2081</v>
      </c>
      <c r="N42" s="63" t="s">
        <v>1752</v>
      </c>
      <c r="O42" s="63" t="s">
        <v>806</v>
      </c>
      <c r="P42" s="67" t="s">
        <v>1630</v>
      </c>
      <c r="Q42" s="63"/>
      <c r="R42" s="64"/>
      <c r="S42" s="64"/>
      <c r="T42" s="66"/>
      <c r="U42" s="64" t="s">
        <v>1983</v>
      </c>
      <c r="V42" s="33">
        <f t="shared" si="0"/>
        <v>0</v>
      </c>
    </row>
    <row r="43" spans="1:22">
      <c r="A43" s="63" t="s">
        <v>1413</v>
      </c>
      <c r="B43" s="63"/>
      <c r="C43" s="64" t="s">
        <v>2089</v>
      </c>
      <c r="D43" s="64" t="s">
        <v>28</v>
      </c>
      <c r="E43" s="64">
        <v>2566</v>
      </c>
      <c r="F43" s="64" t="s">
        <v>170</v>
      </c>
      <c r="G43" s="65" t="s">
        <v>776</v>
      </c>
      <c r="H43" s="64" t="s">
        <v>488</v>
      </c>
      <c r="I43" s="64" t="s">
        <v>222</v>
      </c>
      <c r="J43" s="64"/>
      <c r="K43" s="64" t="s">
        <v>178</v>
      </c>
      <c r="L43" s="64" t="s">
        <v>2080</v>
      </c>
      <c r="M43" s="64" t="s">
        <v>2081</v>
      </c>
      <c r="N43" s="63" t="s">
        <v>1752</v>
      </c>
      <c r="O43" s="63" t="s">
        <v>835</v>
      </c>
      <c r="P43" s="67" t="s">
        <v>1626</v>
      </c>
      <c r="Q43" s="63"/>
      <c r="R43" s="64"/>
      <c r="S43" s="64"/>
      <c r="T43" s="66"/>
      <c r="U43" s="64" t="s">
        <v>1985</v>
      </c>
      <c r="V43" s="33">
        <f t="shared" si="0"/>
        <v>0</v>
      </c>
    </row>
    <row r="44" spans="1:22">
      <c r="A44" s="63" t="s">
        <v>1416</v>
      </c>
      <c r="B44" s="63"/>
      <c r="C44" s="64" t="s">
        <v>1120</v>
      </c>
      <c r="D44" s="64" t="s">
        <v>28</v>
      </c>
      <c r="E44" s="64">
        <v>2566</v>
      </c>
      <c r="F44" s="64" t="s">
        <v>170</v>
      </c>
      <c r="G44" s="65" t="s">
        <v>776</v>
      </c>
      <c r="H44" s="64" t="s">
        <v>221</v>
      </c>
      <c r="I44" s="64" t="s">
        <v>222</v>
      </c>
      <c r="J44" s="64"/>
      <c r="K44" s="64" t="s">
        <v>178</v>
      </c>
      <c r="L44" s="64" t="s">
        <v>2080</v>
      </c>
      <c r="M44" s="64" t="s">
        <v>2081</v>
      </c>
      <c r="N44" s="63" t="s">
        <v>1752</v>
      </c>
      <c r="O44" s="63" t="s">
        <v>835</v>
      </c>
      <c r="P44" s="67" t="s">
        <v>1626</v>
      </c>
      <c r="Q44" s="63"/>
      <c r="R44" s="64"/>
      <c r="S44" s="64"/>
      <c r="T44" s="66"/>
      <c r="U44" s="64" t="s">
        <v>1987</v>
      </c>
      <c r="V44" s="33">
        <f t="shared" si="0"/>
        <v>0</v>
      </c>
    </row>
    <row r="45" spans="1:22">
      <c r="A45" s="63" t="s">
        <v>1447</v>
      </c>
      <c r="B45" s="63"/>
      <c r="C45" s="64" t="s">
        <v>2090</v>
      </c>
      <c r="D45" s="64" t="s">
        <v>28</v>
      </c>
      <c r="E45" s="64">
        <v>2566</v>
      </c>
      <c r="F45" s="64" t="s">
        <v>170</v>
      </c>
      <c r="G45" s="65" t="s">
        <v>776</v>
      </c>
      <c r="H45" s="64" t="s">
        <v>221</v>
      </c>
      <c r="I45" s="64" t="s">
        <v>222</v>
      </c>
      <c r="J45" s="64"/>
      <c r="K45" s="64" t="s">
        <v>178</v>
      </c>
      <c r="L45" s="64" t="s">
        <v>2080</v>
      </c>
      <c r="M45" s="64" t="s">
        <v>2081</v>
      </c>
      <c r="N45" s="63" t="s">
        <v>1752</v>
      </c>
      <c r="O45" s="63" t="s">
        <v>1892</v>
      </c>
      <c r="P45" s="67" t="s">
        <v>2082</v>
      </c>
      <c r="Q45" s="63"/>
      <c r="R45" s="64"/>
      <c r="S45" s="64"/>
      <c r="T45" s="66"/>
      <c r="U45" s="64" t="s">
        <v>2013</v>
      </c>
      <c r="V45" s="33">
        <f t="shared" si="0"/>
        <v>0</v>
      </c>
    </row>
    <row r="46" spans="1:22">
      <c r="A46" s="63" t="s">
        <v>1450</v>
      </c>
      <c r="B46" s="63"/>
      <c r="C46" s="64" t="s">
        <v>1451</v>
      </c>
      <c r="D46" s="64" t="s">
        <v>28</v>
      </c>
      <c r="E46" s="64">
        <v>2566</v>
      </c>
      <c r="F46" s="64" t="s">
        <v>170</v>
      </c>
      <c r="G46" s="65" t="s">
        <v>776</v>
      </c>
      <c r="H46" s="64" t="s">
        <v>1452</v>
      </c>
      <c r="I46" s="64" t="s">
        <v>269</v>
      </c>
      <c r="J46" s="64"/>
      <c r="K46" s="64" t="s">
        <v>178</v>
      </c>
      <c r="L46" s="64" t="s">
        <v>2080</v>
      </c>
      <c r="M46" s="64" t="s">
        <v>2081</v>
      </c>
      <c r="N46" s="63" t="s">
        <v>1752</v>
      </c>
      <c r="O46" s="63" t="s">
        <v>835</v>
      </c>
      <c r="P46" s="67" t="s">
        <v>1626</v>
      </c>
      <c r="Q46" s="63"/>
      <c r="R46" s="64"/>
      <c r="S46" s="64"/>
      <c r="T46" s="66"/>
      <c r="U46" s="64" t="s">
        <v>2016</v>
      </c>
      <c r="V46" s="33">
        <f t="shared" si="0"/>
        <v>0</v>
      </c>
    </row>
    <row r="47" spans="1:22">
      <c r="A47" s="63" t="s">
        <v>1491</v>
      </c>
      <c r="B47" s="63"/>
      <c r="C47" s="64" t="s">
        <v>1492</v>
      </c>
      <c r="D47" s="64" t="s">
        <v>28</v>
      </c>
      <c r="E47" s="64">
        <v>2566</v>
      </c>
      <c r="F47" s="64" t="s">
        <v>1462</v>
      </c>
      <c r="G47" s="65" t="s">
        <v>776</v>
      </c>
      <c r="H47" s="64" t="s">
        <v>758</v>
      </c>
      <c r="I47" s="64" t="s">
        <v>222</v>
      </c>
      <c r="J47" s="64"/>
      <c r="K47" s="64" t="s">
        <v>178</v>
      </c>
      <c r="L47" s="64" t="s">
        <v>2080</v>
      </c>
      <c r="M47" s="64" t="s">
        <v>2081</v>
      </c>
      <c r="N47" s="63" t="s">
        <v>1752</v>
      </c>
      <c r="O47" s="63" t="s">
        <v>835</v>
      </c>
      <c r="P47" s="67" t="s">
        <v>1626</v>
      </c>
      <c r="Q47" s="63"/>
      <c r="R47" s="64"/>
      <c r="S47" s="64"/>
      <c r="T47" s="66"/>
      <c r="U47" s="64" t="s">
        <v>2050</v>
      </c>
      <c r="V47" s="33">
        <f t="shared" si="0"/>
        <v>0</v>
      </c>
    </row>
    <row r="48" spans="1:22">
      <c r="A48" s="63" t="s">
        <v>1500</v>
      </c>
      <c r="B48" s="63"/>
      <c r="C48" s="64" t="s">
        <v>2091</v>
      </c>
      <c r="D48" s="64" t="s">
        <v>28</v>
      </c>
      <c r="E48" s="64">
        <v>2566</v>
      </c>
      <c r="F48" s="64" t="s">
        <v>1462</v>
      </c>
      <c r="G48" s="65" t="s">
        <v>776</v>
      </c>
      <c r="H48" s="64" t="s">
        <v>531</v>
      </c>
      <c r="I48" s="64" t="s">
        <v>222</v>
      </c>
      <c r="J48" s="64"/>
      <c r="K48" s="64" t="s">
        <v>178</v>
      </c>
      <c r="L48" s="64" t="s">
        <v>2080</v>
      </c>
      <c r="M48" s="64" t="s">
        <v>2081</v>
      </c>
      <c r="N48" s="63" t="s">
        <v>1752</v>
      </c>
      <c r="O48" s="63" t="s">
        <v>1892</v>
      </c>
      <c r="P48" s="67" t="s">
        <v>2082</v>
      </c>
      <c r="Q48" s="63"/>
      <c r="R48" s="64"/>
      <c r="S48" s="64"/>
      <c r="T48" s="66"/>
      <c r="U48" s="64" t="s">
        <v>2059</v>
      </c>
      <c r="V48" s="33">
        <f t="shared" si="0"/>
        <v>0</v>
      </c>
    </row>
    <row r="49" spans="1:22">
      <c r="A49" s="63" t="s">
        <v>1385</v>
      </c>
      <c r="B49" s="63"/>
      <c r="C49" s="64" t="s">
        <v>908</v>
      </c>
      <c r="D49" s="64" t="s">
        <v>28</v>
      </c>
      <c r="E49" s="64">
        <v>2566</v>
      </c>
      <c r="F49" s="64" t="s">
        <v>170</v>
      </c>
      <c r="G49" s="65" t="s">
        <v>776</v>
      </c>
      <c r="H49" s="64" t="s">
        <v>699</v>
      </c>
      <c r="I49" s="64" t="s">
        <v>84</v>
      </c>
      <c r="J49" s="64"/>
      <c r="K49" s="64" t="s">
        <v>37</v>
      </c>
      <c r="L49" s="64" t="s">
        <v>2080</v>
      </c>
      <c r="M49" s="64" t="s">
        <v>2081</v>
      </c>
      <c r="N49" s="63" t="s">
        <v>1752</v>
      </c>
      <c r="O49" s="63" t="s">
        <v>835</v>
      </c>
      <c r="P49" s="67" t="s">
        <v>1626</v>
      </c>
      <c r="Q49" s="63"/>
      <c r="R49" s="64"/>
      <c r="S49" s="64"/>
      <c r="T49" s="66"/>
      <c r="U49" s="64" t="s">
        <v>1952</v>
      </c>
      <c r="V49" s="33">
        <f t="shared" si="0"/>
        <v>0</v>
      </c>
    </row>
    <row r="50" spans="1:22">
      <c r="A50" s="63" t="s">
        <v>1403</v>
      </c>
      <c r="B50" s="63"/>
      <c r="C50" s="64" t="s">
        <v>927</v>
      </c>
      <c r="D50" s="64" t="s">
        <v>28</v>
      </c>
      <c r="E50" s="64">
        <v>2566</v>
      </c>
      <c r="F50" s="64" t="s">
        <v>170</v>
      </c>
      <c r="G50" s="65" t="s">
        <v>776</v>
      </c>
      <c r="H50" s="64" t="s">
        <v>929</v>
      </c>
      <c r="I50" s="64" t="s">
        <v>84</v>
      </c>
      <c r="J50" s="64"/>
      <c r="K50" s="64" t="s">
        <v>37</v>
      </c>
      <c r="L50" s="64" t="s">
        <v>2080</v>
      </c>
      <c r="M50" s="64" t="s">
        <v>2081</v>
      </c>
      <c r="N50" s="63" t="s">
        <v>1752</v>
      </c>
      <c r="O50" s="63" t="s">
        <v>1892</v>
      </c>
      <c r="P50" s="67" t="s">
        <v>2082</v>
      </c>
      <c r="Q50" s="63"/>
      <c r="R50" s="64"/>
      <c r="S50" s="64"/>
      <c r="T50" s="66"/>
      <c r="U50" s="64" t="s">
        <v>1973</v>
      </c>
      <c r="V50" s="33">
        <f t="shared" si="0"/>
        <v>0</v>
      </c>
    </row>
    <row r="51" spans="1:22">
      <c r="A51" s="63" t="s">
        <v>1405</v>
      </c>
      <c r="B51" s="63"/>
      <c r="C51" s="64" t="s">
        <v>931</v>
      </c>
      <c r="D51" s="64" t="s">
        <v>28</v>
      </c>
      <c r="E51" s="64">
        <v>2566</v>
      </c>
      <c r="F51" s="64" t="s">
        <v>170</v>
      </c>
      <c r="G51" s="65" t="s">
        <v>776</v>
      </c>
      <c r="H51" s="64" t="s">
        <v>929</v>
      </c>
      <c r="I51" s="64" t="s">
        <v>84</v>
      </c>
      <c r="J51" s="64"/>
      <c r="K51" s="64" t="s">
        <v>37</v>
      </c>
      <c r="L51" s="64" t="s">
        <v>2080</v>
      </c>
      <c r="M51" s="64" t="s">
        <v>2081</v>
      </c>
      <c r="N51" s="63" t="s">
        <v>1752</v>
      </c>
      <c r="O51" s="63" t="s">
        <v>1892</v>
      </c>
      <c r="P51" s="67" t="s">
        <v>2082</v>
      </c>
      <c r="Q51" s="63"/>
      <c r="R51" s="64"/>
      <c r="S51" s="64"/>
      <c r="T51" s="66"/>
      <c r="U51" s="64" t="s">
        <v>1975</v>
      </c>
      <c r="V51" s="33">
        <f t="shared" si="0"/>
        <v>0</v>
      </c>
    </row>
    <row r="52" spans="1:22">
      <c r="A52" s="63" t="s">
        <v>1454</v>
      </c>
      <c r="B52" s="63"/>
      <c r="C52" s="64" t="s">
        <v>1125</v>
      </c>
      <c r="D52" s="64" t="s">
        <v>28</v>
      </c>
      <c r="E52" s="64">
        <v>2566</v>
      </c>
      <c r="F52" s="64" t="s">
        <v>170</v>
      </c>
      <c r="G52" s="65" t="s">
        <v>776</v>
      </c>
      <c r="H52" s="64" t="s">
        <v>75</v>
      </c>
      <c r="I52" s="64" t="s">
        <v>76</v>
      </c>
      <c r="J52" s="64"/>
      <c r="K52" s="64" t="s">
        <v>77</v>
      </c>
      <c r="L52" s="64" t="s">
        <v>2080</v>
      </c>
      <c r="M52" s="64" t="s">
        <v>2081</v>
      </c>
      <c r="N52" s="63" t="s">
        <v>1752</v>
      </c>
      <c r="O52" s="63" t="s">
        <v>1748</v>
      </c>
      <c r="P52" s="67" t="s">
        <v>2079</v>
      </c>
      <c r="Q52" s="63"/>
      <c r="R52" s="64"/>
      <c r="S52" s="64"/>
      <c r="T52" s="66"/>
      <c r="U52" s="64" t="s">
        <v>2020</v>
      </c>
      <c r="V52" s="33">
        <f t="shared" si="0"/>
        <v>0</v>
      </c>
    </row>
    <row r="53" spans="1:22">
      <c r="A53" s="63" t="s">
        <v>1507</v>
      </c>
      <c r="B53" s="63"/>
      <c r="C53" s="64" t="s">
        <v>1508</v>
      </c>
      <c r="D53" s="64" t="s">
        <v>28</v>
      </c>
      <c r="E53" s="64">
        <v>2566</v>
      </c>
      <c r="F53" s="64" t="s">
        <v>1509</v>
      </c>
      <c r="G53" s="65" t="s">
        <v>776</v>
      </c>
      <c r="H53" s="64" t="s">
        <v>1510</v>
      </c>
      <c r="I53" s="64" t="s">
        <v>269</v>
      </c>
      <c r="J53" s="64"/>
      <c r="K53" s="64" t="s">
        <v>178</v>
      </c>
      <c r="L53" s="64" t="s">
        <v>2080</v>
      </c>
      <c r="M53" s="64" t="s">
        <v>2081</v>
      </c>
      <c r="N53" s="63" t="s">
        <v>1752</v>
      </c>
      <c r="O53" s="63" t="s">
        <v>835</v>
      </c>
      <c r="P53" s="67" t="s">
        <v>1626</v>
      </c>
      <c r="Q53" s="63"/>
      <c r="R53" s="64"/>
      <c r="S53" s="64"/>
      <c r="T53" s="66"/>
      <c r="U53" s="64" t="s">
        <v>2067</v>
      </c>
      <c r="V53" s="33">
        <f t="shared" si="0"/>
        <v>0</v>
      </c>
    </row>
    <row r="54" spans="1:22">
      <c r="A54" s="63" t="s">
        <v>1418</v>
      </c>
      <c r="B54" s="63"/>
      <c r="C54" s="64" t="s">
        <v>1419</v>
      </c>
      <c r="D54" s="64" t="s">
        <v>28</v>
      </c>
      <c r="E54" s="64">
        <v>2566</v>
      </c>
      <c r="F54" s="64" t="s">
        <v>1420</v>
      </c>
      <c r="G54" s="65" t="s">
        <v>776</v>
      </c>
      <c r="H54" s="64" t="s">
        <v>1421</v>
      </c>
      <c r="I54" s="64" t="s">
        <v>269</v>
      </c>
      <c r="J54" s="64"/>
      <c r="K54" s="64" t="s">
        <v>178</v>
      </c>
      <c r="L54" s="64" t="s">
        <v>2080</v>
      </c>
      <c r="M54" s="64" t="s">
        <v>2081</v>
      </c>
      <c r="N54" s="63" t="s">
        <v>1752</v>
      </c>
      <c r="O54" s="63" t="s">
        <v>835</v>
      </c>
      <c r="P54" s="67" t="s">
        <v>1626</v>
      </c>
      <c r="Q54" s="63"/>
      <c r="R54" s="64"/>
      <c r="S54" s="64"/>
      <c r="T54" s="66"/>
      <c r="U54" s="64" t="s">
        <v>1990</v>
      </c>
      <c r="V54" s="33">
        <f t="shared" si="0"/>
        <v>0</v>
      </c>
    </row>
    <row r="55" spans="1:22">
      <c r="A55" s="63" t="s">
        <v>1377</v>
      </c>
      <c r="B55" s="63"/>
      <c r="C55" s="64" t="s">
        <v>1374</v>
      </c>
      <c r="D55" s="64" t="s">
        <v>28</v>
      </c>
      <c r="E55" s="64">
        <v>2566</v>
      </c>
      <c r="F55" s="64" t="s">
        <v>170</v>
      </c>
      <c r="G55" s="65" t="s">
        <v>776</v>
      </c>
      <c r="H55" s="64" t="s">
        <v>1378</v>
      </c>
      <c r="I55" s="64" t="s">
        <v>36</v>
      </c>
      <c r="J55" s="64"/>
      <c r="K55" s="64" t="s">
        <v>37</v>
      </c>
      <c r="L55" s="64" t="s">
        <v>2080</v>
      </c>
      <c r="M55" s="64" t="s">
        <v>2081</v>
      </c>
      <c r="N55" s="63" t="s">
        <v>1752</v>
      </c>
      <c r="O55" s="63" t="s">
        <v>1942</v>
      </c>
      <c r="P55" s="67" t="s">
        <v>1629</v>
      </c>
      <c r="Q55" s="63"/>
      <c r="R55" s="64"/>
      <c r="S55" s="64"/>
      <c r="T55" s="66"/>
      <c r="U55" s="64" t="s">
        <v>1943</v>
      </c>
      <c r="V55" s="33">
        <f t="shared" si="0"/>
        <v>0</v>
      </c>
    </row>
    <row r="56" spans="1:22">
      <c r="A56" s="63" t="s">
        <v>1387</v>
      </c>
      <c r="B56" s="63"/>
      <c r="C56" s="64" t="s">
        <v>1388</v>
      </c>
      <c r="D56" s="64" t="s">
        <v>28</v>
      </c>
      <c r="E56" s="64">
        <v>2566</v>
      </c>
      <c r="F56" s="64" t="s">
        <v>1128</v>
      </c>
      <c r="G56" s="65" t="s">
        <v>1389</v>
      </c>
      <c r="H56" s="64" t="s">
        <v>745</v>
      </c>
      <c r="I56" s="64" t="s">
        <v>244</v>
      </c>
      <c r="J56" s="64"/>
      <c r="K56" s="64" t="s">
        <v>37</v>
      </c>
      <c r="L56" s="64" t="s">
        <v>2080</v>
      </c>
      <c r="M56" s="64" t="s">
        <v>2081</v>
      </c>
      <c r="N56" s="63" t="s">
        <v>1752</v>
      </c>
      <c r="O56" s="63" t="s">
        <v>835</v>
      </c>
      <c r="P56" s="67" t="s">
        <v>1626</v>
      </c>
      <c r="Q56" s="63"/>
      <c r="R56" s="64"/>
      <c r="S56" s="64"/>
      <c r="T56" s="66"/>
      <c r="U56" s="64" t="s">
        <v>1956</v>
      </c>
      <c r="V56" s="33">
        <f t="shared" si="0"/>
        <v>0</v>
      </c>
    </row>
    <row r="57" spans="1:22">
      <c r="A57" s="63" t="s">
        <v>1488</v>
      </c>
      <c r="B57" s="63"/>
      <c r="C57" s="64" t="s">
        <v>1489</v>
      </c>
      <c r="D57" s="64" t="s">
        <v>28</v>
      </c>
      <c r="E57" s="64">
        <v>2566</v>
      </c>
      <c r="F57" s="64" t="s">
        <v>1462</v>
      </c>
      <c r="G57" s="65" t="s">
        <v>776</v>
      </c>
      <c r="H57" s="64" t="s">
        <v>531</v>
      </c>
      <c r="I57" s="64" t="s">
        <v>222</v>
      </c>
      <c r="J57" s="64"/>
      <c r="K57" s="64" t="s">
        <v>178</v>
      </c>
      <c r="L57" s="64" t="s">
        <v>2080</v>
      </c>
      <c r="M57" s="64" t="s">
        <v>2081</v>
      </c>
      <c r="N57" s="63" t="s">
        <v>1752</v>
      </c>
      <c r="O57" s="63" t="s">
        <v>802</v>
      </c>
      <c r="P57" s="67" t="s">
        <v>1627</v>
      </c>
      <c r="Q57" s="63"/>
      <c r="R57" s="64"/>
      <c r="S57" s="64"/>
      <c r="T57" s="66"/>
      <c r="U57" s="64" t="s">
        <v>2048</v>
      </c>
      <c r="V57" s="33">
        <f t="shared" si="0"/>
        <v>0</v>
      </c>
    </row>
    <row r="58" spans="1:22">
      <c r="A58" s="63" t="s">
        <v>1380</v>
      </c>
      <c r="B58" s="63"/>
      <c r="C58" s="64" t="s">
        <v>1381</v>
      </c>
      <c r="D58" s="64" t="s">
        <v>28</v>
      </c>
      <c r="E58" s="64">
        <v>2566</v>
      </c>
      <c r="F58" s="64" t="s">
        <v>170</v>
      </c>
      <c r="G58" s="65" t="s">
        <v>776</v>
      </c>
      <c r="H58" s="64" t="s">
        <v>1382</v>
      </c>
      <c r="I58" s="64" t="s">
        <v>1383</v>
      </c>
      <c r="J58" s="64"/>
      <c r="K58" s="64" t="s">
        <v>127</v>
      </c>
      <c r="L58" s="64" t="s">
        <v>2080</v>
      </c>
      <c r="M58" s="64" t="s">
        <v>2081</v>
      </c>
      <c r="N58" s="63" t="s">
        <v>1752</v>
      </c>
      <c r="O58" s="63" t="s">
        <v>787</v>
      </c>
      <c r="P58" s="67" t="s">
        <v>1632</v>
      </c>
      <c r="Q58" s="63"/>
      <c r="R58" s="64"/>
      <c r="S58" s="64"/>
      <c r="T58" s="66"/>
      <c r="U58" s="64" t="s">
        <v>1950</v>
      </c>
      <c r="V58" s="33">
        <f t="shared" si="0"/>
        <v>0</v>
      </c>
    </row>
    <row r="59" spans="1:22">
      <c r="A59" s="63" t="s">
        <v>1621</v>
      </c>
      <c r="B59" s="63"/>
      <c r="C59" s="64" t="s">
        <v>1622</v>
      </c>
      <c r="D59" s="64" t="s">
        <v>28</v>
      </c>
      <c r="E59" s="64">
        <v>2567</v>
      </c>
      <c r="F59" s="64" t="s">
        <v>1512</v>
      </c>
      <c r="G59" s="65" t="s">
        <v>1513</v>
      </c>
      <c r="H59" s="64" t="s">
        <v>1623</v>
      </c>
      <c r="I59" s="64" t="s">
        <v>244</v>
      </c>
      <c r="J59" s="64"/>
      <c r="K59" s="64" t="s">
        <v>37</v>
      </c>
      <c r="L59" s="64" t="s">
        <v>2092</v>
      </c>
      <c r="M59" s="64" t="s">
        <v>2081</v>
      </c>
      <c r="N59" s="64" t="s">
        <v>1752</v>
      </c>
      <c r="O59" s="64" t="s">
        <v>1637</v>
      </c>
      <c r="P59" s="67" t="s">
        <v>1637</v>
      </c>
      <c r="Q59" s="64"/>
      <c r="R59" s="64"/>
      <c r="S59" s="64"/>
      <c r="T59" s="66"/>
      <c r="U59" s="64" t="s">
        <v>1868</v>
      </c>
      <c r="V59" s="33">
        <f t="shared" si="0"/>
        <v>0</v>
      </c>
    </row>
    <row r="60" spans="1:22">
      <c r="A60" s="63" t="s">
        <v>2093</v>
      </c>
      <c r="B60" s="63"/>
      <c r="C60" s="64" t="s">
        <v>2094</v>
      </c>
      <c r="D60" s="64" t="s">
        <v>28</v>
      </c>
      <c r="E60" s="64">
        <v>2567</v>
      </c>
      <c r="F60" s="64" t="s">
        <v>1512</v>
      </c>
      <c r="G60" s="65" t="s">
        <v>1513</v>
      </c>
      <c r="H60" s="64" t="s">
        <v>2095</v>
      </c>
      <c r="I60" s="64" t="s">
        <v>309</v>
      </c>
      <c r="J60" s="64"/>
      <c r="K60" s="64" t="s">
        <v>302</v>
      </c>
      <c r="L60" s="64" t="s">
        <v>2092</v>
      </c>
      <c r="M60" s="64" t="s">
        <v>2081</v>
      </c>
      <c r="N60" s="64" t="s">
        <v>1752</v>
      </c>
      <c r="O60" s="64" t="s">
        <v>1634</v>
      </c>
      <c r="P60" s="67" t="s">
        <v>1634</v>
      </c>
      <c r="Q60" s="64"/>
      <c r="R60" s="64"/>
      <c r="S60" s="64"/>
      <c r="T60" s="66"/>
      <c r="U60" s="64" t="s">
        <v>2096</v>
      </c>
      <c r="V60" s="33">
        <f t="shared" si="0"/>
        <v>0</v>
      </c>
    </row>
    <row r="61" spans="1:22">
      <c r="A61" s="63" t="s">
        <v>1606</v>
      </c>
      <c r="B61" s="63"/>
      <c r="C61" s="64" t="s">
        <v>1607</v>
      </c>
      <c r="D61" s="64" t="s">
        <v>28</v>
      </c>
      <c r="E61" s="64">
        <v>2567</v>
      </c>
      <c r="F61" s="64" t="s">
        <v>1512</v>
      </c>
      <c r="G61" s="65" t="s">
        <v>1513</v>
      </c>
      <c r="H61" s="64" t="s">
        <v>221</v>
      </c>
      <c r="I61" s="64" t="s">
        <v>222</v>
      </c>
      <c r="J61" s="64"/>
      <c r="K61" s="64" t="s">
        <v>178</v>
      </c>
      <c r="L61" s="64" t="s">
        <v>2092</v>
      </c>
      <c r="M61" s="64" t="s">
        <v>2081</v>
      </c>
      <c r="N61" s="64" t="s">
        <v>1752</v>
      </c>
      <c r="O61" s="64" t="s">
        <v>1626</v>
      </c>
      <c r="P61" s="67" t="s">
        <v>1626</v>
      </c>
      <c r="Q61" s="64"/>
      <c r="R61" s="64"/>
      <c r="S61" s="64"/>
      <c r="T61" s="66"/>
      <c r="U61" s="64" t="s">
        <v>1856</v>
      </c>
      <c r="V61" s="33">
        <f t="shared" si="0"/>
        <v>0</v>
      </c>
    </row>
    <row r="62" spans="1:22">
      <c r="A62" s="63" t="s">
        <v>2097</v>
      </c>
      <c r="B62" s="63"/>
      <c r="C62" s="64" t="s">
        <v>2098</v>
      </c>
      <c r="D62" s="64" t="s">
        <v>28</v>
      </c>
      <c r="E62" s="64">
        <v>2567</v>
      </c>
      <c r="F62" s="64" t="s">
        <v>1532</v>
      </c>
      <c r="G62" s="65" t="s">
        <v>1578</v>
      </c>
      <c r="H62" s="64" t="s">
        <v>2099</v>
      </c>
      <c r="I62" s="64" t="s">
        <v>269</v>
      </c>
      <c r="J62" s="64"/>
      <c r="K62" s="64" t="s">
        <v>178</v>
      </c>
      <c r="L62" s="64" t="s">
        <v>2092</v>
      </c>
      <c r="M62" s="64" t="s">
        <v>2081</v>
      </c>
      <c r="N62" s="64" t="s">
        <v>1752</v>
      </c>
      <c r="O62" s="64" t="s">
        <v>1626</v>
      </c>
      <c r="P62" s="67" t="s">
        <v>1626</v>
      </c>
      <c r="Q62" s="64"/>
      <c r="R62" s="64"/>
      <c r="S62" s="64"/>
      <c r="T62" s="66"/>
      <c r="U62" s="64" t="s">
        <v>2100</v>
      </c>
      <c r="V62" s="33">
        <f t="shared" si="0"/>
        <v>0</v>
      </c>
    </row>
    <row r="63" spans="1:22">
      <c r="A63" s="63" t="s">
        <v>1613</v>
      </c>
      <c r="B63" s="63"/>
      <c r="C63" s="64" t="s">
        <v>1614</v>
      </c>
      <c r="D63" s="64" t="s">
        <v>28</v>
      </c>
      <c r="E63" s="64">
        <v>2567</v>
      </c>
      <c r="F63" s="64" t="s">
        <v>1237</v>
      </c>
      <c r="G63" s="65" t="s">
        <v>1513</v>
      </c>
      <c r="H63" s="64" t="s">
        <v>1615</v>
      </c>
      <c r="I63" s="64" t="s">
        <v>269</v>
      </c>
      <c r="J63" s="64"/>
      <c r="K63" s="64" t="s">
        <v>178</v>
      </c>
      <c r="L63" s="64" t="s">
        <v>2092</v>
      </c>
      <c r="M63" s="64" t="s">
        <v>2081</v>
      </c>
      <c r="N63" s="64" t="s">
        <v>1752</v>
      </c>
      <c r="O63" s="64" t="s">
        <v>1626</v>
      </c>
      <c r="P63" s="67" t="s">
        <v>1626</v>
      </c>
      <c r="Q63" s="64"/>
      <c r="R63" s="64"/>
      <c r="S63" s="64"/>
      <c r="T63" s="66"/>
      <c r="U63" s="64" t="s">
        <v>1862</v>
      </c>
      <c r="V63" s="33">
        <f t="shared" si="0"/>
        <v>0</v>
      </c>
    </row>
    <row r="64" spans="1:22">
      <c r="A64" s="63" t="s">
        <v>2101</v>
      </c>
      <c r="B64" s="63"/>
      <c r="C64" s="64" t="s">
        <v>2102</v>
      </c>
      <c r="D64" s="64" t="s">
        <v>28</v>
      </c>
      <c r="E64" s="64">
        <v>2567</v>
      </c>
      <c r="F64" s="64" t="s">
        <v>1512</v>
      </c>
      <c r="G64" s="65" t="s">
        <v>1513</v>
      </c>
      <c r="H64" s="64" t="s">
        <v>2103</v>
      </c>
      <c r="I64" s="64" t="s">
        <v>269</v>
      </c>
      <c r="J64" s="64"/>
      <c r="K64" s="64" t="s">
        <v>178</v>
      </c>
      <c r="L64" s="64" t="s">
        <v>2092</v>
      </c>
      <c r="M64" s="64" t="s">
        <v>2081</v>
      </c>
      <c r="N64" s="64" t="s">
        <v>1752</v>
      </c>
      <c r="O64" s="64" t="s">
        <v>1627</v>
      </c>
      <c r="P64" s="67" t="s">
        <v>1627</v>
      </c>
      <c r="Q64" s="64"/>
      <c r="R64" s="64"/>
      <c r="S64" s="64"/>
      <c r="T64" s="66"/>
      <c r="U64" s="64" t="s">
        <v>2104</v>
      </c>
      <c r="V64" s="33">
        <f t="shared" si="0"/>
        <v>0</v>
      </c>
    </row>
    <row r="65" spans="1:22">
      <c r="A65" s="63" t="s">
        <v>1560</v>
      </c>
      <c r="B65" s="63"/>
      <c r="C65" s="64" t="s">
        <v>1561</v>
      </c>
      <c r="D65" s="64" t="s">
        <v>28</v>
      </c>
      <c r="E65" s="64">
        <v>2567</v>
      </c>
      <c r="F65" s="64" t="s">
        <v>1512</v>
      </c>
      <c r="G65" s="65" t="s">
        <v>1513</v>
      </c>
      <c r="H65" s="64" t="s">
        <v>1562</v>
      </c>
      <c r="I65" s="64" t="s">
        <v>269</v>
      </c>
      <c r="J65" s="64"/>
      <c r="K65" s="64" t="s">
        <v>178</v>
      </c>
      <c r="L65" s="64" t="s">
        <v>2092</v>
      </c>
      <c r="M65" s="64" t="s">
        <v>2081</v>
      </c>
      <c r="N65" s="64" t="s">
        <v>1752</v>
      </c>
      <c r="O65" s="64" t="s">
        <v>1627</v>
      </c>
      <c r="P65" s="67" t="s">
        <v>1627</v>
      </c>
      <c r="Q65" s="64"/>
      <c r="R65" s="64"/>
      <c r="S65" s="64"/>
      <c r="T65" s="66"/>
      <c r="U65" s="64" t="s">
        <v>1811</v>
      </c>
      <c r="V65" s="33">
        <f t="shared" si="0"/>
        <v>0</v>
      </c>
    </row>
    <row r="66" spans="1:22">
      <c r="A66" s="63" t="s">
        <v>1617</v>
      </c>
      <c r="B66" s="63"/>
      <c r="C66" s="64" t="s">
        <v>2105</v>
      </c>
      <c r="D66" s="64" t="s">
        <v>28</v>
      </c>
      <c r="E66" s="64">
        <v>2567</v>
      </c>
      <c r="F66" s="64" t="s">
        <v>1577</v>
      </c>
      <c r="G66" s="65" t="s">
        <v>1513</v>
      </c>
      <c r="H66" s="64" t="s">
        <v>1619</v>
      </c>
      <c r="I66" s="64" t="s">
        <v>222</v>
      </c>
      <c r="J66" s="64"/>
      <c r="K66" s="64" t="s">
        <v>178</v>
      </c>
      <c r="L66" s="64" t="s">
        <v>2092</v>
      </c>
      <c r="M66" s="64" t="s">
        <v>2081</v>
      </c>
      <c r="N66" s="64" t="s">
        <v>1752</v>
      </c>
      <c r="O66" s="64" t="s">
        <v>1635</v>
      </c>
      <c r="P66" s="67" t="s">
        <v>1635</v>
      </c>
      <c r="Q66" s="64"/>
      <c r="R66" s="64"/>
      <c r="S66" s="64"/>
      <c r="T66" s="66"/>
      <c r="U66" s="64" t="s">
        <v>1865</v>
      </c>
      <c r="V66" s="33">
        <f t="shared" si="0"/>
        <v>0</v>
      </c>
    </row>
    <row r="67" spans="1:22">
      <c r="A67" s="63" t="s">
        <v>2106</v>
      </c>
      <c r="B67" s="63"/>
      <c r="C67" s="64" t="s">
        <v>2107</v>
      </c>
      <c r="D67" s="64" t="s">
        <v>28</v>
      </c>
      <c r="E67" s="64">
        <v>2567</v>
      </c>
      <c r="F67" s="64" t="s">
        <v>1577</v>
      </c>
      <c r="G67" s="65" t="s">
        <v>1513</v>
      </c>
      <c r="H67" s="64" t="s">
        <v>2108</v>
      </c>
      <c r="I67" s="64" t="s">
        <v>222</v>
      </c>
      <c r="J67" s="64"/>
      <c r="K67" s="64" t="s">
        <v>178</v>
      </c>
      <c r="L67" s="64" t="s">
        <v>2092</v>
      </c>
      <c r="M67" s="64" t="s">
        <v>2081</v>
      </c>
      <c r="N67" s="64" t="s">
        <v>1752</v>
      </c>
      <c r="O67" s="64" t="s">
        <v>1627</v>
      </c>
      <c r="P67" s="67" t="s">
        <v>1627</v>
      </c>
      <c r="Q67" s="64"/>
      <c r="R67" s="64"/>
      <c r="S67" s="64"/>
      <c r="T67" s="66"/>
      <c r="U67" s="64" t="s">
        <v>2109</v>
      </c>
      <c r="V67" s="33">
        <f t="shared" ref="V67:V130" si="1">IF(P67=T67,1,0)</f>
        <v>0</v>
      </c>
    </row>
    <row r="68" spans="1:22">
      <c r="A68" s="63" t="s">
        <v>1555</v>
      </c>
      <c r="B68" s="63"/>
      <c r="C68" s="64" t="s">
        <v>1556</v>
      </c>
      <c r="D68" s="64" t="s">
        <v>28</v>
      </c>
      <c r="E68" s="64">
        <v>2567</v>
      </c>
      <c r="F68" s="64" t="s">
        <v>1512</v>
      </c>
      <c r="G68" s="65" t="s">
        <v>1513</v>
      </c>
      <c r="H68" s="64" t="s">
        <v>1557</v>
      </c>
      <c r="I68" s="64" t="s">
        <v>1558</v>
      </c>
      <c r="J68" s="64"/>
      <c r="K68" s="64" t="s">
        <v>118</v>
      </c>
      <c r="L68" s="64" t="s">
        <v>2092</v>
      </c>
      <c r="M68" s="64" t="s">
        <v>2081</v>
      </c>
      <c r="N68" s="64" t="s">
        <v>1752</v>
      </c>
      <c r="O68" s="64" t="s">
        <v>1632</v>
      </c>
      <c r="P68" s="67" t="s">
        <v>1632</v>
      </c>
      <c r="Q68" s="64"/>
      <c r="R68" s="64"/>
      <c r="S68" s="64"/>
      <c r="T68" s="66"/>
      <c r="U68" s="64" t="s">
        <v>1804</v>
      </c>
      <c r="V68" s="33">
        <f t="shared" si="1"/>
        <v>0</v>
      </c>
    </row>
    <row r="69" spans="1:22">
      <c r="A69" s="63" t="s">
        <v>1609</v>
      </c>
      <c r="B69" s="63"/>
      <c r="C69" s="64" t="s">
        <v>1610</v>
      </c>
      <c r="D69" s="64" t="s">
        <v>28</v>
      </c>
      <c r="E69" s="64">
        <v>2567</v>
      </c>
      <c r="F69" s="64" t="s">
        <v>1512</v>
      </c>
      <c r="G69" s="65" t="s">
        <v>1578</v>
      </c>
      <c r="H69" s="64" t="s">
        <v>1611</v>
      </c>
      <c r="I69" s="64" t="s">
        <v>222</v>
      </c>
      <c r="J69" s="64"/>
      <c r="K69" s="64" t="s">
        <v>178</v>
      </c>
      <c r="L69" s="64" t="s">
        <v>2092</v>
      </c>
      <c r="M69" s="64" t="s">
        <v>2081</v>
      </c>
      <c r="N69" s="64" t="s">
        <v>1752</v>
      </c>
      <c r="O69" s="64" t="s">
        <v>1626</v>
      </c>
      <c r="P69" s="67" t="s">
        <v>1626</v>
      </c>
      <c r="Q69" s="64"/>
      <c r="R69" s="64"/>
      <c r="S69" s="64"/>
      <c r="T69" s="66"/>
      <c r="U69" s="64" t="s">
        <v>1859</v>
      </c>
      <c r="V69" s="33">
        <f t="shared" si="1"/>
        <v>0</v>
      </c>
    </row>
    <row r="70" spans="1:22">
      <c r="A70" s="63" t="s">
        <v>1530</v>
      </c>
      <c r="B70" s="63"/>
      <c r="C70" s="64" t="s">
        <v>1531</v>
      </c>
      <c r="D70" s="64" t="s">
        <v>28</v>
      </c>
      <c r="E70" s="64">
        <v>2567</v>
      </c>
      <c r="F70" s="64" t="s">
        <v>1532</v>
      </c>
      <c r="G70" s="65" t="s">
        <v>1513</v>
      </c>
      <c r="H70" s="64" t="s">
        <v>1533</v>
      </c>
      <c r="I70" s="64" t="s">
        <v>222</v>
      </c>
      <c r="J70" s="64"/>
      <c r="K70" s="64" t="s">
        <v>178</v>
      </c>
      <c r="L70" s="64" t="s">
        <v>2092</v>
      </c>
      <c r="M70" s="64" t="s">
        <v>2081</v>
      </c>
      <c r="N70" s="64" t="s">
        <v>1752</v>
      </c>
      <c r="O70" s="64" t="s">
        <v>1626</v>
      </c>
      <c r="P70" s="67" t="s">
        <v>1626</v>
      </c>
      <c r="Q70" s="64"/>
      <c r="R70" s="64"/>
      <c r="S70" s="64"/>
      <c r="T70" s="66"/>
      <c r="U70" s="64" t="s">
        <v>1762</v>
      </c>
      <c r="V70" s="33">
        <f t="shared" si="1"/>
        <v>0</v>
      </c>
    </row>
    <row r="71" spans="1:22">
      <c r="A71" s="63" t="s">
        <v>1603</v>
      </c>
      <c r="B71" s="63"/>
      <c r="C71" s="64" t="s">
        <v>1604</v>
      </c>
      <c r="D71" s="64" t="s">
        <v>28</v>
      </c>
      <c r="E71" s="64">
        <v>2567</v>
      </c>
      <c r="F71" s="64" t="s">
        <v>1512</v>
      </c>
      <c r="G71" s="65" t="s">
        <v>1513</v>
      </c>
      <c r="H71" s="64" t="s">
        <v>519</v>
      </c>
      <c r="I71" s="64" t="s">
        <v>222</v>
      </c>
      <c r="J71" s="64"/>
      <c r="K71" s="64" t="s">
        <v>178</v>
      </c>
      <c r="L71" s="64" t="s">
        <v>2092</v>
      </c>
      <c r="M71" s="64" t="s">
        <v>2081</v>
      </c>
      <c r="N71" s="64" t="s">
        <v>1752</v>
      </c>
      <c r="O71" s="64" t="s">
        <v>1635</v>
      </c>
      <c r="P71" s="67" t="s">
        <v>1635</v>
      </c>
      <c r="Q71" s="64"/>
      <c r="R71" s="64"/>
      <c r="S71" s="64"/>
      <c r="T71" s="66"/>
      <c r="U71" s="64" t="s">
        <v>1853</v>
      </c>
      <c r="V71" s="33">
        <f t="shared" si="1"/>
        <v>0</v>
      </c>
    </row>
    <row r="72" spans="1:22">
      <c r="A72" s="63" t="s">
        <v>1575</v>
      </c>
      <c r="B72" s="63"/>
      <c r="C72" s="64" t="s">
        <v>1576</v>
      </c>
      <c r="D72" s="64" t="s">
        <v>28</v>
      </c>
      <c r="E72" s="64">
        <v>2567</v>
      </c>
      <c r="F72" s="64" t="s">
        <v>2110</v>
      </c>
      <c r="G72" s="65" t="s">
        <v>1513</v>
      </c>
      <c r="H72" s="64" t="s">
        <v>578</v>
      </c>
      <c r="I72" s="64" t="s">
        <v>222</v>
      </c>
      <c r="J72" s="64"/>
      <c r="K72" s="64" t="s">
        <v>178</v>
      </c>
      <c r="L72" s="64" t="s">
        <v>2092</v>
      </c>
      <c r="M72" s="64" t="s">
        <v>2081</v>
      </c>
      <c r="N72" s="64" t="s">
        <v>1752</v>
      </c>
      <c r="O72" s="64" t="s">
        <v>1627</v>
      </c>
      <c r="P72" s="67" t="s">
        <v>1627</v>
      </c>
      <c r="Q72" s="64"/>
      <c r="R72" s="64"/>
      <c r="S72" s="64"/>
      <c r="T72" s="66"/>
      <c r="U72" s="64" t="s">
        <v>1824</v>
      </c>
      <c r="V72" s="33">
        <f t="shared" si="1"/>
        <v>0</v>
      </c>
    </row>
    <row r="73" spans="1:22">
      <c r="A73" s="63" t="s">
        <v>2111</v>
      </c>
      <c r="B73" s="63"/>
      <c r="C73" s="64" t="s">
        <v>2112</v>
      </c>
      <c r="D73" s="64" t="s">
        <v>28</v>
      </c>
      <c r="E73" s="64">
        <v>2567</v>
      </c>
      <c r="F73" s="64" t="s">
        <v>1512</v>
      </c>
      <c r="G73" s="65" t="s">
        <v>1513</v>
      </c>
      <c r="H73" s="64" t="s">
        <v>1321</v>
      </c>
      <c r="I73" s="64" t="s">
        <v>244</v>
      </c>
      <c r="J73" s="64"/>
      <c r="K73" s="64" t="s">
        <v>37</v>
      </c>
      <c r="L73" s="64" t="s">
        <v>2092</v>
      </c>
      <c r="M73" s="64" t="s">
        <v>2081</v>
      </c>
      <c r="N73" s="64" t="s">
        <v>1752</v>
      </c>
      <c r="O73" s="64" t="s">
        <v>1626</v>
      </c>
      <c r="P73" s="67" t="s">
        <v>1626</v>
      </c>
      <c r="Q73" s="64"/>
      <c r="R73" s="64"/>
      <c r="S73" s="64"/>
      <c r="T73" s="66"/>
      <c r="U73" s="64" t="s">
        <v>2113</v>
      </c>
      <c r="V73" s="33">
        <f t="shared" si="1"/>
        <v>0</v>
      </c>
    </row>
    <row r="74" spans="1:22">
      <c r="A74" s="63" t="s">
        <v>2114</v>
      </c>
      <c r="B74" s="63"/>
      <c r="C74" s="64" t="s">
        <v>2115</v>
      </c>
      <c r="D74" s="64" t="s">
        <v>28</v>
      </c>
      <c r="E74" s="64">
        <v>2567</v>
      </c>
      <c r="F74" s="64" t="s">
        <v>1512</v>
      </c>
      <c r="G74" s="65" t="s">
        <v>1513</v>
      </c>
      <c r="H74" s="64" t="s">
        <v>1321</v>
      </c>
      <c r="I74" s="64" t="s">
        <v>244</v>
      </c>
      <c r="J74" s="64"/>
      <c r="K74" s="64" t="s">
        <v>37</v>
      </c>
      <c r="L74" s="64" t="s">
        <v>2092</v>
      </c>
      <c r="M74" s="64" t="s">
        <v>2081</v>
      </c>
      <c r="N74" s="64" t="s">
        <v>1752</v>
      </c>
      <c r="O74" s="64" t="s">
        <v>1637</v>
      </c>
      <c r="P74" s="67" t="s">
        <v>1637</v>
      </c>
      <c r="Q74" s="64"/>
      <c r="R74" s="64"/>
      <c r="S74" s="64"/>
      <c r="T74" s="66"/>
      <c r="U74" s="64" t="s">
        <v>2116</v>
      </c>
      <c r="V74" s="33">
        <f t="shared" si="1"/>
        <v>0</v>
      </c>
    </row>
    <row r="75" spans="1:22">
      <c r="A75" s="63" t="s">
        <v>2117</v>
      </c>
      <c r="B75" s="63"/>
      <c r="C75" s="64" t="s">
        <v>2118</v>
      </c>
      <c r="D75" s="64" t="s">
        <v>28</v>
      </c>
      <c r="E75" s="64">
        <v>2567</v>
      </c>
      <c r="F75" s="64" t="s">
        <v>1532</v>
      </c>
      <c r="G75" s="65" t="s">
        <v>1513</v>
      </c>
      <c r="H75" s="64" t="s">
        <v>2119</v>
      </c>
      <c r="I75" s="64" t="s">
        <v>244</v>
      </c>
      <c r="J75" s="64"/>
      <c r="K75" s="64" t="s">
        <v>37</v>
      </c>
      <c r="L75" s="64" t="s">
        <v>2092</v>
      </c>
      <c r="M75" s="64" t="s">
        <v>2081</v>
      </c>
      <c r="N75" s="64" t="s">
        <v>1752</v>
      </c>
      <c r="O75" s="64" t="s">
        <v>1630</v>
      </c>
      <c r="P75" s="67" t="s">
        <v>1630</v>
      </c>
      <c r="Q75" s="64"/>
      <c r="R75" s="64"/>
      <c r="S75" s="64"/>
      <c r="T75" s="66"/>
      <c r="U75" s="64" t="s">
        <v>2120</v>
      </c>
      <c r="V75" s="33">
        <f t="shared" si="1"/>
        <v>0</v>
      </c>
    </row>
    <row r="76" spans="1:22">
      <c r="A76" s="63" t="s">
        <v>2121</v>
      </c>
      <c r="B76" s="63"/>
      <c r="C76" s="64" t="s">
        <v>2122</v>
      </c>
      <c r="D76" s="64" t="s">
        <v>28</v>
      </c>
      <c r="E76" s="64">
        <v>2567</v>
      </c>
      <c r="F76" s="64" t="s">
        <v>1532</v>
      </c>
      <c r="G76" s="65" t="s">
        <v>1513</v>
      </c>
      <c r="H76" s="64" t="s">
        <v>317</v>
      </c>
      <c r="I76" s="64" t="s">
        <v>244</v>
      </c>
      <c r="J76" s="64"/>
      <c r="K76" s="64" t="s">
        <v>37</v>
      </c>
      <c r="L76" s="64" t="s">
        <v>2092</v>
      </c>
      <c r="M76" s="64" t="s">
        <v>2081</v>
      </c>
      <c r="N76" s="64" t="s">
        <v>1752</v>
      </c>
      <c r="O76" s="64" t="s">
        <v>1626</v>
      </c>
      <c r="P76" s="67" t="s">
        <v>1626</v>
      </c>
      <c r="Q76" s="64"/>
      <c r="R76" s="64"/>
      <c r="S76" s="64"/>
      <c r="T76" s="66"/>
      <c r="U76" s="64" t="s">
        <v>2123</v>
      </c>
      <c r="V76" s="33">
        <f t="shared" si="1"/>
        <v>0</v>
      </c>
    </row>
    <row r="77" spans="1:22">
      <c r="A77" s="63" t="s">
        <v>2124</v>
      </c>
      <c r="B77" s="63"/>
      <c r="C77" s="64" t="s">
        <v>2125</v>
      </c>
      <c r="D77" s="64" t="s">
        <v>28</v>
      </c>
      <c r="E77" s="64">
        <v>2567</v>
      </c>
      <c r="F77" s="64" t="s">
        <v>1512</v>
      </c>
      <c r="G77" s="65" t="s">
        <v>1513</v>
      </c>
      <c r="H77" s="64" t="s">
        <v>317</v>
      </c>
      <c r="I77" s="64" t="s">
        <v>244</v>
      </c>
      <c r="J77" s="64"/>
      <c r="K77" s="64" t="s">
        <v>37</v>
      </c>
      <c r="L77" s="64" t="s">
        <v>2092</v>
      </c>
      <c r="M77" s="64" t="s">
        <v>2081</v>
      </c>
      <c r="N77" s="64" t="s">
        <v>1752</v>
      </c>
      <c r="O77" s="64" t="s">
        <v>1630</v>
      </c>
      <c r="P77" s="67" t="s">
        <v>1630</v>
      </c>
      <c r="Q77" s="64"/>
      <c r="R77" s="64"/>
      <c r="S77" s="64"/>
      <c r="T77" s="66"/>
      <c r="U77" s="64" t="s">
        <v>2126</v>
      </c>
      <c r="V77" s="33">
        <f t="shared" si="1"/>
        <v>0</v>
      </c>
    </row>
    <row r="78" spans="1:22">
      <c r="A78" s="63" t="s">
        <v>2127</v>
      </c>
      <c r="B78" s="63"/>
      <c r="C78" s="64" t="s">
        <v>2128</v>
      </c>
      <c r="D78" s="64" t="s">
        <v>28</v>
      </c>
      <c r="E78" s="64">
        <v>2567</v>
      </c>
      <c r="F78" s="64" t="s">
        <v>1512</v>
      </c>
      <c r="G78" s="65" t="s">
        <v>1513</v>
      </c>
      <c r="H78" s="64" t="s">
        <v>317</v>
      </c>
      <c r="I78" s="64" t="s">
        <v>244</v>
      </c>
      <c r="J78" s="64"/>
      <c r="K78" s="64" t="s">
        <v>37</v>
      </c>
      <c r="L78" s="64" t="s">
        <v>2092</v>
      </c>
      <c r="M78" s="64" t="s">
        <v>2081</v>
      </c>
      <c r="N78" s="64" t="s">
        <v>1752</v>
      </c>
      <c r="O78" s="64" t="s">
        <v>1626</v>
      </c>
      <c r="P78" s="67" t="s">
        <v>1626</v>
      </c>
      <c r="Q78" s="64"/>
      <c r="R78" s="64"/>
      <c r="S78" s="64"/>
      <c r="T78" s="66"/>
      <c r="U78" s="64" t="s">
        <v>2129</v>
      </c>
      <c r="V78" s="33">
        <f t="shared" si="1"/>
        <v>0</v>
      </c>
    </row>
    <row r="79" spans="1:22">
      <c r="A79" s="63" t="s">
        <v>1591</v>
      </c>
      <c r="B79" s="63"/>
      <c r="C79" s="64" t="s">
        <v>2130</v>
      </c>
      <c r="D79" s="64" t="s">
        <v>28</v>
      </c>
      <c r="E79" s="64">
        <v>2567</v>
      </c>
      <c r="F79" s="64" t="s">
        <v>1512</v>
      </c>
      <c r="G79" s="65" t="s">
        <v>1513</v>
      </c>
      <c r="H79" s="64" t="s">
        <v>317</v>
      </c>
      <c r="I79" s="64" t="s">
        <v>244</v>
      </c>
      <c r="J79" s="64"/>
      <c r="K79" s="64" t="s">
        <v>37</v>
      </c>
      <c r="L79" s="64" t="s">
        <v>2092</v>
      </c>
      <c r="M79" s="64" t="s">
        <v>2081</v>
      </c>
      <c r="N79" s="64" t="s">
        <v>1752</v>
      </c>
      <c r="O79" s="64" t="s">
        <v>1626</v>
      </c>
      <c r="P79" s="67" t="s">
        <v>1626</v>
      </c>
      <c r="Q79" s="64"/>
      <c r="R79" s="64"/>
      <c r="S79" s="64"/>
      <c r="T79" s="66"/>
      <c r="U79" s="64" t="s">
        <v>1843</v>
      </c>
      <c r="V79" s="33">
        <f t="shared" si="1"/>
        <v>0</v>
      </c>
    </row>
    <row r="80" spans="1:22">
      <c r="A80" s="63" t="s">
        <v>2131</v>
      </c>
      <c r="B80" s="63"/>
      <c r="C80" s="64" t="s">
        <v>2132</v>
      </c>
      <c r="D80" s="64" t="s">
        <v>28</v>
      </c>
      <c r="E80" s="64">
        <v>2567</v>
      </c>
      <c r="F80" s="64" t="s">
        <v>1512</v>
      </c>
      <c r="G80" s="65" t="s">
        <v>1513</v>
      </c>
      <c r="H80" s="64" t="s">
        <v>671</v>
      </c>
      <c r="I80" s="64" t="s">
        <v>244</v>
      </c>
      <c r="J80" s="64"/>
      <c r="K80" s="64" t="s">
        <v>37</v>
      </c>
      <c r="L80" s="64" t="s">
        <v>2092</v>
      </c>
      <c r="M80" s="64" t="s">
        <v>2081</v>
      </c>
      <c r="N80" s="64" t="s">
        <v>1752</v>
      </c>
      <c r="O80" s="64" t="s">
        <v>1626</v>
      </c>
      <c r="P80" s="67" t="s">
        <v>1626</v>
      </c>
      <c r="Q80" s="64"/>
      <c r="R80" s="64"/>
      <c r="S80" s="64"/>
      <c r="T80" s="66"/>
      <c r="U80" s="64" t="s">
        <v>2133</v>
      </c>
      <c r="V80" s="33">
        <f t="shared" si="1"/>
        <v>0</v>
      </c>
    </row>
    <row r="81" spans="1:22">
      <c r="A81" s="63" t="s">
        <v>1584</v>
      </c>
      <c r="B81" s="63"/>
      <c r="C81" s="64" t="s">
        <v>1585</v>
      </c>
      <c r="D81" s="64" t="s">
        <v>28</v>
      </c>
      <c r="E81" s="64">
        <v>2567</v>
      </c>
      <c r="F81" s="64" t="s">
        <v>1512</v>
      </c>
      <c r="G81" s="65" t="s">
        <v>1513</v>
      </c>
      <c r="H81" s="64" t="s">
        <v>1586</v>
      </c>
      <c r="I81" s="64" t="s">
        <v>1537</v>
      </c>
      <c r="J81" s="64"/>
      <c r="K81" s="64" t="s">
        <v>37</v>
      </c>
      <c r="L81" s="64" t="s">
        <v>2092</v>
      </c>
      <c r="M81" s="64" t="s">
        <v>2081</v>
      </c>
      <c r="N81" s="64" t="s">
        <v>1752</v>
      </c>
      <c r="O81" s="64" t="s">
        <v>1634</v>
      </c>
      <c r="P81" s="67" t="s">
        <v>1634</v>
      </c>
      <c r="Q81" s="64"/>
      <c r="R81" s="64"/>
      <c r="S81" s="64"/>
      <c r="T81" s="66"/>
      <c r="U81" s="64" t="s">
        <v>1833</v>
      </c>
      <c r="V81" s="33">
        <f t="shared" si="1"/>
        <v>0</v>
      </c>
    </row>
    <row r="82" spans="1:22">
      <c r="A82" s="63" t="s">
        <v>2134</v>
      </c>
      <c r="B82" s="63"/>
      <c r="C82" s="64" t="s">
        <v>2135</v>
      </c>
      <c r="D82" s="64" t="s">
        <v>28</v>
      </c>
      <c r="E82" s="64">
        <v>2567</v>
      </c>
      <c r="F82" s="64" t="s">
        <v>1512</v>
      </c>
      <c r="G82" s="65" t="s">
        <v>1513</v>
      </c>
      <c r="H82" s="64" t="s">
        <v>1540</v>
      </c>
      <c r="I82" s="64" t="s">
        <v>1537</v>
      </c>
      <c r="J82" s="64"/>
      <c r="K82" s="64" t="s">
        <v>37</v>
      </c>
      <c r="L82" s="64" t="s">
        <v>2092</v>
      </c>
      <c r="M82" s="64" t="s">
        <v>2081</v>
      </c>
      <c r="N82" s="64" t="s">
        <v>1752</v>
      </c>
      <c r="O82" s="64" t="s">
        <v>1627</v>
      </c>
      <c r="P82" s="67" t="s">
        <v>1627</v>
      </c>
      <c r="Q82" s="64"/>
      <c r="R82" s="64"/>
      <c r="S82" s="64"/>
      <c r="T82" s="66"/>
      <c r="U82" s="64" t="s">
        <v>2136</v>
      </c>
      <c r="V82" s="33">
        <f t="shared" si="1"/>
        <v>0</v>
      </c>
    </row>
    <row r="83" spans="1:22">
      <c r="A83" s="63" t="s">
        <v>1545</v>
      </c>
      <c r="B83" s="63"/>
      <c r="C83" s="64" t="s">
        <v>2137</v>
      </c>
      <c r="D83" s="64" t="s">
        <v>28</v>
      </c>
      <c r="E83" s="64">
        <v>2567</v>
      </c>
      <c r="F83" s="64" t="s">
        <v>1512</v>
      </c>
      <c r="G83" s="65" t="s">
        <v>1513</v>
      </c>
      <c r="H83" s="64" t="s">
        <v>1540</v>
      </c>
      <c r="I83" s="64" t="s">
        <v>1537</v>
      </c>
      <c r="J83" s="64"/>
      <c r="K83" s="64" t="s">
        <v>37</v>
      </c>
      <c r="L83" s="64" t="s">
        <v>2092</v>
      </c>
      <c r="M83" s="64" t="s">
        <v>2081</v>
      </c>
      <c r="N83" s="64" t="s">
        <v>1752</v>
      </c>
      <c r="O83" s="64" t="s">
        <v>1629</v>
      </c>
      <c r="P83" s="67" t="s">
        <v>1629</v>
      </c>
      <c r="Q83" s="64"/>
      <c r="R83" s="64"/>
      <c r="S83" s="64"/>
      <c r="T83" s="66"/>
      <c r="U83" s="64" t="s">
        <v>1780</v>
      </c>
      <c r="V83" s="33">
        <f t="shared" si="1"/>
        <v>0</v>
      </c>
    </row>
    <row r="84" spans="1:22">
      <c r="A84" s="63" t="s">
        <v>1542</v>
      </c>
      <c r="B84" s="63"/>
      <c r="C84" s="64" t="s">
        <v>2138</v>
      </c>
      <c r="D84" s="64" t="s">
        <v>28</v>
      </c>
      <c r="E84" s="64">
        <v>2567</v>
      </c>
      <c r="F84" s="64" t="s">
        <v>1512</v>
      </c>
      <c r="G84" s="65" t="s">
        <v>1513</v>
      </c>
      <c r="H84" s="64" t="s">
        <v>1540</v>
      </c>
      <c r="I84" s="64" t="s">
        <v>1537</v>
      </c>
      <c r="J84" s="64"/>
      <c r="K84" s="64" t="s">
        <v>37</v>
      </c>
      <c r="L84" s="64" t="s">
        <v>2092</v>
      </c>
      <c r="M84" s="64" t="s">
        <v>2081</v>
      </c>
      <c r="N84" s="64" t="s">
        <v>1752</v>
      </c>
      <c r="O84" s="64" t="s">
        <v>1629</v>
      </c>
      <c r="P84" s="67" t="s">
        <v>1629</v>
      </c>
      <c r="Q84" s="64"/>
      <c r="R84" s="64"/>
      <c r="S84" s="64"/>
      <c r="T84" s="66"/>
      <c r="U84" s="64" t="s">
        <v>1778</v>
      </c>
      <c r="V84" s="33">
        <f t="shared" si="1"/>
        <v>0</v>
      </c>
    </row>
    <row r="85" spans="1:22">
      <c r="A85" s="63" t="s">
        <v>1539</v>
      </c>
      <c r="B85" s="63"/>
      <c r="C85" s="64" t="s">
        <v>911</v>
      </c>
      <c r="D85" s="64" t="s">
        <v>28</v>
      </c>
      <c r="E85" s="64">
        <v>2567</v>
      </c>
      <c r="F85" s="64" t="s">
        <v>1512</v>
      </c>
      <c r="G85" s="65" t="s">
        <v>2139</v>
      </c>
      <c r="H85" s="64" t="s">
        <v>1540</v>
      </c>
      <c r="I85" s="64" t="s">
        <v>1537</v>
      </c>
      <c r="J85" s="64"/>
      <c r="K85" s="64" t="s">
        <v>37</v>
      </c>
      <c r="L85" s="64" t="s">
        <v>2092</v>
      </c>
      <c r="M85" s="64" t="s">
        <v>2081</v>
      </c>
      <c r="N85" s="64" t="s">
        <v>1752</v>
      </c>
      <c r="O85" s="64" t="s">
        <v>1627</v>
      </c>
      <c r="P85" s="67" t="s">
        <v>1627</v>
      </c>
      <c r="Q85" s="64"/>
      <c r="R85" s="64"/>
      <c r="S85" s="64"/>
      <c r="T85" s="66"/>
      <c r="U85" s="64" t="s">
        <v>1776</v>
      </c>
      <c r="V85" s="33">
        <f t="shared" si="1"/>
        <v>0</v>
      </c>
    </row>
    <row r="86" spans="1:22">
      <c r="A86" s="63" t="s">
        <v>1535</v>
      </c>
      <c r="B86" s="63"/>
      <c r="C86" s="64" t="s">
        <v>1519</v>
      </c>
      <c r="D86" s="64" t="s">
        <v>28</v>
      </c>
      <c r="E86" s="64">
        <v>2567</v>
      </c>
      <c r="F86" s="64" t="s">
        <v>1512</v>
      </c>
      <c r="G86" s="65" t="s">
        <v>1513</v>
      </c>
      <c r="H86" s="64" t="s">
        <v>1536</v>
      </c>
      <c r="I86" s="64" t="s">
        <v>1537</v>
      </c>
      <c r="J86" s="64"/>
      <c r="K86" s="64" t="s">
        <v>37</v>
      </c>
      <c r="L86" s="64" t="s">
        <v>2092</v>
      </c>
      <c r="M86" s="64" t="s">
        <v>2081</v>
      </c>
      <c r="N86" s="64" t="s">
        <v>1752</v>
      </c>
      <c r="O86" s="64" t="s">
        <v>1627</v>
      </c>
      <c r="P86" s="67" t="s">
        <v>1627</v>
      </c>
      <c r="Q86" s="64"/>
      <c r="R86" s="64"/>
      <c r="S86" s="64"/>
      <c r="T86" s="66"/>
      <c r="U86" s="64" t="s">
        <v>1773</v>
      </c>
      <c r="V86" s="33">
        <f t="shared" si="1"/>
        <v>0</v>
      </c>
    </row>
    <row r="87" spans="1:22">
      <c r="A87" s="63" t="s">
        <v>1570</v>
      </c>
      <c r="B87" s="63"/>
      <c r="C87" s="64" t="s">
        <v>2140</v>
      </c>
      <c r="D87" s="64" t="s">
        <v>28</v>
      </c>
      <c r="E87" s="64">
        <v>2567</v>
      </c>
      <c r="F87" s="64" t="s">
        <v>1512</v>
      </c>
      <c r="G87" s="65" t="s">
        <v>1513</v>
      </c>
      <c r="H87" s="64" t="s">
        <v>1568</v>
      </c>
      <c r="I87" s="64" t="s">
        <v>1537</v>
      </c>
      <c r="J87" s="64"/>
      <c r="K87" s="64" t="s">
        <v>37</v>
      </c>
      <c r="L87" s="64" t="s">
        <v>2092</v>
      </c>
      <c r="M87" s="64" t="s">
        <v>2081</v>
      </c>
      <c r="N87" s="64" t="s">
        <v>1752</v>
      </c>
      <c r="O87" s="64" t="s">
        <v>1627</v>
      </c>
      <c r="P87" s="67" t="s">
        <v>1627</v>
      </c>
      <c r="Q87" s="64"/>
      <c r="R87" s="64"/>
      <c r="S87" s="64"/>
      <c r="T87" s="66"/>
      <c r="U87" s="64" t="s">
        <v>1818</v>
      </c>
      <c r="V87" s="33">
        <f t="shared" si="1"/>
        <v>0</v>
      </c>
    </row>
    <row r="88" spans="1:22">
      <c r="A88" s="63" t="s">
        <v>2141</v>
      </c>
      <c r="B88" s="63"/>
      <c r="C88" s="64" t="s">
        <v>2142</v>
      </c>
      <c r="D88" s="64" t="s">
        <v>28</v>
      </c>
      <c r="E88" s="64">
        <v>2567</v>
      </c>
      <c r="F88" s="64" t="s">
        <v>1532</v>
      </c>
      <c r="G88" s="65" t="s">
        <v>1578</v>
      </c>
      <c r="H88" s="64" t="s">
        <v>2143</v>
      </c>
      <c r="I88" s="64" t="s">
        <v>638</v>
      </c>
      <c r="J88" s="64"/>
      <c r="K88" s="64" t="s">
        <v>37</v>
      </c>
      <c r="L88" s="64" t="s">
        <v>2092</v>
      </c>
      <c r="M88" s="64" t="s">
        <v>2081</v>
      </c>
      <c r="N88" s="64" t="s">
        <v>1752</v>
      </c>
      <c r="O88" s="64" t="s">
        <v>1627</v>
      </c>
      <c r="P88" s="67" t="s">
        <v>1627</v>
      </c>
      <c r="Q88" s="64"/>
      <c r="R88" s="64"/>
      <c r="S88" s="64"/>
      <c r="T88" s="66"/>
      <c r="U88" s="64" t="s">
        <v>2144</v>
      </c>
      <c r="V88" s="33">
        <f t="shared" si="1"/>
        <v>0</v>
      </c>
    </row>
    <row r="89" spans="1:22">
      <c r="A89" s="63" t="s">
        <v>1547</v>
      </c>
      <c r="B89" s="63"/>
      <c r="C89" s="64" t="s">
        <v>1345</v>
      </c>
      <c r="D89" s="64" t="s">
        <v>28</v>
      </c>
      <c r="E89" s="64">
        <v>2567</v>
      </c>
      <c r="F89" s="64" t="s">
        <v>1512</v>
      </c>
      <c r="G89" s="65" t="s">
        <v>1513</v>
      </c>
      <c r="H89" s="64" t="s">
        <v>1346</v>
      </c>
      <c r="I89" s="64" t="s">
        <v>638</v>
      </c>
      <c r="J89" s="64"/>
      <c r="K89" s="64" t="s">
        <v>37</v>
      </c>
      <c r="L89" s="64" t="s">
        <v>2092</v>
      </c>
      <c r="M89" s="64" t="s">
        <v>2081</v>
      </c>
      <c r="N89" s="64" t="s">
        <v>1752</v>
      </c>
      <c r="O89" s="64" t="s">
        <v>1627</v>
      </c>
      <c r="P89" s="67" t="s">
        <v>1627</v>
      </c>
      <c r="Q89" s="64"/>
      <c r="R89" s="64"/>
      <c r="S89" s="64"/>
      <c r="T89" s="66"/>
      <c r="U89" s="64" t="s">
        <v>1787</v>
      </c>
      <c r="V89" s="33">
        <f t="shared" si="1"/>
        <v>0</v>
      </c>
    </row>
    <row r="90" spans="1:22">
      <c r="A90" s="63" t="s">
        <v>2145</v>
      </c>
      <c r="B90" s="63"/>
      <c r="C90" s="64" t="s">
        <v>2146</v>
      </c>
      <c r="D90" s="64" t="s">
        <v>28</v>
      </c>
      <c r="E90" s="64">
        <v>2567</v>
      </c>
      <c r="F90" s="64" t="s">
        <v>1512</v>
      </c>
      <c r="G90" s="65" t="s">
        <v>1513</v>
      </c>
      <c r="H90" s="64" t="s">
        <v>1582</v>
      </c>
      <c r="I90" s="64" t="s">
        <v>244</v>
      </c>
      <c r="J90" s="64"/>
      <c r="K90" s="64" t="s">
        <v>37</v>
      </c>
      <c r="L90" s="64" t="s">
        <v>2092</v>
      </c>
      <c r="M90" s="64" t="s">
        <v>2081</v>
      </c>
      <c r="N90" s="64" t="s">
        <v>1752</v>
      </c>
      <c r="O90" s="64" t="s">
        <v>1627</v>
      </c>
      <c r="P90" s="67" t="s">
        <v>1627</v>
      </c>
      <c r="Q90" s="64"/>
      <c r="R90" s="64"/>
      <c r="S90" s="64"/>
      <c r="T90" s="66"/>
      <c r="U90" s="64" t="s">
        <v>2147</v>
      </c>
      <c r="V90" s="33">
        <f t="shared" si="1"/>
        <v>0</v>
      </c>
    </row>
    <row r="91" spans="1:22">
      <c r="A91" s="63" t="s">
        <v>2148</v>
      </c>
      <c r="B91" s="63"/>
      <c r="C91" s="64" t="s">
        <v>2149</v>
      </c>
      <c r="D91" s="64" t="s">
        <v>28</v>
      </c>
      <c r="E91" s="64">
        <v>2567</v>
      </c>
      <c r="F91" s="64" t="s">
        <v>1512</v>
      </c>
      <c r="G91" s="65" t="s">
        <v>1513</v>
      </c>
      <c r="H91" s="64" t="s">
        <v>1582</v>
      </c>
      <c r="I91" s="64" t="s">
        <v>244</v>
      </c>
      <c r="J91" s="64"/>
      <c r="K91" s="64" t="s">
        <v>37</v>
      </c>
      <c r="L91" s="64" t="s">
        <v>2092</v>
      </c>
      <c r="M91" s="64" t="s">
        <v>2081</v>
      </c>
      <c r="N91" s="64" t="s">
        <v>1752</v>
      </c>
      <c r="O91" s="64" t="s">
        <v>1630</v>
      </c>
      <c r="P91" s="67" t="s">
        <v>1630</v>
      </c>
      <c r="Q91" s="64"/>
      <c r="R91" s="64"/>
      <c r="S91" s="64"/>
      <c r="T91" s="66"/>
      <c r="U91" s="64" t="s">
        <v>2150</v>
      </c>
      <c r="V91" s="33">
        <f t="shared" si="1"/>
        <v>0</v>
      </c>
    </row>
    <row r="92" spans="1:22">
      <c r="A92" s="63" t="s">
        <v>1601</v>
      </c>
      <c r="B92" s="63"/>
      <c r="C92" s="64" t="s">
        <v>2151</v>
      </c>
      <c r="D92" s="64" t="s">
        <v>28</v>
      </c>
      <c r="E92" s="64">
        <v>2567</v>
      </c>
      <c r="F92" s="64" t="s">
        <v>1512</v>
      </c>
      <c r="G92" s="65" t="s">
        <v>1513</v>
      </c>
      <c r="H92" s="64" t="s">
        <v>1582</v>
      </c>
      <c r="I92" s="64" t="s">
        <v>244</v>
      </c>
      <c r="J92" s="64"/>
      <c r="K92" s="64" t="s">
        <v>37</v>
      </c>
      <c r="L92" s="64" t="s">
        <v>2092</v>
      </c>
      <c r="M92" s="64" t="s">
        <v>2081</v>
      </c>
      <c r="N92" s="64" t="s">
        <v>1752</v>
      </c>
      <c r="O92" s="64" t="s">
        <v>1626</v>
      </c>
      <c r="P92" s="67" t="s">
        <v>1626</v>
      </c>
      <c r="Q92" s="64"/>
      <c r="R92" s="64"/>
      <c r="S92" s="64"/>
      <c r="T92" s="66"/>
      <c r="U92" s="64" t="s">
        <v>1851</v>
      </c>
      <c r="V92" s="33">
        <f t="shared" si="1"/>
        <v>0</v>
      </c>
    </row>
    <row r="93" spans="1:22">
      <c r="A93" s="63" t="s">
        <v>1599</v>
      </c>
      <c r="B93" s="63"/>
      <c r="C93" s="64" t="s">
        <v>2152</v>
      </c>
      <c r="D93" s="64" t="s">
        <v>28</v>
      </c>
      <c r="E93" s="64">
        <v>2567</v>
      </c>
      <c r="F93" s="64" t="s">
        <v>1512</v>
      </c>
      <c r="G93" s="65" t="s">
        <v>1513</v>
      </c>
      <c r="H93" s="64" t="s">
        <v>1582</v>
      </c>
      <c r="I93" s="64" t="s">
        <v>244</v>
      </c>
      <c r="J93" s="64"/>
      <c r="K93" s="64" t="s">
        <v>37</v>
      </c>
      <c r="L93" s="64" t="s">
        <v>2092</v>
      </c>
      <c r="M93" s="64" t="s">
        <v>2081</v>
      </c>
      <c r="N93" s="64" t="s">
        <v>1752</v>
      </c>
      <c r="O93" s="64" t="s">
        <v>1626</v>
      </c>
      <c r="P93" s="67" t="s">
        <v>1626</v>
      </c>
      <c r="Q93" s="64"/>
      <c r="R93" s="64"/>
      <c r="S93" s="64"/>
      <c r="T93" s="66"/>
      <c r="U93" s="64" t="s">
        <v>1849</v>
      </c>
      <c r="V93" s="33">
        <f t="shared" si="1"/>
        <v>0</v>
      </c>
    </row>
    <row r="94" spans="1:22">
      <c r="A94" s="63" t="s">
        <v>1597</v>
      </c>
      <c r="B94" s="63"/>
      <c r="C94" s="64" t="s">
        <v>2153</v>
      </c>
      <c r="D94" s="64" t="s">
        <v>28</v>
      </c>
      <c r="E94" s="64">
        <v>2567</v>
      </c>
      <c r="F94" s="64" t="s">
        <v>1512</v>
      </c>
      <c r="G94" s="65" t="s">
        <v>1513</v>
      </c>
      <c r="H94" s="64" t="s">
        <v>1582</v>
      </c>
      <c r="I94" s="64" t="s">
        <v>244</v>
      </c>
      <c r="J94" s="64"/>
      <c r="K94" s="64" t="s">
        <v>37</v>
      </c>
      <c r="L94" s="64" t="s">
        <v>2092</v>
      </c>
      <c r="M94" s="64" t="s">
        <v>2081</v>
      </c>
      <c r="N94" s="64" t="s">
        <v>1752</v>
      </c>
      <c r="O94" s="64" t="s">
        <v>1626</v>
      </c>
      <c r="P94" s="67" t="s">
        <v>1626</v>
      </c>
      <c r="Q94" s="64"/>
      <c r="R94" s="64"/>
      <c r="S94" s="64"/>
      <c r="T94" s="66"/>
      <c r="U94" s="64" t="s">
        <v>1848</v>
      </c>
      <c r="V94" s="33">
        <f t="shared" si="1"/>
        <v>0</v>
      </c>
    </row>
    <row r="95" spans="1:22">
      <c r="A95" s="63" t="s">
        <v>1594</v>
      </c>
      <c r="B95" s="63"/>
      <c r="C95" s="64" t="s">
        <v>2154</v>
      </c>
      <c r="D95" s="64" t="s">
        <v>28</v>
      </c>
      <c r="E95" s="64">
        <v>2567</v>
      </c>
      <c r="F95" s="64" t="s">
        <v>1512</v>
      </c>
      <c r="G95" s="65" t="s">
        <v>1513</v>
      </c>
      <c r="H95" s="64" t="s">
        <v>1582</v>
      </c>
      <c r="I95" s="64" t="s">
        <v>244</v>
      </c>
      <c r="J95" s="64"/>
      <c r="K95" s="64" t="s">
        <v>37</v>
      </c>
      <c r="L95" s="64" t="s">
        <v>2092</v>
      </c>
      <c r="M95" s="64" t="s">
        <v>2081</v>
      </c>
      <c r="N95" s="64" t="s">
        <v>1752</v>
      </c>
      <c r="O95" s="64" t="s">
        <v>1626</v>
      </c>
      <c r="P95" s="67" t="s">
        <v>1626</v>
      </c>
      <c r="Q95" s="64"/>
      <c r="R95" s="64"/>
      <c r="S95" s="64"/>
      <c r="T95" s="66"/>
      <c r="U95" s="64" t="s">
        <v>1846</v>
      </c>
      <c r="V95" s="33">
        <f t="shared" si="1"/>
        <v>0</v>
      </c>
    </row>
    <row r="96" spans="1:22">
      <c r="A96" s="63" t="s">
        <v>1573</v>
      </c>
      <c r="B96" s="63"/>
      <c r="C96" s="64" t="s">
        <v>1473</v>
      </c>
      <c r="D96" s="64" t="s">
        <v>28</v>
      </c>
      <c r="E96" s="64">
        <v>2567</v>
      </c>
      <c r="F96" s="64" t="s">
        <v>1553</v>
      </c>
      <c r="G96" s="65" t="s">
        <v>1513</v>
      </c>
      <c r="H96" s="64" t="s">
        <v>694</v>
      </c>
      <c r="I96" s="64" t="s">
        <v>244</v>
      </c>
      <c r="J96" s="64"/>
      <c r="K96" s="64" t="s">
        <v>37</v>
      </c>
      <c r="L96" s="64" t="s">
        <v>2092</v>
      </c>
      <c r="M96" s="64" t="s">
        <v>2081</v>
      </c>
      <c r="N96" s="64" t="s">
        <v>1752</v>
      </c>
      <c r="O96" s="64" t="s">
        <v>1627</v>
      </c>
      <c r="P96" s="67" t="s">
        <v>1627</v>
      </c>
      <c r="Q96" s="64"/>
      <c r="R96" s="64"/>
      <c r="S96" s="64"/>
      <c r="T96" s="66"/>
      <c r="U96" s="64" t="s">
        <v>1822</v>
      </c>
      <c r="V96" s="33">
        <f t="shared" si="1"/>
        <v>0</v>
      </c>
    </row>
    <row r="97" spans="1:22">
      <c r="A97" s="63" t="s">
        <v>2155</v>
      </c>
      <c r="B97" s="63"/>
      <c r="C97" s="64" t="s">
        <v>2156</v>
      </c>
      <c r="D97" s="64" t="s">
        <v>28</v>
      </c>
      <c r="E97" s="64">
        <v>2568</v>
      </c>
      <c r="F97" s="64" t="s">
        <v>2157</v>
      </c>
      <c r="G97" s="65" t="s">
        <v>2158</v>
      </c>
      <c r="H97" s="64" t="s">
        <v>1623</v>
      </c>
      <c r="I97" s="64" t="s">
        <v>244</v>
      </c>
      <c r="J97" s="64"/>
      <c r="K97" s="64" t="s">
        <v>37</v>
      </c>
      <c r="L97" s="64" t="s">
        <v>2159</v>
      </c>
      <c r="M97" s="64" t="s">
        <v>2081</v>
      </c>
      <c r="N97" s="64" t="s">
        <v>1752</v>
      </c>
      <c r="O97" s="64" t="s">
        <v>1629</v>
      </c>
      <c r="P97" s="67" t="s">
        <v>1629</v>
      </c>
      <c r="Q97" s="64"/>
      <c r="R97" s="64"/>
      <c r="S97" s="64"/>
      <c r="T97" s="66"/>
      <c r="U97" s="64" t="s">
        <v>2160</v>
      </c>
      <c r="V97" s="33">
        <f t="shared" si="1"/>
        <v>0</v>
      </c>
    </row>
    <row r="98" spans="1:22">
      <c r="A98" s="63" t="s">
        <v>2161</v>
      </c>
      <c r="B98" s="63"/>
      <c r="C98" s="64" t="s">
        <v>2162</v>
      </c>
      <c r="D98" s="64" t="s">
        <v>28</v>
      </c>
      <c r="E98" s="64">
        <v>2568</v>
      </c>
      <c r="F98" s="64" t="s">
        <v>2157</v>
      </c>
      <c r="G98" s="65" t="s">
        <v>2158</v>
      </c>
      <c r="H98" s="64" t="s">
        <v>2164</v>
      </c>
      <c r="I98" s="64" t="s">
        <v>2163</v>
      </c>
      <c r="J98" s="64"/>
      <c r="K98" s="64" t="s">
        <v>118</v>
      </c>
      <c r="L98" s="64" t="s">
        <v>2159</v>
      </c>
      <c r="M98" s="64" t="s">
        <v>2081</v>
      </c>
      <c r="N98" s="64" t="s">
        <v>1752</v>
      </c>
      <c r="O98" s="64" t="s">
        <v>1630</v>
      </c>
      <c r="P98" s="67" t="s">
        <v>1630</v>
      </c>
      <c r="Q98" s="64"/>
      <c r="R98" s="64"/>
      <c r="S98" s="64"/>
      <c r="T98" s="66"/>
      <c r="U98" s="64" t="s">
        <v>2165</v>
      </c>
      <c r="V98" s="33">
        <f t="shared" si="1"/>
        <v>0</v>
      </c>
    </row>
    <row r="99" spans="1:22">
      <c r="A99" s="63" t="s">
        <v>2166</v>
      </c>
      <c r="B99" s="63"/>
      <c r="C99" s="64" t="s">
        <v>2167</v>
      </c>
      <c r="D99" s="64" t="s">
        <v>28</v>
      </c>
      <c r="E99" s="64">
        <v>2568</v>
      </c>
      <c r="F99" s="64" t="s">
        <v>2157</v>
      </c>
      <c r="G99" s="65" t="s">
        <v>2158</v>
      </c>
      <c r="H99" s="64" t="s">
        <v>221</v>
      </c>
      <c r="I99" s="64" t="s">
        <v>222</v>
      </c>
      <c r="J99" s="64"/>
      <c r="K99" s="64" t="s">
        <v>178</v>
      </c>
      <c r="L99" s="64" t="s">
        <v>2159</v>
      </c>
      <c r="M99" s="64" t="s">
        <v>2081</v>
      </c>
      <c r="N99" s="64" t="s">
        <v>1752</v>
      </c>
      <c r="O99" s="64" t="s">
        <v>1626</v>
      </c>
      <c r="P99" s="67" t="s">
        <v>1626</v>
      </c>
      <c r="Q99" s="64"/>
      <c r="R99" s="64"/>
      <c r="S99" s="64"/>
      <c r="T99" s="66"/>
      <c r="U99" s="64" t="s">
        <v>2168</v>
      </c>
      <c r="V99" s="33">
        <f t="shared" si="1"/>
        <v>0</v>
      </c>
    </row>
    <row r="100" spans="1:22">
      <c r="A100" s="63" t="s">
        <v>2169</v>
      </c>
      <c r="B100" s="63"/>
      <c r="C100" s="64" t="s">
        <v>2170</v>
      </c>
      <c r="D100" s="64" t="s">
        <v>28</v>
      </c>
      <c r="E100" s="64">
        <v>2568</v>
      </c>
      <c r="F100" s="64" t="s">
        <v>2171</v>
      </c>
      <c r="G100" s="65" t="s">
        <v>2158</v>
      </c>
      <c r="H100" s="64" t="s">
        <v>1562</v>
      </c>
      <c r="I100" s="64" t="s">
        <v>269</v>
      </c>
      <c r="J100" s="64"/>
      <c r="K100" s="64" t="s">
        <v>178</v>
      </c>
      <c r="L100" s="64" t="s">
        <v>2159</v>
      </c>
      <c r="M100" s="64" t="s">
        <v>2081</v>
      </c>
      <c r="N100" s="64" t="s">
        <v>1752</v>
      </c>
      <c r="O100" s="64" t="s">
        <v>1627</v>
      </c>
      <c r="P100" s="67" t="s">
        <v>1627</v>
      </c>
      <c r="Q100" s="64"/>
      <c r="R100" s="64"/>
      <c r="S100" s="64"/>
      <c r="T100" s="66"/>
      <c r="U100" s="64" t="s">
        <v>2172</v>
      </c>
      <c r="V100" s="33">
        <f t="shared" si="1"/>
        <v>0</v>
      </c>
    </row>
    <row r="101" spans="1:22">
      <c r="A101" s="63" t="s">
        <v>2173</v>
      </c>
      <c r="B101" s="63"/>
      <c r="C101" s="64" t="s">
        <v>2174</v>
      </c>
      <c r="D101" s="64" t="s">
        <v>122</v>
      </c>
      <c r="E101" s="64">
        <v>2568</v>
      </c>
      <c r="F101" s="64" t="s">
        <v>2157</v>
      </c>
      <c r="G101" s="65" t="s">
        <v>2158</v>
      </c>
      <c r="H101" s="64" t="s">
        <v>1562</v>
      </c>
      <c r="I101" s="64" t="s">
        <v>269</v>
      </c>
      <c r="J101" s="64"/>
      <c r="K101" s="64" t="s">
        <v>178</v>
      </c>
      <c r="L101" s="64" t="s">
        <v>2159</v>
      </c>
      <c r="M101" s="64" t="s">
        <v>2081</v>
      </c>
      <c r="N101" s="64" t="s">
        <v>1752</v>
      </c>
      <c r="O101" s="64" t="s">
        <v>1626</v>
      </c>
      <c r="P101" s="67" t="s">
        <v>1626</v>
      </c>
      <c r="Q101" s="64"/>
      <c r="R101" s="64"/>
      <c r="S101" s="64"/>
      <c r="T101" s="66"/>
      <c r="U101" s="64" t="s">
        <v>2175</v>
      </c>
      <c r="V101" s="33">
        <f t="shared" si="1"/>
        <v>0</v>
      </c>
    </row>
    <row r="102" spans="1:22">
      <c r="A102" s="63" t="s">
        <v>2176</v>
      </c>
      <c r="B102" s="63"/>
      <c r="C102" s="64" t="s">
        <v>2177</v>
      </c>
      <c r="D102" s="64" t="s">
        <v>122</v>
      </c>
      <c r="E102" s="64">
        <v>2568</v>
      </c>
      <c r="F102" s="64" t="s">
        <v>2157</v>
      </c>
      <c r="G102" s="65" t="s">
        <v>2158</v>
      </c>
      <c r="H102" s="64" t="s">
        <v>816</v>
      </c>
      <c r="I102" s="64" t="s">
        <v>2178</v>
      </c>
      <c r="J102" s="64"/>
      <c r="K102" s="64" t="s">
        <v>118</v>
      </c>
      <c r="L102" s="64" t="s">
        <v>2159</v>
      </c>
      <c r="M102" s="64" t="s">
        <v>2081</v>
      </c>
      <c r="N102" s="64" t="s">
        <v>1752</v>
      </c>
      <c r="O102" s="64" t="s">
        <v>1632</v>
      </c>
      <c r="P102" s="67" t="s">
        <v>1632</v>
      </c>
      <c r="Q102" s="64"/>
      <c r="R102" s="64"/>
      <c r="S102" s="64"/>
      <c r="T102" s="66"/>
      <c r="U102" s="64" t="s">
        <v>2179</v>
      </c>
      <c r="V102" s="33">
        <f t="shared" si="1"/>
        <v>0</v>
      </c>
    </row>
    <row r="103" spans="1:22">
      <c r="A103" s="63" t="s">
        <v>2180</v>
      </c>
      <c r="B103" s="63"/>
      <c r="C103" s="64" t="s">
        <v>2181</v>
      </c>
      <c r="D103" s="64" t="s">
        <v>122</v>
      </c>
      <c r="E103" s="64">
        <v>2568</v>
      </c>
      <c r="F103" s="64" t="s">
        <v>2157</v>
      </c>
      <c r="G103" s="65" t="s">
        <v>2158</v>
      </c>
      <c r="H103" s="64" t="s">
        <v>816</v>
      </c>
      <c r="I103" s="64" t="s">
        <v>2178</v>
      </c>
      <c r="J103" s="64"/>
      <c r="K103" s="64" t="s">
        <v>118</v>
      </c>
      <c r="L103" s="64" t="s">
        <v>2159</v>
      </c>
      <c r="M103" s="64" t="s">
        <v>2081</v>
      </c>
      <c r="N103" s="64" t="s">
        <v>1752</v>
      </c>
      <c r="O103" s="64" t="s">
        <v>1632</v>
      </c>
      <c r="P103" s="67" t="s">
        <v>1632</v>
      </c>
      <c r="Q103" s="64"/>
      <c r="R103" s="64"/>
      <c r="S103" s="64"/>
      <c r="T103" s="66"/>
      <c r="U103" s="64" t="s">
        <v>2182</v>
      </c>
      <c r="V103" s="33">
        <f t="shared" si="1"/>
        <v>0</v>
      </c>
    </row>
    <row r="104" spans="1:22">
      <c r="A104" s="63" t="s">
        <v>2183</v>
      </c>
      <c r="B104" s="63"/>
      <c r="C104" s="64" t="s">
        <v>2184</v>
      </c>
      <c r="D104" s="64" t="s">
        <v>122</v>
      </c>
      <c r="E104" s="64">
        <v>2568</v>
      </c>
      <c r="F104" s="64" t="s">
        <v>2157</v>
      </c>
      <c r="G104" s="65" t="s">
        <v>2158</v>
      </c>
      <c r="H104" s="64" t="s">
        <v>816</v>
      </c>
      <c r="I104" s="64" t="s">
        <v>2178</v>
      </c>
      <c r="J104" s="64"/>
      <c r="K104" s="64" t="s">
        <v>118</v>
      </c>
      <c r="L104" s="64" t="s">
        <v>2159</v>
      </c>
      <c r="M104" s="64" t="s">
        <v>2081</v>
      </c>
      <c r="N104" s="64" t="s">
        <v>1752</v>
      </c>
      <c r="O104" s="64" t="s">
        <v>1632</v>
      </c>
      <c r="P104" s="67" t="s">
        <v>1632</v>
      </c>
      <c r="Q104" s="64"/>
      <c r="R104" s="64"/>
      <c r="S104" s="64"/>
      <c r="T104" s="66"/>
      <c r="U104" s="64" t="s">
        <v>2185</v>
      </c>
      <c r="V104" s="33">
        <f t="shared" si="1"/>
        <v>0</v>
      </c>
    </row>
    <row r="105" spans="1:22">
      <c r="A105" s="63" t="s">
        <v>2186</v>
      </c>
      <c r="B105" s="63"/>
      <c r="C105" s="64" t="s">
        <v>2187</v>
      </c>
      <c r="D105" s="64" t="s">
        <v>122</v>
      </c>
      <c r="E105" s="64">
        <v>2568</v>
      </c>
      <c r="F105" s="64" t="s">
        <v>2157</v>
      </c>
      <c r="G105" s="65" t="s">
        <v>2158</v>
      </c>
      <c r="H105" s="64" t="s">
        <v>816</v>
      </c>
      <c r="I105" s="64" t="s">
        <v>2178</v>
      </c>
      <c r="J105" s="64"/>
      <c r="K105" s="64" t="s">
        <v>118</v>
      </c>
      <c r="L105" s="64" t="s">
        <v>2159</v>
      </c>
      <c r="M105" s="64" t="s">
        <v>2081</v>
      </c>
      <c r="N105" s="64" t="s">
        <v>1752</v>
      </c>
      <c r="O105" s="64" t="s">
        <v>2082</v>
      </c>
      <c r="P105" s="67" t="s">
        <v>2082</v>
      </c>
      <c r="Q105" s="64"/>
      <c r="R105" s="64"/>
      <c r="S105" s="64"/>
      <c r="T105" s="66"/>
      <c r="U105" s="64" t="s">
        <v>2188</v>
      </c>
      <c r="V105" s="33">
        <f t="shared" si="1"/>
        <v>0</v>
      </c>
    </row>
    <row r="106" spans="1:22">
      <c r="A106" s="63" t="s">
        <v>2189</v>
      </c>
      <c r="B106" s="63"/>
      <c r="C106" s="64" t="s">
        <v>2190</v>
      </c>
      <c r="D106" s="64" t="s">
        <v>122</v>
      </c>
      <c r="E106" s="64">
        <v>2568</v>
      </c>
      <c r="F106" s="64" t="s">
        <v>2157</v>
      </c>
      <c r="G106" s="65" t="s">
        <v>2158</v>
      </c>
      <c r="H106" s="64" t="s">
        <v>816</v>
      </c>
      <c r="I106" s="64" t="s">
        <v>2178</v>
      </c>
      <c r="J106" s="64"/>
      <c r="K106" s="64" t="s">
        <v>118</v>
      </c>
      <c r="L106" s="64" t="s">
        <v>2159</v>
      </c>
      <c r="M106" s="64" t="s">
        <v>2081</v>
      </c>
      <c r="N106" s="64" t="s">
        <v>1752</v>
      </c>
      <c r="O106" s="64" t="s">
        <v>2082</v>
      </c>
      <c r="P106" s="67" t="s">
        <v>2082</v>
      </c>
      <c r="Q106" s="64"/>
      <c r="R106" s="64"/>
      <c r="S106" s="64"/>
      <c r="T106" s="66"/>
      <c r="U106" s="64" t="s">
        <v>2191</v>
      </c>
      <c r="V106" s="33">
        <f t="shared" si="1"/>
        <v>0</v>
      </c>
    </row>
    <row r="107" spans="1:22">
      <c r="A107" s="63" t="s">
        <v>2192</v>
      </c>
      <c r="B107" s="63"/>
      <c r="C107" s="64" t="s">
        <v>1556</v>
      </c>
      <c r="D107" s="64" t="s">
        <v>28</v>
      </c>
      <c r="E107" s="64">
        <v>2568</v>
      </c>
      <c r="F107" s="64" t="s">
        <v>2157</v>
      </c>
      <c r="G107" s="65" t="s">
        <v>2158</v>
      </c>
      <c r="H107" s="64" t="s">
        <v>1557</v>
      </c>
      <c r="I107" s="64" t="s">
        <v>1558</v>
      </c>
      <c r="J107" s="64"/>
      <c r="K107" s="64" t="s">
        <v>118</v>
      </c>
      <c r="L107" s="64" t="s">
        <v>2159</v>
      </c>
      <c r="M107" s="64" t="s">
        <v>2081</v>
      </c>
      <c r="N107" s="64" t="s">
        <v>1752</v>
      </c>
      <c r="O107" s="64" t="s">
        <v>1632</v>
      </c>
      <c r="P107" s="67" t="s">
        <v>1632</v>
      </c>
      <c r="Q107" s="64"/>
      <c r="R107" s="64"/>
      <c r="S107" s="64"/>
      <c r="T107" s="66"/>
      <c r="U107" s="64" t="s">
        <v>2193</v>
      </c>
      <c r="V107" s="33">
        <f t="shared" si="1"/>
        <v>0</v>
      </c>
    </row>
    <row r="108" spans="1:22">
      <c r="A108" s="63" t="s">
        <v>2194</v>
      </c>
      <c r="B108" s="63"/>
      <c r="C108" s="64" t="s">
        <v>2195</v>
      </c>
      <c r="D108" s="64" t="s">
        <v>28</v>
      </c>
      <c r="E108" s="64">
        <v>2568</v>
      </c>
      <c r="F108" s="64" t="s">
        <v>2196</v>
      </c>
      <c r="G108" s="65" t="s">
        <v>2158</v>
      </c>
      <c r="H108" s="64" t="s">
        <v>573</v>
      </c>
      <c r="I108" s="64" t="s">
        <v>222</v>
      </c>
      <c r="J108" s="64"/>
      <c r="K108" s="64" t="s">
        <v>178</v>
      </c>
      <c r="L108" s="64" t="s">
        <v>2159</v>
      </c>
      <c r="M108" s="64" t="s">
        <v>2081</v>
      </c>
      <c r="N108" s="64" t="s">
        <v>1752</v>
      </c>
      <c r="O108" s="64" t="s">
        <v>1626</v>
      </c>
      <c r="P108" s="67" t="s">
        <v>1626</v>
      </c>
      <c r="Q108" s="64"/>
      <c r="R108" s="64"/>
      <c r="S108" s="64"/>
      <c r="T108" s="66"/>
      <c r="U108" s="64" t="s">
        <v>2197</v>
      </c>
      <c r="V108" s="33">
        <f t="shared" si="1"/>
        <v>0</v>
      </c>
    </row>
    <row r="109" spans="1:22">
      <c r="A109" s="63" t="s">
        <v>2198</v>
      </c>
      <c r="B109" s="63"/>
      <c r="C109" s="64" t="s">
        <v>2199</v>
      </c>
      <c r="D109" s="64" t="s">
        <v>28</v>
      </c>
      <c r="E109" s="64">
        <v>2568</v>
      </c>
      <c r="F109" s="64" t="s">
        <v>2196</v>
      </c>
      <c r="G109" s="65" t="s">
        <v>2200</v>
      </c>
      <c r="H109" s="64" t="s">
        <v>497</v>
      </c>
      <c r="I109" s="64" t="s">
        <v>222</v>
      </c>
      <c r="J109" s="64"/>
      <c r="K109" s="64" t="s">
        <v>178</v>
      </c>
      <c r="L109" s="64" t="s">
        <v>2159</v>
      </c>
      <c r="M109" s="64" t="s">
        <v>2081</v>
      </c>
      <c r="N109" s="64" t="s">
        <v>1752</v>
      </c>
      <c r="O109" s="64" t="s">
        <v>1626</v>
      </c>
      <c r="P109" s="67" t="s">
        <v>1626</v>
      </c>
      <c r="Q109" s="64"/>
      <c r="R109" s="64"/>
      <c r="S109" s="64"/>
      <c r="T109" s="66"/>
      <c r="U109" s="64" t="s">
        <v>2201</v>
      </c>
      <c r="V109" s="33">
        <f t="shared" si="1"/>
        <v>0</v>
      </c>
    </row>
    <row r="110" spans="1:22">
      <c r="A110" s="63" t="s">
        <v>2202</v>
      </c>
      <c r="B110" s="63"/>
      <c r="C110" s="64" t="s">
        <v>2203</v>
      </c>
      <c r="D110" s="64" t="s">
        <v>28</v>
      </c>
      <c r="E110" s="64">
        <v>2568</v>
      </c>
      <c r="F110" s="64" t="s">
        <v>2196</v>
      </c>
      <c r="G110" s="65" t="s">
        <v>2158</v>
      </c>
      <c r="H110" s="64" t="s">
        <v>2204</v>
      </c>
      <c r="I110" s="64" t="s">
        <v>222</v>
      </c>
      <c r="J110" s="64"/>
      <c r="K110" s="64" t="s">
        <v>178</v>
      </c>
      <c r="L110" s="64" t="s">
        <v>2159</v>
      </c>
      <c r="M110" s="64" t="s">
        <v>2081</v>
      </c>
      <c r="N110" s="64" t="s">
        <v>1752</v>
      </c>
      <c r="O110" s="64" t="s">
        <v>1626</v>
      </c>
      <c r="P110" s="67" t="s">
        <v>1626</v>
      </c>
      <c r="Q110" s="64"/>
      <c r="R110" s="64"/>
      <c r="S110" s="64"/>
      <c r="T110" s="66"/>
      <c r="U110" s="64" t="s">
        <v>2205</v>
      </c>
      <c r="V110" s="33">
        <f t="shared" si="1"/>
        <v>0</v>
      </c>
    </row>
    <row r="111" spans="1:22">
      <c r="A111" s="63" t="s">
        <v>2206</v>
      </c>
      <c r="B111" s="63"/>
      <c r="C111" s="64" t="s">
        <v>1650</v>
      </c>
      <c r="D111" s="64" t="s">
        <v>28</v>
      </c>
      <c r="E111" s="64">
        <v>2568</v>
      </c>
      <c r="F111" s="64" t="s">
        <v>2157</v>
      </c>
      <c r="G111" s="65" t="s">
        <v>2158</v>
      </c>
      <c r="H111" s="64" t="s">
        <v>2208</v>
      </c>
      <c r="I111" s="64" t="s">
        <v>2207</v>
      </c>
      <c r="J111" s="64"/>
      <c r="K111" s="64" t="s">
        <v>178</v>
      </c>
      <c r="L111" s="64" t="s">
        <v>2209</v>
      </c>
      <c r="M111" s="64" t="s">
        <v>2081</v>
      </c>
      <c r="N111" s="64" t="s">
        <v>1752</v>
      </c>
      <c r="O111" s="64" t="s">
        <v>1626</v>
      </c>
      <c r="P111" s="67" t="s">
        <v>1626</v>
      </c>
      <c r="Q111" s="64"/>
      <c r="R111" s="64"/>
      <c r="S111" s="64"/>
      <c r="T111" s="66"/>
      <c r="U111" s="64" t="s">
        <v>2210</v>
      </c>
      <c r="V111" s="33">
        <f t="shared" si="1"/>
        <v>0</v>
      </c>
    </row>
    <row r="112" spans="1:22">
      <c r="A112" s="63" t="s">
        <v>2211</v>
      </c>
      <c r="B112" s="63"/>
      <c r="C112" s="64" t="s">
        <v>2212</v>
      </c>
      <c r="D112" s="64" t="s">
        <v>28</v>
      </c>
      <c r="E112" s="64">
        <v>2568</v>
      </c>
      <c r="F112" s="64" t="s">
        <v>2157</v>
      </c>
      <c r="G112" s="65" t="s">
        <v>2158</v>
      </c>
      <c r="H112" s="64" t="s">
        <v>1321</v>
      </c>
      <c r="I112" s="64" t="s">
        <v>244</v>
      </c>
      <c r="J112" s="64"/>
      <c r="K112" s="64" t="s">
        <v>37</v>
      </c>
      <c r="L112" s="64" t="s">
        <v>2159</v>
      </c>
      <c r="M112" s="64" t="s">
        <v>2081</v>
      </c>
      <c r="N112" s="64" t="s">
        <v>1752</v>
      </c>
      <c r="O112" s="64" t="s">
        <v>1626</v>
      </c>
      <c r="P112" s="67" t="s">
        <v>1626</v>
      </c>
      <c r="Q112" s="64"/>
      <c r="R112" s="64"/>
      <c r="S112" s="64"/>
      <c r="T112" s="66"/>
      <c r="U112" s="64" t="s">
        <v>2213</v>
      </c>
      <c r="V112" s="33">
        <f t="shared" si="1"/>
        <v>0</v>
      </c>
    </row>
    <row r="113" spans="1:22">
      <c r="A113" s="63" t="s">
        <v>2214</v>
      </c>
      <c r="B113" s="63"/>
      <c r="C113" s="64" t="s">
        <v>2215</v>
      </c>
      <c r="D113" s="64" t="s">
        <v>28</v>
      </c>
      <c r="E113" s="64">
        <v>2568</v>
      </c>
      <c r="F113" s="64" t="s">
        <v>2196</v>
      </c>
      <c r="G113" s="65" t="s">
        <v>2158</v>
      </c>
      <c r="H113" s="64" t="s">
        <v>2119</v>
      </c>
      <c r="I113" s="64" t="s">
        <v>244</v>
      </c>
      <c r="J113" s="64"/>
      <c r="K113" s="64" t="s">
        <v>37</v>
      </c>
      <c r="L113" s="64" t="s">
        <v>2159</v>
      </c>
      <c r="M113" s="64" t="s">
        <v>2081</v>
      </c>
      <c r="N113" s="64" t="s">
        <v>1752</v>
      </c>
      <c r="O113" s="64" t="s">
        <v>1630</v>
      </c>
      <c r="P113" s="67" t="s">
        <v>1630</v>
      </c>
      <c r="Q113" s="64"/>
      <c r="R113" s="64"/>
      <c r="S113" s="64"/>
      <c r="T113" s="66"/>
      <c r="U113" s="64" t="s">
        <v>2216</v>
      </c>
      <c r="V113" s="33">
        <f t="shared" si="1"/>
        <v>0</v>
      </c>
    </row>
    <row r="114" spans="1:22">
      <c r="A114" s="63" t="s">
        <v>2217</v>
      </c>
      <c r="B114" s="63"/>
      <c r="C114" s="64" t="s">
        <v>2218</v>
      </c>
      <c r="D114" s="64" t="s">
        <v>28</v>
      </c>
      <c r="E114" s="64">
        <v>2568</v>
      </c>
      <c r="F114" s="64" t="s">
        <v>2157</v>
      </c>
      <c r="G114" s="65" t="s">
        <v>2158</v>
      </c>
      <c r="H114" s="64" t="s">
        <v>2220</v>
      </c>
      <c r="I114" s="64" t="s">
        <v>2219</v>
      </c>
      <c r="J114" s="64"/>
      <c r="K114" s="64" t="s">
        <v>47</v>
      </c>
      <c r="L114" s="64" t="s">
        <v>2159</v>
      </c>
      <c r="M114" s="64" t="s">
        <v>2081</v>
      </c>
      <c r="N114" s="64" t="s">
        <v>1752</v>
      </c>
      <c r="O114" s="64" t="s">
        <v>1630</v>
      </c>
      <c r="P114" s="67" t="s">
        <v>1630</v>
      </c>
      <c r="Q114" s="64"/>
      <c r="R114" s="64"/>
      <c r="S114" s="64"/>
      <c r="T114" s="66"/>
      <c r="U114" s="64" t="s">
        <v>2221</v>
      </c>
      <c r="V114" s="33">
        <f t="shared" si="1"/>
        <v>0</v>
      </c>
    </row>
    <row r="115" spans="1:22">
      <c r="A115" s="63" t="s">
        <v>2222</v>
      </c>
      <c r="B115" s="63"/>
      <c r="C115" s="64" t="s">
        <v>2223</v>
      </c>
      <c r="D115" s="64" t="s">
        <v>28</v>
      </c>
      <c r="E115" s="64">
        <v>2568</v>
      </c>
      <c r="F115" s="64" t="s">
        <v>2157</v>
      </c>
      <c r="G115" s="65" t="s">
        <v>2158</v>
      </c>
      <c r="H115" s="64" t="s">
        <v>2224</v>
      </c>
      <c r="I115" s="64" t="s">
        <v>244</v>
      </c>
      <c r="J115" s="64"/>
      <c r="K115" s="64" t="s">
        <v>37</v>
      </c>
      <c r="L115" s="64" t="s">
        <v>2159</v>
      </c>
      <c r="M115" s="64" t="s">
        <v>2081</v>
      </c>
      <c r="N115" s="64" t="s">
        <v>1752</v>
      </c>
      <c r="O115" s="64" t="s">
        <v>1635</v>
      </c>
      <c r="P115" s="67" t="s">
        <v>1635</v>
      </c>
      <c r="Q115" s="64"/>
      <c r="R115" s="64"/>
      <c r="S115" s="64"/>
      <c r="T115" s="66"/>
      <c r="U115" s="64" t="s">
        <v>2225</v>
      </c>
      <c r="V115" s="33">
        <f t="shared" si="1"/>
        <v>0</v>
      </c>
    </row>
    <row r="116" spans="1:22">
      <c r="A116" s="63" t="s">
        <v>2226</v>
      </c>
      <c r="B116" s="63"/>
      <c r="C116" s="64" t="s">
        <v>2227</v>
      </c>
      <c r="D116" s="64" t="s">
        <v>28</v>
      </c>
      <c r="E116" s="64">
        <v>2568</v>
      </c>
      <c r="F116" s="64" t="s">
        <v>2157</v>
      </c>
      <c r="G116" s="65" t="s">
        <v>2158</v>
      </c>
      <c r="H116" s="64" t="s">
        <v>2228</v>
      </c>
      <c r="I116" s="64" t="s">
        <v>244</v>
      </c>
      <c r="J116" s="64"/>
      <c r="K116" s="64" t="s">
        <v>37</v>
      </c>
      <c r="L116" s="64" t="s">
        <v>2159</v>
      </c>
      <c r="M116" s="64" t="s">
        <v>2081</v>
      </c>
      <c r="N116" s="64" t="s">
        <v>1752</v>
      </c>
      <c r="O116" s="64" t="s">
        <v>1633</v>
      </c>
      <c r="P116" s="67" t="s">
        <v>1633</v>
      </c>
      <c r="Q116" s="64"/>
      <c r="R116" s="64"/>
      <c r="S116" s="64"/>
      <c r="T116" s="66"/>
      <c r="U116" s="64" t="s">
        <v>2229</v>
      </c>
      <c r="V116" s="33">
        <f t="shared" si="1"/>
        <v>0</v>
      </c>
    </row>
    <row r="117" spans="1:22">
      <c r="A117" s="63" t="s">
        <v>2230</v>
      </c>
      <c r="B117" s="63"/>
      <c r="C117" s="64" t="s">
        <v>1585</v>
      </c>
      <c r="D117" s="64" t="s">
        <v>28</v>
      </c>
      <c r="E117" s="64">
        <v>2568</v>
      </c>
      <c r="F117" s="64" t="s">
        <v>2157</v>
      </c>
      <c r="G117" s="65" t="s">
        <v>2158</v>
      </c>
      <c r="H117" s="64" t="s">
        <v>1586</v>
      </c>
      <c r="I117" s="64" t="s">
        <v>1537</v>
      </c>
      <c r="J117" s="64"/>
      <c r="K117" s="64" t="s">
        <v>37</v>
      </c>
      <c r="L117" s="64" t="s">
        <v>2159</v>
      </c>
      <c r="M117" s="64" t="s">
        <v>2081</v>
      </c>
      <c r="N117" s="64" t="s">
        <v>1752</v>
      </c>
      <c r="O117" s="64" t="s">
        <v>2082</v>
      </c>
      <c r="P117" s="67" t="s">
        <v>2082</v>
      </c>
      <c r="Q117" s="64"/>
      <c r="R117" s="64"/>
      <c r="S117" s="64"/>
      <c r="T117" s="66"/>
      <c r="U117" s="64" t="s">
        <v>2231</v>
      </c>
      <c r="V117" s="33">
        <f t="shared" si="1"/>
        <v>0</v>
      </c>
    </row>
    <row r="118" spans="1:22">
      <c r="A118" s="63" t="s">
        <v>2232</v>
      </c>
      <c r="B118" s="63"/>
      <c r="C118" s="64" t="s">
        <v>2233</v>
      </c>
      <c r="D118" s="64" t="s">
        <v>28</v>
      </c>
      <c r="E118" s="64">
        <v>2568</v>
      </c>
      <c r="F118" s="64" t="s">
        <v>2157</v>
      </c>
      <c r="G118" s="65" t="s">
        <v>2158</v>
      </c>
      <c r="H118" s="64" t="s">
        <v>1540</v>
      </c>
      <c r="I118" s="64" t="s">
        <v>1537</v>
      </c>
      <c r="J118" s="64"/>
      <c r="K118" s="64" t="s">
        <v>37</v>
      </c>
      <c r="L118" s="64" t="s">
        <v>2159</v>
      </c>
      <c r="M118" s="64" t="s">
        <v>2081</v>
      </c>
      <c r="N118" s="64" t="s">
        <v>1752</v>
      </c>
      <c r="O118" s="64" t="s">
        <v>1635</v>
      </c>
      <c r="P118" s="67" t="s">
        <v>1635</v>
      </c>
      <c r="Q118" s="64"/>
      <c r="R118" s="64"/>
      <c r="S118" s="64"/>
      <c r="T118" s="66"/>
      <c r="U118" s="64" t="s">
        <v>2234</v>
      </c>
      <c r="V118" s="33">
        <f t="shared" si="1"/>
        <v>0</v>
      </c>
    </row>
    <row r="119" spans="1:22">
      <c r="A119" s="63" t="s">
        <v>2235</v>
      </c>
      <c r="B119" s="63"/>
      <c r="C119" s="64" t="s">
        <v>2236</v>
      </c>
      <c r="D119" s="64" t="s">
        <v>28</v>
      </c>
      <c r="E119" s="64">
        <v>2568</v>
      </c>
      <c r="F119" s="64" t="s">
        <v>2157</v>
      </c>
      <c r="G119" s="65" t="s">
        <v>2158</v>
      </c>
      <c r="H119" s="64" t="s">
        <v>1540</v>
      </c>
      <c r="I119" s="64" t="s">
        <v>1537</v>
      </c>
      <c r="J119" s="64"/>
      <c r="K119" s="64" t="s">
        <v>37</v>
      </c>
      <c r="L119" s="64" t="s">
        <v>2159</v>
      </c>
      <c r="M119" s="64" t="s">
        <v>2081</v>
      </c>
      <c r="N119" s="64" t="s">
        <v>1752</v>
      </c>
      <c r="O119" s="64" t="s">
        <v>1626</v>
      </c>
      <c r="P119" s="67" t="s">
        <v>1626</v>
      </c>
      <c r="Q119" s="64"/>
      <c r="R119" s="64"/>
      <c r="S119" s="64"/>
      <c r="T119" s="66"/>
      <c r="U119" s="64" t="s">
        <v>2237</v>
      </c>
      <c r="V119" s="33">
        <f t="shared" si="1"/>
        <v>0</v>
      </c>
    </row>
    <row r="120" spans="1:22">
      <c r="A120" s="63" t="s">
        <v>2238</v>
      </c>
      <c r="B120" s="63"/>
      <c r="C120" s="64" t="s">
        <v>2239</v>
      </c>
      <c r="D120" s="64" t="s">
        <v>28</v>
      </c>
      <c r="E120" s="64">
        <v>2568</v>
      </c>
      <c r="F120" s="64" t="s">
        <v>2157</v>
      </c>
      <c r="G120" s="65" t="s">
        <v>2158</v>
      </c>
      <c r="H120" s="64" t="s">
        <v>1540</v>
      </c>
      <c r="I120" s="64" t="s">
        <v>1537</v>
      </c>
      <c r="J120" s="64"/>
      <c r="K120" s="64" t="s">
        <v>37</v>
      </c>
      <c r="L120" s="64" t="s">
        <v>2159</v>
      </c>
      <c r="M120" s="64" t="s">
        <v>2081</v>
      </c>
      <c r="N120" s="64" t="s">
        <v>1752</v>
      </c>
      <c r="O120" s="64" t="s">
        <v>1634</v>
      </c>
      <c r="P120" s="67" t="s">
        <v>1634</v>
      </c>
      <c r="Q120" s="64"/>
      <c r="R120" s="64"/>
      <c r="S120" s="64"/>
      <c r="T120" s="66"/>
      <c r="U120" s="64" t="s">
        <v>2240</v>
      </c>
      <c r="V120" s="33">
        <f t="shared" si="1"/>
        <v>0</v>
      </c>
    </row>
    <row r="121" spans="1:22">
      <c r="A121" s="63" t="s">
        <v>2241</v>
      </c>
      <c r="B121" s="63"/>
      <c r="C121" s="64" t="s">
        <v>2242</v>
      </c>
      <c r="D121" s="64" t="s">
        <v>28</v>
      </c>
      <c r="E121" s="64">
        <v>2568</v>
      </c>
      <c r="F121" s="64" t="s">
        <v>2157</v>
      </c>
      <c r="G121" s="65" t="s">
        <v>2158</v>
      </c>
      <c r="H121" s="64" t="s">
        <v>1536</v>
      </c>
      <c r="I121" s="64" t="s">
        <v>1537</v>
      </c>
      <c r="J121" s="64"/>
      <c r="K121" s="64" t="s">
        <v>37</v>
      </c>
      <c r="L121" s="64" t="s">
        <v>2159</v>
      </c>
      <c r="M121" s="64" t="s">
        <v>2081</v>
      </c>
      <c r="N121" s="64" t="s">
        <v>1752</v>
      </c>
      <c r="O121" s="64" t="s">
        <v>1629</v>
      </c>
      <c r="P121" s="67" t="s">
        <v>1629</v>
      </c>
      <c r="Q121" s="64"/>
      <c r="R121" s="64"/>
      <c r="S121" s="64"/>
      <c r="T121" s="66"/>
      <c r="U121" s="64" t="s">
        <v>2243</v>
      </c>
      <c r="V121" s="33">
        <f t="shared" si="1"/>
        <v>0</v>
      </c>
    </row>
    <row r="122" spans="1:22">
      <c r="A122" s="63" t="s">
        <v>2244</v>
      </c>
      <c r="B122" s="63"/>
      <c r="C122" s="64" t="s">
        <v>2245</v>
      </c>
      <c r="D122" s="64" t="s">
        <v>28</v>
      </c>
      <c r="E122" s="64">
        <v>2568</v>
      </c>
      <c r="F122" s="64" t="s">
        <v>2157</v>
      </c>
      <c r="G122" s="65" t="s">
        <v>2158</v>
      </c>
      <c r="H122" s="64" t="s">
        <v>2246</v>
      </c>
      <c r="I122" s="64" t="s">
        <v>1537</v>
      </c>
      <c r="J122" s="64"/>
      <c r="K122" s="64" t="s">
        <v>37</v>
      </c>
      <c r="L122" s="64" t="s">
        <v>2159</v>
      </c>
      <c r="M122" s="64" t="s">
        <v>2081</v>
      </c>
      <c r="N122" s="64" t="s">
        <v>1752</v>
      </c>
      <c r="O122" s="64" t="s">
        <v>1627</v>
      </c>
      <c r="P122" s="67" t="s">
        <v>1627</v>
      </c>
      <c r="Q122" s="64"/>
      <c r="R122" s="64"/>
      <c r="S122" s="64"/>
      <c r="T122" s="66"/>
      <c r="U122" s="64" t="s">
        <v>2247</v>
      </c>
      <c r="V122" s="33">
        <f t="shared" si="1"/>
        <v>0</v>
      </c>
    </row>
    <row r="123" spans="1:22">
      <c r="A123" s="63" t="s">
        <v>2248</v>
      </c>
      <c r="B123" s="63"/>
      <c r="C123" s="64" t="s">
        <v>2249</v>
      </c>
      <c r="D123" s="64" t="s">
        <v>28</v>
      </c>
      <c r="E123" s="64">
        <v>2568</v>
      </c>
      <c r="F123" s="64" t="s">
        <v>2157</v>
      </c>
      <c r="G123" s="65" t="s">
        <v>2158</v>
      </c>
      <c r="H123" s="64" t="s">
        <v>2246</v>
      </c>
      <c r="I123" s="64" t="s">
        <v>1537</v>
      </c>
      <c r="J123" s="64"/>
      <c r="K123" s="64" t="s">
        <v>37</v>
      </c>
      <c r="L123" s="64" t="s">
        <v>2159</v>
      </c>
      <c r="M123" s="64" t="s">
        <v>2081</v>
      </c>
      <c r="N123" s="64" t="s">
        <v>1752</v>
      </c>
      <c r="O123" s="64" t="s">
        <v>1627</v>
      </c>
      <c r="P123" s="67" t="s">
        <v>1627</v>
      </c>
      <c r="Q123" s="64"/>
      <c r="R123" s="64"/>
      <c r="S123" s="64"/>
      <c r="T123" s="66"/>
      <c r="U123" s="64" t="s">
        <v>2250</v>
      </c>
      <c r="V123" s="33">
        <f t="shared" si="1"/>
        <v>0</v>
      </c>
    </row>
    <row r="124" spans="1:22">
      <c r="A124" s="63" t="s">
        <v>2251</v>
      </c>
      <c r="B124" s="63"/>
      <c r="C124" s="64" t="s">
        <v>2252</v>
      </c>
      <c r="D124" s="64" t="s">
        <v>28</v>
      </c>
      <c r="E124" s="64">
        <v>2568</v>
      </c>
      <c r="F124" s="64" t="s">
        <v>2157</v>
      </c>
      <c r="G124" s="65" t="s">
        <v>2158</v>
      </c>
      <c r="H124" s="64" t="s">
        <v>1568</v>
      </c>
      <c r="I124" s="64" t="s">
        <v>1537</v>
      </c>
      <c r="J124" s="64"/>
      <c r="K124" s="64" t="s">
        <v>37</v>
      </c>
      <c r="L124" s="64" t="s">
        <v>2159</v>
      </c>
      <c r="M124" s="64" t="s">
        <v>2081</v>
      </c>
      <c r="N124" s="64" t="s">
        <v>1752</v>
      </c>
      <c r="O124" s="64" t="s">
        <v>1627</v>
      </c>
      <c r="P124" s="67" t="s">
        <v>1627</v>
      </c>
      <c r="Q124" s="64"/>
      <c r="R124" s="64"/>
      <c r="S124" s="64"/>
      <c r="T124" s="66"/>
      <c r="U124" s="64" t="s">
        <v>2253</v>
      </c>
      <c r="V124" s="33">
        <f t="shared" si="1"/>
        <v>0</v>
      </c>
    </row>
    <row r="125" spans="1:22">
      <c r="A125" s="63" t="s">
        <v>2254</v>
      </c>
      <c r="B125" s="63"/>
      <c r="C125" s="64" t="s">
        <v>1519</v>
      </c>
      <c r="D125" s="64" t="s">
        <v>28</v>
      </c>
      <c r="E125" s="64">
        <v>2568</v>
      </c>
      <c r="F125" s="64" t="s">
        <v>2157</v>
      </c>
      <c r="G125" s="65" t="s">
        <v>2158</v>
      </c>
      <c r="H125" s="64" t="s">
        <v>1568</v>
      </c>
      <c r="I125" s="64" t="s">
        <v>1537</v>
      </c>
      <c r="J125" s="64"/>
      <c r="K125" s="64" t="s">
        <v>37</v>
      </c>
      <c r="L125" s="64" t="s">
        <v>2209</v>
      </c>
      <c r="M125" s="64" t="s">
        <v>2081</v>
      </c>
      <c r="N125" s="64" t="s">
        <v>1752</v>
      </c>
      <c r="O125" s="64" t="s">
        <v>1627</v>
      </c>
      <c r="P125" s="67" t="s">
        <v>1627</v>
      </c>
      <c r="Q125" s="64"/>
      <c r="R125" s="64"/>
      <c r="S125" s="64"/>
      <c r="T125" s="66"/>
      <c r="U125" s="64" t="s">
        <v>2255</v>
      </c>
      <c r="V125" s="33">
        <f t="shared" si="1"/>
        <v>0</v>
      </c>
    </row>
    <row r="126" spans="1:22">
      <c r="A126" s="63" t="s">
        <v>2256</v>
      </c>
      <c r="B126" s="63"/>
      <c r="C126" s="64" t="s">
        <v>2257</v>
      </c>
      <c r="D126" s="64" t="s">
        <v>28</v>
      </c>
      <c r="E126" s="64">
        <v>2568</v>
      </c>
      <c r="F126" s="64" t="s">
        <v>2157</v>
      </c>
      <c r="G126" s="65" t="s">
        <v>2158</v>
      </c>
      <c r="H126" s="64" t="s">
        <v>1568</v>
      </c>
      <c r="I126" s="64" t="s">
        <v>1537</v>
      </c>
      <c r="J126" s="64"/>
      <c r="K126" s="64" t="s">
        <v>37</v>
      </c>
      <c r="L126" s="64" t="s">
        <v>2159</v>
      </c>
      <c r="M126" s="64" t="s">
        <v>2081</v>
      </c>
      <c r="N126" s="64" t="s">
        <v>1752</v>
      </c>
      <c r="O126" s="64" t="s">
        <v>1634</v>
      </c>
      <c r="P126" s="67" t="s">
        <v>1634</v>
      </c>
      <c r="Q126" s="64"/>
      <c r="R126" s="64"/>
      <c r="S126" s="64"/>
      <c r="T126" s="66"/>
      <c r="U126" s="64" t="s">
        <v>2258</v>
      </c>
      <c r="V126" s="33">
        <f t="shared" si="1"/>
        <v>0</v>
      </c>
    </row>
    <row r="127" spans="1:22">
      <c r="A127" s="63" t="s">
        <v>2259</v>
      </c>
      <c r="B127" s="63"/>
      <c r="C127" s="64" t="s">
        <v>1654</v>
      </c>
      <c r="D127" s="64" t="s">
        <v>28</v>
      </c>
      <c r="E127" s="64">
        <v>2568</v>
      </c>
      <c r="F127" s="64" t="s">
        <v>2171</v>
      </c>
      <c r="G127" s="65" t="s">
        <v>2260</v>
      </c>
      <c r="H127" s="64" t="s">
        <v>45</v>
      </c>
      <c r="I127" s="64" t="s">
        <v>36</v>
      </c>
      <c r="J127" s="64"/>
      <c r="K127" s="64" t="s">
        <v>37</v>
      </c>
      <c r="L127" s="64" t="s">
        <v>2209</v>
      </c>
      <c r="M127" s="64" t="s">
        <v>2081</v>
      </c>
      <c r="N127" s="64" t="s">
        <v>1752</v>
      </c>
      <c r="O127" s="64" t="s">
        <v>2087</v>
      </c>
      <c r="P127" s="67" t="s">
        <v>2087</v>
      </c>
      <c r="Q127" s="64"/>
      <c r="R127" s="64"/>
      <c r="S127" s="64"/>
      <c r="T127" s="66"/>
      <c r="U127" s="64" t="s">
        <v>2261</v>
      </c>
      <c r="V127" s="33">
        <f t="shared" si="1"/>
        <v>0</v>
      </c>
    </row>
    <row r="128" spans="1:22">
      <c r="A128" s="63" t="s">
        <v>2262</v>
      </c>
      <c r="B128" s="63"/>
      <c r="C128" s="64" t="s">
        <v>1659</v>
      </c>
      <c r="D128" s="64" t="s">
        <v>28</v>
      </c>
      <c r="E128" s="64">
        <v>2568</v>
      </c>
      <c r="F128" s="64" t="s">
        <v>2171</v>
      </c>
      <c r="G128" s="65" t="s">
        <v>2263</v>
      </c>
      <c r="H128" s="64" t="s">
        <v>45</v>
      </c>
      <c r="I128" s="64" t="s">
        <v>36</v>
      </c>
      <c r="J128" s="64"/>
      <c r="K128" s="64" t="s">
        <v>37</v>
      </c>
      <c r="L128" s="64" t="s">
        <v>2209</v>
      </c>
      <c r="M128" s="64" t="s">
        <v>2081</v>
      </c>
      <c r="N128" s="64" t="s">
        <v>1752</v>
      </c>
      <c r="O128" s="64" t="s">
        <v>1629</v>
      </c>
      <c r="P128" s="67" t="s">
        <v>1629</v>
      </c>
      <c r="Q128" s="64"/>
      <c r="R128" s="64"/>
      <c r="S128" s="64"/>
      <c r="T128" s="66"/>
      <c r="U128" s="64" t="s">
        <v>2264</v>
      </c>
      <c r="V128" s="33">
        <f t="shared" si="1"/>
        <v>0</v>
      </c>
    </row>
    <row r="129" spans="1:22">
      <c r="A129" s="63" t="s">
        <v>2265</v>
      </c>
      <c r="B129" s="63"/>
      <c r="C129" s="64" t="s">
        <v>2266</v>
      </c>
      <c r="D129" s="64" t="s">
        <v>28</v>
      </c>
      <c r="E129" s="64">
        <v>2568</v>
      </c>
      <c r="F129" s="64" t="s">
        <v>2267</v>
      </c>
      <c r="G129" s="65" t="s">
        <v>2158</v>
      </c>
      <c r="H129" s="64" t="s">
        <v>53</v>
      </c>
      <c r="I129" s="64" t="s">
        <v>36</v>
      </c>
      <c r="J129" s="64"/>
      <c r="K129" s="64" t="s">
        <v>37</v>
      </c>
      <c r="L129" s="64" t="s">
        <v>2159</v>
      </c>
      <c r="M129" s="64" t="s">
        <v>2081</v>
      </c>
      <c r="N129" s="64" t="s">
        <v>1752</v>
      </c>
      <c r="O129" s="64" t="s">
        <v>1630</v>
      </c>
      <c r="P129" s="67" t="s">
        <v>1630</v>
      </c>
      <c r="Q129" s="64"/>
      <c r="R129" s="64"/>
      <c r="S129" s="64"/>
      <c r="T129" s="66"/>
      <c r="U129" s="64" t="s">
        <v>2268</v>
      </c>
      <c r="V129" s="33">
        <f t="shared" si="1"/>
        <v>0</v>
      </c>
    </row>
    <row r="130" spans="1:22">
      <c r="A130" s="63" t="s">
        <v>2269</v>
      </c>
      <c r="B130" s="63"/>
      <c r="C130" s="64" t="s">
        <v>2270</v>
      </c>
      <c r="D130" s="64" t="s">
        <v>28</v>
      </c>
      <c r="E130" s="64">
        <v>2568</v>
      </c>
      <c r="F130" s="64" t="s">
        <v>2157</v>
      </c>
      <c r="G130" s="65" t="s">
        <v>2158</v>
      </c>
      <c r="H130" s="64" t="s">
        <v>1346</v>
      </c>
      <c r="I130" s="64" t="s">
        <v>638</v>
      </c>
      <c r="J130" s="64"/>
      <c r="K130" s="64" t="s">
        <v>37</v>
      </c>
      <c r="L130" s="64" t="s">
        <v>2159</v>
      </c>
      <c r="M130" s="64" t="s">
        <v>2081</v>
      </c>
      <c r="N130" s="64" t="s">
        <v>1752</v>
      </c>
      <c r="O130" s="64" t="s">
        <v>1627</v>
      </c>
      <c r="P130" s="67" t="s">
        <v>1627</v>
      </c>
      <c r="Q130" s="64"/>
      <c r="R130" s="64"/>
      <c r="S130" s="64"/>
      <c r="T130" s="66"/>
      <c r="U130" s="64" t="s">
        <v>2271</v>
      </c>
      <c r="V130" s="33">
        <f t="shared" si="1"/>
        <v>0</v>
      </c>
    </row>
    <row r="131" spans="1:22">
      <c r="A131" s="63" t="s">
        <v>2272</v>
      </c>
      <c r="B131" s="63"/>
      <c r="C131" s="64" t="s">
        <v>2273</v>
      </c>
      <c r="D131" s="64" t="s">
        <v>28</v>
      </c>
      <c r="E131" s="64">
        <v>2568</v>
      </c>
      <c r="F131" s="64" t="s">
        <v>2157</v>
      </c>
      <c r="G131" s="65" t="s">
        <v>2158</v>
      </c>
      <c r="H131" s="64" t="s">
        <v>1582</v>
      </c>
      <c r="I131" s="64" t="s">
        <v>244</v>
      </c>
      <c r="J131" s="64"/>
      <c r="K131" s="64" t="s">
        <v>37</v>
      </c>
      <c r="L131" s="64" t="s">
        <v>2159</v>
      </c>
      <c r="M131" s="64" t="s">
        <v>2081</v>
      </c>
      <c r="N131" s="64" t="s">
        <v>1752</v>
      </c>
      <c r="O131" s="64" t="s">
        <v>1626</v>
      </c>
      <c r="P131" s="67" t="s">
        <v>1626</v>
      </c>
      <c r="Q131" s="64"/>
      <c r="R131" s="64"/>
      <c r="S131" s="64"/>
      <c r="T131" s="66"/>
      <c r="U131" s="64" t="s">
        <v>2274</v>
      </c>
      <c r="V131" s="33">
        <f t="shared" ref="V131:V194" si="2">IF(P131=T131,1,0)</f>
        <v>0</v>
      </c>
    </row>
    <row r="132" spans="1:22">
      <c r="A132" s="63" t="s">
        <v>2275</v>
      </c>
      <c r="B132" s="63"/>
      <c r="C132" s="64" t="s">
        <v>2276</v>
      </c>
      <c r="D132" s="64" t="s">
        <v>28</v>
      </c>
      <c r="E132" s="64">
        <v>2568</v>
      </c>
      <c r="F132" s="64" t="s">
        <v>2157</v>
      </c>
      <c r="G132" s="65" t="s">
        <v>2158</v>
      </c>
      <c r="H132" s="64" t="s">
        <v>1582</v>
      </c>
      <c r="I132" s="64" t="s">
        <v>244</v>
      </c>
      <c r="J132" s="64"/>
      <c r="K132" s="64" t="s">
        <v>37</v>
      </c>
      <c r="L132" s="64" t="s">
        <v>2159</v>
      </c>
      <c r="M132" s="64" t="s">
        <v>2081</v>
      </c>
      <c r="N132" s="64" t="s">
        <v>1752</v>
      </c>
      <c r="O132" s="64" t="s">
        <v>1626</v>
      </c>
      <c r="P132" s="67" t="s">
        <v>1626</v>
      </c>
      <c r="Q132" s="64"/>
      <c r="R132" s="64"/>
      <c r="S132" s="64"/>
      <c r="T132" s="66"/>
      <c r="U132" s="64" t="s">
        <v>2277</v>
      </c>
      <c r="V132" s="33">
        <f t="shared" si="2"/>
        <v>0</v>
      </c>
    </row>
    <row r="133" spans="1:22">
      <c r="A133" s="63" t="s">
        <v>2278</v>
      </c>
      <c r="B133" s="63"/>
      <c r="C133" s="64" t="s">
        <v>1473</v>
      </c>
      <c r="D133" s="64" t="s">
        <v>28</v>
      </c>
      <c r="E133" s="64">
        <v>2568</v>
      </c>
      <c r="F133" s="64" t="s">
        <v>2157</v>
      </c>
      <c r="G133" s="65" t="s">
        <v>2158</v>
      </c>
      <c r="H133" s="64" t="s">
        <v>694</v>
      </c>
      <c r="I133" s="64" t="s">
        <v>244</v>
      </c>
      <c r="J133" s="64"/>
      <c r="K133" s="64" t="s">
        <v>37</v>
      </c>
      <c r="L133" s="64" t="s">
        <v>2159</v>
      </c>
      <c r="M133" s="64" t="s">
        <v>2081</v>
      </c>
      <c r="N133" s="64" t="s">
        <v>1752</v>
      </c>
      <c r="O133" s="64" t="s">
        <v>1627</v>
      </c>
      <c r="P133" s="67" t="s">
        <v>1627</v>
      </c>
      <c r="Q133" s="64"/>
      <c r="R133" s="64"/>
      <c r="S133" s="64"/>
      <c r="T133" s="66"/>
      <c r="U133" s="64" t="s">
        <v>2279</v>
      </c>
      <c r="V133" s="33">
        <f t="shared" si="2"/>
        <v>0</v>
      </c>
    </row>
    <row r="134" spans="1:22">
      <c r="A134" s="63" t="s">
        <v>2280</v>
      </c>
      <c r="B134" s="63"/>
      <c r="C134" s="64" t="s">
        <v>2281</v>
      </c>
      <c r="D134" s="64" t="s">
        <v>28</v>
      </c>
      <c r="E134" s="64">
        <v>2568</v>
      </c>
      <c r="F134" s="64" t="s">
        <v>2157</v>
      </c>
      <c r="G134" s="65" t="s">
        <v>2158</v>
      </c>
      <c r="H134" s="64" t="s">
        <v>745</v>
      </c>
      <c r="I134" s="64" t="s">
        <v>244</v>
      </c>
      <c r="J134" s="64"/>
      <c r="K134" s="64" t="s">
        <v>37</v>
      </c>
      <c r="L134" s="64" t="s">
        <v>2159</v>
      </c>
      <c r="M134" s="64" t="s">
        <v>2081</v>
      </c>
      <c r="N134" s="64" t="s">
        <v>1752</v>
      </c>
      <c r="O134" s="64" t="s">
        <v>1627</v>
      </c>
      <c r="P134" s="67" t="s">
        <v>1627</v>
      </c>
      <c r="Q134" s="64"/>
      <c r="R134" s="64"/>
      <c r="S134" s="64"/>
      <c r="T134" s="66"/>
      <c r="U134" s="64" t="s">
        <v>2282</v>
      </c>
      <c r="V134" s="33">
        <f t="shared" si="2"/>
        <v>0</v>
      </c>
    </row>
    <row r="135" spans="1:22">
      <c r="A135" s="63" t="s">
        <v>2283</v>
      </c>
      <c r="B135" s="63"/>
      <c r="C135" s="64" t="s">
        <v>2284</v>
      </c>
      <c r="D135" s="64" t="s">
        <v>122</v>
      </c>
      <c r="E135" s="64">
        <v>2568</v>
      </c>
      <c r="F135" s="64" t="s">
        <v>2157</v>
      </c>
      <c r="G135" s="65" t="s">
        <v>2158</v>
      </c>
      <c r="H135" s="64" t="s">
        <v>2285</v>
      </c>
      <c r="I135" s="64" t="s">
        <v>666</v>
      </c>
      <c r="J135" s="64"/>
      <c r="K135" s="64" t="s">
        <v>118</v>
      </c>
      <c r="L135" s="64" t="s">
        <v>2159</v>
      </c>
      <c r="M135" s="64" t="s">
        <v>2081</v>
      </c>
      <c r="N135" s="64" t="s">
        <v>1752</v>
      </c>
      <c r="O135" s="64" t="s">
        <v>1632</v>
      </c>
      <c r="P135" s="67" t="s">
        <v>1632</v>
      </c>
      <c r="Q135" s="64"/>
      <c r="R135" s="64"/>
      <c r="S135" s="64"/>
      <c r="T135" s="66"/>
      <c r="U135" s="64" t="s">
        <v>2286</v>
      </c>
      <c r="V135" s="33">
        <f t="shared" si="2"/>
        <v>0</v>
      </c>
    </row>
    <row r="136" spans="1:22">
      <c r="A136" s="63" t="s">
        <v>509</v>
      </c>
      <c r="B136" s="63"/>
      <c r="C136" s="64" t="s">
        <v>510</v>
      </c>
      <c r="D136" s="64" t="s">
        <v>174</v>
      </c>
      <c r="E136" s="64">
        <v>2563</v>
      </c>
      <c r="F136" s="64" t="s">
        <v>233</v>
      </c>
      <c r="G136" s="65" t="s">
        <v>512</v>
      </c>
      <c r="H136" s="64" t="s">
        <v>513</v>
      </c>
      <c r="I136" s="64" t="s">
        <v>514</v>
      </c>
      <c r="J136" s="64"/>
      <c r="K136" s="64" t="s">
        <v>118</v>
      </c>
      <c r="L136" s="65" t="s">
        <v>2287</v>
      </c>
      <c r="M136" s="63">
        <v>180501</v>
      </c>
      <c r="N136" s="63">
        <v>180501</v>
      </c>
      <c r="O136" s="64" t="s">
        <v>515</v>
      </c>
      <c r="P136" s="67" t="s">
        <v>1626</v>
      </c>
      <c r="Q136" s="64"/>
      <c r="R136" s="63"/>
      <c r="S136" s="64"/>
      <c r="T136" s="66"/>
      <c r="U136" s="64" t="s">
        <v>2288</v>
      </c>
      <c r="V136" s="33">
        <f t="shared" si="2"/>
        <v>0</v>
      </c>
    </row>
    <row r="137" spans="1:22">
      <c r="A137" s="63" t="s">
        <v>448</v>
      </c>
      <c r="B137" s="63"/>
      <c r="C137" s="64" t="s">
        <v>449</v>
      </c>
      <c r="D137" s="64" t="s">
        <v>174</v>
      </c>
      <c r="E137" s="64">
        <v>2563</v>
      </c>
      <c r="F137" s="64" t="s">
        <v>233</v>
      </c>
      <c r="G137" s="65" t="s">
        <v>109</v>
      </c>
      <c r="H137" s="64" t="s">
        <v>451</v>
      </c>
      <c r="I137" s="64" t="s">
        <v>269</v>
      </c>
      <c r="J137" s="64"/>
      <c r="K137" s="64" t="s">
        <v>178</v>
      </c>
      <c r="L137" s="65" t="s">
        <v>2287</v>
      </c>
      <c r="M137" s="63">
        <v>180501</v>
      </c>
      <c r="N137" s="63">
        <v>180501</v>
      </c>
      <c r="O137" s="64" t="s">
        <v>344</v>
      </c>
      <c r="P137" s="67" t="s">
        <v>1626</v>
      </c>
      <c r="Q137" s="64"/>
      <c r="R137" s="63"/>
      <c r="S137" s="64"/>
      <c r="T137" s="66"/>
      <c r="U137" s="64" t="s">
        <v>2289</v>
      </c>
      <c r="V137" s="33">
        <f t="shared" si="2"/>
        <v>0</v>
      </c>
    </row>
    <row r="138" spans="1:22">
      <c r="A138" s="63" t="s">
        <v>479</v>
      </c>
      <c r="B138" s="63"/>
      <c r="C138" s="64" t="s">
        <v>480</v>
      </c>
      <c r="D138" s="64" t="s">
        <v>28</v>
      </c>
      <c r="E138" s="64">
        <v>2563</v>
      </c>
      <c r="F138" s="64" t="s">
        <v>34</v>
      </c>
      <c r="G138" s="65" t="s">
        <v>166</v>
      </c>
      <c r="H138" s="64" t="s">
        <v>482</v>
      </c>
      <c r="I138" s="64" t="s">
        <v>222</v>
      </c>
      <c r="J138" s="64"/>
      <c r="K138" s="64" t="s">
        <v>178</v>
      </c>
      <c r="L138" s="65" t="s">
        <v>2287</v>
      </c>
      <c r="M138" s="63">
        <v>180501</v>
      </c>
      <c r="N138" s="63">
        <v>180501</v>
      </c>
      <c r="O138" s="64" t="s">
        <v>483</v>
      </c>
      <c r="P138" s="67" t="s">
        <v>1630</v>
      </c>
      <c r="Q138" s="64"/>
      <c r="R138" s="63"/>
      <c r="S138" s="64"/>
      <c r="T138" s="66"/>
      <c r="U138" s="64" t="s">
        <v>2290</v>
      </c>
      <c r="V138" s="33">
        <f t="shared" si="2"/>
        <v>0</v>
      </c>
    </row>
    <row r="139" spans="1:22">
      <c r="A139" s="63" t="s">
        <v>453</v>
      </c>
      <c r="B139" s="63"/>
      <c r="C139" s="64" t="s">
        <v>454</v>
      </c>
      <c r="D139" s="64" t="s">
        <v>28</v>
      </c>
      <c r="E139" s="64">
        <v>2563</v>
      </c>
      <c r="F139" s="64" t="s">
        <v>456</v>
      </c>
      <c r="G139" s="65" t="s">
        <v>456</v>
      </c>
      <c r="H139" s="64" t="s">
        <v>457</v>
      </c>
      <c r="I139" s="64" t="s">
        <v>222</v>
      </c>
      <c r="J139" s="64"/>
      <c r="K139" s="64" t="s">
        <v>178</v>
      </c>
      <c r="L139" s="65" t="s">
        <v>2287</v>
      </c>
      <c r="M139" s="63">
        <v>180501</v>
      </c>
      <c r="N139" s="63">
        <v>180501</v>
      </c>
      <c r="O139" s="64" t="s">
        <v>344</v>
      </c>
      <c r="P139" s="67" t="s">
        <v>1626</v>
      </c>
      <c r="Q139" s="64"/>
      <c r="R139" s="63"/>
      <c r="S139" s="64"/>
      <c r="T139" s="66"/>
      <c r="U139" s="64" t="s">
        <v>2291</v>
      </c>
      <c r="V139" s="33">
        <f t="shared" si="2"/>
        <v>0</v>
      </c>
    </row>
    <row r="140" spans="1:22">
      <c r="A140" s="63" t="s">
        <v>386</v>
      </c>
      <c r="B140" s="63"/>
      <c r="C140" s="64" t="s">
        <v>387</v>
      </c>
      <c r="D140" s="64" t="s">
        <v>28</v>
      </c>
      <c r="E140" s="64">
        <v>2563</v>
      </c>
      <c r="F140" s="64" t="s">
        <v>389</v>
      </c>
      <c r="G140" s="65" t="s">
        <v>207</v>
      </c>
      <c r="H140" s="64" t="s">
        <v>390</v>
      </c>
      <c r="I140" s="64" t="s">
        <v>222</v>
      </c>
      <c r="J140" s="64"/>
      <c r="K140" s="64" t="s">
        <v>178</v>
      </c>
      <c r="L140" s="65" t="s">
        <v>2287</v>
      </c>
      <c r="M140" s="63">
        <v>180501</v>
      </c>
      <c r="N140" s="63">
        <v>180501</v>
      </c>
      <c r="O140" s="64" t="s">
        <v>391</v>
      </c>
      <c r="P140" s="67" t="s">
        <v>1627</v>
      </c>
      <c r="Q140" s="64"/>
      <c r="R140" s="63"/>
      <c r="S140" s="64"/>
      <c r="T140" s="66"/>
      <c r="U140" s="64" t="s">
        <v>2292</v>
      </c>
      <c r="V140" s="33">
        <f t="shared" si="2"/>
        <v>0</v>
      </c>
    </row>
    <row r="141" spans="1:22">
      <c r="A141" s="63" t="s">
        <v>504</v>
      </c>
      <c r="B141" s="63"/>
      <c r="C141" s="64" t="s">
        <v>505</v>
      </c>
      <c r="D141" s="64" t="s">
        <v>28</v>
      </c>
      <c r="E141" s="64">
        <v>2563</v>
      </c>
      <c r="F141" s="64" t="s">
        <v>58</v>
      </c>
      <c r="G141" s="65" t="s">
        <v>109</v>
      </c>
      <c r="H141" s="64" t="s">
        <v>507</v>
      </c>
      <c r="I141" s="64" t="s">
        <v>222</v>
      </c>
      <c r="J141" s="64"/>
      <c r="K141" s="64" t="s">
        <v>178</v>
      </c>
      <c r="L141" s="65" t="s">
        <v>2287</v>
      </c>
      <c r="M141" s="63">
        <v>180501</v>
      </c>
      <c r="N141" s="63">
        <v>180501</v>
      </c>
      <c r="O141" s="64" t="s">
        <v>344</v>
      </c>
      <c r="P141" s="67" t="s">
        <v>1626</v>
      </c>
      <c r="Q141" s="64"/>
      <c r="R141" s="63"/>
      <c r="S141" s="64"/>
      <c r="T141" s="66"/>
      <c r="U141" s="64" t="s">
        <v>2293</v>
      </c>
      <c r="V141" s="33">
        <f t="shared" si="2"/>
        <v>0</v>
      </c>
    </row>
    <row r="142" spans="1:22">
      <c r="A142" s="63" t="s">
        <v>485</v>
      </c>
      <c r="B142" s="63"/>
      <c r="C142" s="64" t="s">
        <v>486</v>
      </c>
      <c r="D142" s="64" t="s">
        <v>28</v>
      </c>
      <c r="E142" s="64">
        <v>2563</v>
      </c>
      <c r="F142" s="64" t="s">
        <v>233</v>
      </c>
      <c r="G142" s="65" t="s">
        <v>109</v>
      </c>
      <c r="H142" s="64" t="s">
        <v>488</v>
      </c>
      <c r="I142" s="64" t="s">
        <v>222</v>
      </c>
      <c r="J142" s="64"/>
      <c r="K142" s="64" t="s">
        <v>178</v>
      </c>
      <c r="L142" s="65" t="s">
        <v>2287</v>
      </c>
      <c r="M142" s="63">
        <v>180501</v>
      </c>
      <c r="N142" s="63">
        <v>180501</v>
      </c>
      <c r="O142" s="64" t="s">
        <v>344</v>
      </c>
      <c r="P142" s="67" t="s">
        <v>1626</v>
      </c>
      <c r="Q142" s="64"/>
      <c r="R142" s="63"/>
      <c r="S142" s="64"/>
      <c r="T142" s="66"/>
      <c r="U142" s="64" t="s">
        <v>2294</v>
      </c>
      <c r="V142" s="33">
        <f t="shared" si="2"/>
        <v>0</v>
      </c>
    </row>
    <row r="143" spans="1:22">
      <c r="A143" s="63" t="s">
        <v>459</v>
      </c>
      <c r="B143" s="63"/>
      <c r="C143" s="64" t="s">
        <v>460</v>
      </c>
      <c r="D143" s="64" t="s">
        <v>28</v>
      </c>
      <c r="E143" s="64">
        <v>2563</v>
      </c>
      <c r="F143" s="64" t="s">
        <v>58</v>
      </c>
      <c r="G143" s="65" t="s">
        <v>109</v>
      </c>
      <c r="H143" s="64" t="s">
        <v>462</v>
      </c>
      <c r="I143" s="64" t="s">
        <v>222</v>
      </c>
      <c r="J143" s="64"/>
      <c r="K143" s="64" t="s">
        <v>178</v>
      </c>
      <c r="L143" s="65" t="s">
        <v>2287</v>
      </c>
      <c r="M143" s="63">
        <v>180501</v>
      </c>
      <c r="N143" s="63">
        <v>180501</v>
      </c>
      <c r="O143" s="64" t="s">
        <v>463</v>
      </c>
      <c r="P143" s="67" t="s">
        <v>1634</v>
      </c>
      <c r="Q143" s="64"/>
      <c r="R143" s="63"/>
      <c r="S143" s="64"/>
      <c r="T143" s="66"/>
      <c r="U143" s="64" t="s">
        <v>2295</v>
      </c>
      <c r="V143" s="33">
        <f t="shared" si="2"/>
        <v>0</v>
      </c>
    </row>
    <row r="144" spans="1:22">
      <c r="A144" s="63" t="s">
        <v>339</v>
      </c>
      <c r="B144" s="63"/>
      <c r="C144" s="64" t="s">
        <v>340</v>
      </c>
      <c r="D144" s="64" t="s">
        <v>28</v>
      </c>
      <c r="E144" s="64">
        <v>2563</v>
      </c>
      <c r="F144" s="64" t="s">
        <v>74</v>
      </c>
      <c r="G144" s="65" t="s">
        <v>109</v>
      </c>
      <c r="H144" s="64" t="s">
        <v>342</v>
      </c>
      <c r="I144" s="64" t="s">
        <v>222</v>
      </c>
      <c r="J144" s="64"/>
      <c r="K144" s="64" t="s">
        <v>178</v>
      </c>
      <c r="L144" s="65" t="s">
        <v>2287</v>
      </c>
      <c r="M144" s="63">
        <v>180501</v>
      </c>
      <c r="N144" s="63">
        <v>180501</v>
      </c>
      <c r="O144" s="64" t="s">
        <v>344</v>
      </c>
      <c r="P144" s="67" t="s">
        <v>1626</v>
      </c>
      <c r="Q144" s="64"/>
      <c r="R144" s="63"/>
      <c r="S144" s="64"/>
      <c r="T144" s="66"/>
      <c r="U144" s="64" t="s">
        <v>2296</v>
      </c>
      <c r="V144" s="33">
        <f t="shared" si="2"/>
        <v>0</v>
      </c>
    </row>
    <row r="145" spans="1:22">
      <c r="A145" s="63" t="s">
        <v>490</v>
      </c>
      <c r="B145" s="63"/>
      <c r="C145" s="64" t="s">
        <v>491</v>
      </c>
      <c r="D145" s="64" t="s">
        <v>28</v>
      </c>
      <c r="E145" s="64">
        <v>2563</v>
      </c>
      <c r="F145" s="64" t="s">
        <v>233</v>
      </c>
      <c r="G145" s="65" t="s">
        <v>109</v>
      </c>
      <c r="H145" s="64" t="s">
        <v>493</v>
      </c>
      <c r="I145" s="64" t="s">
        <v>222</v>
      </c>
      <c r="J145" s="64"/>
      <c r="K145" s="64" t="s">
        <v>178</v>
      </c>
      <c r="L145" s="65" t="s">
        <v>2287</v>
      </c>
      <c r="M145" s="63">
        <v>180501</v>
      </c>
      <c r="N145" s="63">
        <v>180501</v>
      </c>
      <c r="O145" s="64" t="s">
        <v>344</v>
      </c>
      <c r="P145" s="67" t="s">
        <v>1626</v>
      </c>
      <c r="Q145" s="64"/>
      <c r="R145" s="63"/>
      <c r="S145" s="64"/>
      <c r="T145" s="66"/>
      <c r="U145" s="64" t="s">
        <v>2297</v>
      </c>
      <c r="V145" s="33">
        <f t="shared" si="2"/>
        <v>0</v>
      </c>
    </row>
    <row r="146" spans="1:22">
      <c r="A146" s="63" t="s">
        <v>465</v>
      </c>
      <c r="B146" s="63"/>
      <c r="C146" s="64" t="s">
        <v>2298</v>
      </c>
      <c r="D146" s="64" t="s">
        <v>122</v>
      </c>
      <c r="E146" s="64">
        <v>2563</v>
      </c>
      <c r="F146" s="64" t="s">
        <v>207</v>
      </c>
      <c r="G146" s="65" t="s">
        <v>109</v>
      </c>
      <c r="H146" s="64" t="s">
        <v>468</v>
      </c>
      <c r="I146" s="64" t="s">
        <v>222</v>
      </c>
      <c r="J146" s="64"/>
      <c r="K146" s="64" t="s">
        <v>178</v>
      </c>
      <c r="L146" s="65" t="s">
        <v>2287</v>
      </c>
      <c r="M146" s="63">
        <v>180501</v>
      </c>
      <c r="N146" s="63">
        <v>180501</v>
      </c>
      <c r="O146" s="64" t="s">
        <v>344</v>
      </c>
      <c r="P146" s="67" t="s">
        <v>1626</v>
      </c>
      <c r="Q146" s="64"/>
      <c r="R146" s="63"/>
      <c r="S146" s="64"/>
      <c r="T146" s="66"/>
      <c r="U146" s="64" t="s">
        <v>2299</v>
      </c>
      <c r="V146" s="33">
        <f t="shared" si="2"/>
        <v>0</v>
      </c>
    </row>
    <row r="147" spans="1:22">
      <c r="A147" s="63" t="s">
        <v>393</v>
      </c>
      <c r="B147" s="63"/>
      <c r="C147" s="64" t="s">
        <v>237</v>
      </c>
      <c r="D147" s="64" t="s">
        <v>28</v>
      </c>
      <c r="E147" s="64">
        <v>2563</v>
      </c>
      <c r="F147" s="64" t="s">
        <v>58</v>
      </c>
      <c r="G147" s="65" t="s">
        <v>109</v>
      </c>
      <c r="H147" s="64" t="s">
        <v>395</v>
      </c>
      <c r="I147" s="64" t="s">
        <v>222</v>
      </c>
      <c r="J147" s="64"/>
      <c r="K147" s="64" t="s">
        <v>178</v>
      </c>
      <c r="L147" s="65" t="s">
        <v>2287</v>
      </c>
      <c r="M147" s="63">
        <v>180501</v>
      </c>
      <c r="N147" s="63">
        <v>180501</v>
      </c>
      <c r="O147" s="64" t="s">
        <v>391</v>
      </c>
      <c r="P147" s="67" t="s">
        <v>1627</v>
      </c>
      <c r="Q147" s="64"/>
      <c r="R147" s="63"/>
      <c r="S147" s="64"/>
      <c r="T147" s="66"/>
      <c r="U147" s="64" t="s">
        <v>2300</v>
      </c>
      <c r="V147" s="33">
        <f t="shared" si="2"/>
        <v>0</v>
      </c>
    </row>
    <row r="148" spans="1:22">
      <c r="A148" s="63" t="s">
        <v>499</v>
      </c>
      <c r="B148" s="63"/>
      <c r="C148" s="64" t="s">
        <v>500</v>
      </c>
      <c r="D148" s="64" t="s">
        <v>28</v>
      </c>
      <c r="E148" s="64">
        <v>2563</v>
      </c>
      <c r="F148" s="64" t="s">
        <v>58</v>
      </c>
      <c r="G148" s="65" t="s">
        <v>189</v>
      </c>
      <c r="H148" s="64" t="s">
        <v>502</v>
      </c>
      <c r="I148" s="64" t="s">
        <v>222</v>
      </c>
      <c r="J148" s="64"/>
      <c r="K148" s="64" t="s">
        <v>178</v>
      </c>
      <c r="L148" s="65" t="s">
        <v>2287</v>
      </c>
      <c r="M148" s="63">
        <v>180501</v>
      </c>
      <c r="N148" s="63">
        <v>180501</v>
      </c>
      <c r="O148" s="64" t="s">
        <v>344</v>
      </c>
      <c r="P148" s="67" t="s">
        <v>1626</v>
      </c>
      <c r="Q148" s="64"/>
      <c r="R148" s="63"/>
      <c r="S148" s="64"/>
      <c r="T148" s="66"/>
      <c r="U148" s="64" t="s">
        <v>2301</v>
      </c>
      <c r="V148" s="33">
        <f t="shared" si="2"/>
        <v>0</v>
      </c>
    </row>
    <row r="149" spans="1:22">
      <c r="A149" s="63" t="s">
        <v>469</v>
      </c>
      <c r="B149" s="63"/>
      <c r="C149" s="64" t="s">
        <v>470</v>
      </c>
      <c r="D149" s="64" t="s">
        <v>28</v>
      </c>
      <c r="E149" s="64">
        <v>2563</v>
      </c>
      <c r="F149" s="64" t="s">
        <v>58</v>
      </c>
      <c r="G149" s="65" t="s">
        <v>109</v>
      </c>
      <c r="H149" s="64" t="s">
        <v>379</v>
      </c>
      <c r="I149" s="64" t="s">
        <v>222</v>
      </c>
      <c r="J149" s="64"/>
      <c r="K149" s="64" t="s">
        <v>178</v>
      </c>
      <c r="L149" s="65" t="s">
        <v>2287</v>
      </c>
      <c r="M149" s="63">
        <v>180501</v>
      </c>
      <c r="N149" s="63">
        <v>180501</v>
      </c>
      <c r="O149" s="64" t="s">
        <v>472</v>
      </c>
      <c r="P149" s="67" t="s">
        <v>2079</v>
      </c>
      <c r="Q149" s="64"/>
      <c r="R149" s="63"/>
      <c r="S149" s="64"/>
      <c r="T149" s="66"/>
      <c r="U149" s="64" t="s">
        <v>2302</v>
      </c>
      <c r="V149" s="33">
        <f t="shared" si="2"/>
        <v>0</v>
      </c>
    </row>
    <row r="150" spans="1:22">
      <c r="A150" s="63" t="s">
        <v>587</v>
      </c>
      <c r="B150" s="63"/>
      <c r="C150" s="64" t="s">
        <v>414</v>
      </c>
      <c r="D150" s="64" t="s">
        <v>28</v>
      </c>
      <c r="E150" s="64">
        <v>2563</v>
      </c>
      <c r="F150" s="64" t="s">
        <v>408</v>
      </c>
      <c r="G150" s="65" t="s">
        <v>64</v>
      </c>
      <c r="H150" s="64" t="s">
        <v>146</v>
      </c>
      <c r="I150" s="64" t="s">
        <v>147</v>
      </c>
      <c r="J150" s="64"/>
      <c r="K150" s="64" t="s">
        <v>118</v>
      </c>
      <c r="L150" s="65" t="s">
        <v>2287</v>
      </c>
      <c r="M150" s="63">
        <v>180501</v>
      </c>
      <c r="N150" s="63">
        <v>180501</v>
      </c>
      <c r="O150" s="64" t="s">
        <v>417</v>
      </c>
      <c r="P150" s="67" t="s">
        <v>2087</v>
      </c>
      <c r="Q150" s="64"/>
      <c r="R150" s="63"/>
      <c r="S150" s="64"/>
      <c r="T150" s="66"/>
      <c r="U150" s="64" t="s">
        <v>2303</v>
      </c>
      <c r="V150" s="33">
        <f t="shared" si="2"/>
        <v>0</v>
      </c>
    </row>
    <row r="151" spans="1:22">
      <c r="A151" s="63" t="s">
        <v>610</v>
      </c>
      <c r="B151" s="63"/>
      <c r="C151" s="64" t="s">
        <v>406</v>
      </c>
      <c r="D151" s="64" t="s">
        <v>28</v>
      </c>
      <c r="E151" s="64">
        <v>2563</v>
      </c>
      <c r="F151" s="64" t="s">
        <v>408</v>
      </c>
      <c r="G151" s="65" t="s">
        <v>64</v>
      </c>
      <c r="H151" s="64" t="s">
        <v>45</v>
      </c>
      <c r="I151" s="64" t="s">
        <v>36</v>
      </c>
      <c r="J151" s="64"/>
      <c r="K151" s="64" t="s">
        <v>37</v>
      </c>
      <c r="L151" s="65" t="s">
        <v>2287</v>
      </c>
      <c r="M151" s="63">
        <v>180501</v>
      </c>
      <c r="N151" s="63">
        <v>180501</v>
      </c>
      <c r="O151" s="64" t="s">
        <v>411</v>
      </c>
      <c r="P151" s="67" t="s">
        <v>1637</v>
      </c>
      <c r="Q151" s="64"/>
      <c r="R151" s="63"/>
      <c r="S151" s="64"/>
      <c r="T151" s="66"/>
      <c r="U151" s="64" t="s">
        <v>2304</v>
      </c>
      <c r="V151" s="33">
        <f t="shared" si="2"/>
        <v>0</v>
      </c>
    </row>
    <row r="152" spans="1:22">
      <c r="A152" s="63" t="s">
        <v>673</v>
      </c>
      <c r="B152" s="63"/>
      <c r="C152" s="64" t="s">
        <v>669</v>
      </c>
      <c r="D152" s="64" t="s">
        <v>28</v>
      </c>
      <c r="E152" s="64">
        <v>2564</v>
      </c>
      <c r="F152" s="64" t="s">
        <v>166</v>
      </c>
      <c r="G152" s="65" t="s">
        <v>82</v>
      </c>
      <c r="H152" s="64" t="s">
        <v>675</v>
      </c>
      <c r="I152" s="64" t="s">
        <v>244</v>
      </c>
      <c r="J152" s="64"/>
      <c r="K152" s="64" t="s">
        <v>37</v>
      </c>
      <c r="L152" s="65" t="s">
        <v>2305</v>
      </c>
      <c r="M152" s="63">
        <v>180501</v>
      </c>
      <c r="N152" s="63">
        <v>180501</v>
      </c>
      <c r="O152" s="64" t="s">
        <v>411</v>
      </c>
      <c r="P152" s="67" t="s">
        <v>1637</v>
      </c>
      <c r="Q152" s="64"/>
      <c r="R152" s="63"/>
      <c r="S152" s="64"/>
      <c r="T152" s="66"/>
      <c r="U152" s="64" t="s">
        <v>2306</v>
      </c>
      <c r="V152" s="33">
        <f t="shared" si="2"/>
        <v>0</v>
      </c>
    </row>
    <row r="153" spans="1:22">
      <c r="A153" s="63" t="s">
        <v>640</v>
      </c>
      <c r="B153" s="63"/>
      <c r="C153" s="64" t="s">
        <v>641</v>
      </c>
      <c r="D153" s="64" t="s">
        <v>28</v>
      </c>
      <c r="E153" s="64">
        <v>2564</v>
      </c>
      <c r="F153" s="64" t="s">
        <v>166</v>
      </c>
      <c r="G153" s="65" t="s">
        <v>82</v>
      </c>
      <c r="H153" s="64" t="s">
        <v>643</v>
      </c>
      <c r="I153" s="64" t="s">
        <v>244</v>
      </c>
      <c r="J153" s="64"/>
      <c r="K153" s="64" t="s">
        <v>37</v>
      </c>
      <c r="L153" s="65" t="s">
        <v>2305</v>
      </c>
      <c r="M153" s="63">
        <v>180501</v>
      </c>
      <c r="N153" s="63">
        <v>180501</v>
      </c>
      <c r="O153" s="64" t="s">
        <v>463</v>
      </c>
      <c r="P153" s="67" t="s">
        <v>1634</v>
      </c>
      <c r="Q153" s="64"/>
      <c r="R153" s="63"/>
      <c r="S153" s="64"/>
      <c r="T153" s="66"/>
      <c r="U153" s="64" t="s">
        <v>2307</v>
      </c>
      <c r="V153" s="33">
        <f t="shared" si="2"/>
        <v>0</v>
      </c>
    </row>
    <row r="154" spans="1:22">
      <c r="A154" s="63" t="s">
        <v>728</v>
      </c>
      <c r="B154" s="63"/>
      <c r="C154" s="64" t="s">
        <v>729</v>
      </c>
      <c r="D154" s="64" t="s">
        <v>28</v>
      </c>
      <c r="E154" s="64">
        <v>2564</v>
      </c>
      <c r="F154" s="64" t="s">
        <v>719</v>
      </c>
      <c r="G154" s="65" t="s">
        <v>598</v>
      </c>
      <c r="H154" s="64" t="s">
        <v>731</v>
      </c>
      <c r="I154" s="64" t="s">
        <v>244</v>
      </c>
      <c r="J154" s="64"/>
      <c r="K154" s="64" t="s">
        <v>37</v>
      </c>
      <c r="L154" s="65" t="s">
        <v>2305</v>
      </c>
      <c r="M154" s="63">
        <v>180501</v>
      </c>
      <c r="N154" s="63">
        <v>180501</v>
      </c>
      <c r="O154" s="64" t="s">
        <v>344</v>
      </c>
      <c r="P154" s="67" t="s">
        <v>1626</v>
      </c>
      <c r="Q154" s="64"/>
      <c r="R154" s="63"/>
      <c r="S154" s="64"/>
      <c r="T154" s="66"/>
      <c r="U154" s="64" t="s">
        <v>2308</v>
      </c>
      <c r="V154" s="33">
        <f t="shared" si="2"/>
        <v>0</v>
      </c>
    </row>
    <row r="155" spans="1:22">
      <c r="A155" s="63" t="s">
        <v>765</v>
      </c>
      <c r="B155" s="63"/>
      <c r="C155" s="64" t="s">
        <v>766</v>
      </c>
      <c r="D155" s="64" t="s">
        <v>28</v>
      </c>
      <c r="E155" s="64">
        <v>2564</v>
      </c>
      <c r="F155" s="64" t="s">
        <v>166</v>
      </c>
      <c r="G155" s="65" t="s">
        <v>82</v>
      </c>
      <c r="H155" s="64" t="s">
        <v>763</v>
      </c>
      <c r="I155" s="64" t="s">
        <v>46</v>
      </c>
      <c r="J155" s="64"/>
      <c r="K155" s="64" t="s">
        <v>47</v>
      </c>
      <c r="L155" s="65" t="s">
        <v>2305</v>
      </c>
      <c r="M155" s="63">
        <v>180501</v>
      </c>
      <c r="N155" s="63">
        <v>180501</v>
      </c>
      <c r="O155" s="64" t="s">
        <v>768</v>
      </c>
      <c r="P155" s="67" t="s">
        <v>2309</v>
      </c>
      <c r="Q155" s="64"/>
      <c r="R155" s="63"/>
      <c r="S155" s="64"/>
      <c r="T155" s="66"/>
      <c r="U155" s="64" t="s">
        <v>2310</v>
      </c>
      <c r="V155" s="33">
        <f t="shared" si="2"/>
        <v>0</v>
      </c>
    </row>
    <row r="156" spans="1:22">
      <c r="A156" s="63" t="s">
        <v>760</v>
      </c>
      <c r="B156" s="63"/>
      <c r="C156" s="64" t="s">
        <v>761</v>
      </c>
      <c r="D156" s="64" t="s">
        <v>28</v>
      </c>
      <c r="E156" s="64">
        <v>2564</v>
      </c>
      <c r="F156" s="64" t="s">
        <v>166</v>
      </c>
      <c r="G156" s="65" t="s">
        <v>82</v>
      </c>
      <c r="H156" s="64" t="s">
        <v>763</v>
      </c>
      <c r="I156" s="64" t="s">
        <v>46</v>
      </c>
      <c r="J156" s="64"/>
      <c r="K156" s="64" t="s">
        <v>47</v>
      </c>
      <c r="L156" s="65" t="s">
        <v>2305</v>
      </c>
      <c r="M156" s="63">
        <v>180501</v>
      </c>
      <c r="N156" s="63">
        <v>180501</v>
      </c>
      <c r="O156" s="64" t="s">
        <v>764</v>
      </c>
      <c r="P156" s="67" t="s">
        <v>2087</v>
      </c>
      <c r="Q156" s="64"/>
      <c r="R156" s="63"/>
      <c r="S156" s="64"/>
      <c r="T156" s="66"/>
      <c r="U156" s="64" t="s">
        <v>2311</v>
      </c>
      <c r="V156" s="33">
        <f t="shared" si="2"/>
        <v>0</v>
      </c>
    </row>
    <row r="157" spans="1:22">
      <c r="A157" s="63" t="s">
        <v>706</v>
      </c>
      <c r="B157" s="63"/>
      <c r="C157" s="64" t="s">
        <v>707</v>
      </c>
      <c r="D157" s="64" t="s">
        <v>28</v>
      </c>
      <c r="E157" s="64">
        <v>2564</v>
      </c>
      <c r="F157" s="64" t="s">
        <v>166</v>
      </c>
      <c r="G157" s="65" t="s">
        <v>82</v>
      </c>
      <c r="H157" s="64" t="s">
        <v>709</v>
      </c>
      <c r="I157" s="64" t="s">
        <v>269</v>
      </c>
      <c r="J157" s="64"/>
      <c r="K157" s="64" t="s">
        <v>178</v>
      </c>
      <c r="L157" s="65" t="s">
        <v>2305</v>
      </c>
      <c r="M157" s="63">
        <v>180501</v>
      </c>
      <c r="N157" s="63">
        <v>180501</v>
      </c>
      <c r="O157" s="64" t="s">
        <v>344</v>
      </c>
      <c r="P157" s="67" t="s">
        <v>1626</v>
      </c>
      <c r="Q157" s="64"/>
      <c r="R157" s="63"/>
      <c r="S157" s="64"/>
      <c r="T157" s="66"/>
      <c r="U157" s="64" t="s">
        <v>2312</v>
      </c>
      <c r="V157" s="33">
        <f t="shared" si="2"/>
        <v>0</v>
      </c>
    </row>
    <row r="158" spans="1:22">
      <c r="A158" s="63" t="s">
        <v>711</v>
      </c>
      <c r="B158" s="63"/>
      <c r="C158" s="64" t="s">
        <v>712</v>
      </c>
      <c r="D158" s="64" t="s">
        <v>28</v>
      </c>
      <c r="E158" s="64">
        <v>2564</v>
      </c>
      <c r="F158" s="64" t="s">
        <v>166</v>
      </c>
      <c r="G158" s="65" t="s">
        <v>602</v>
      </c>
      <c r="H158" s="64" t="s">
        <v>714</v>
      </c>
      <c r="I158" s="64" t="s">
        <v>269</v>
      </c>
      <c r="J158" s="64"/>
      <c r="K158" s="64" t="s">
        <v>178</v>
      </c>
      <c r="L158" s="65" t="s">
        <v>2305</v>
      </c>
      <c r="M158" s="63">
        <v>180501</v>
      </c>
      <c r="N158" s="63">
        <v>180501</v>
      </c>
      <c r="O158" s="64" t="s">
        <v>483</v>
      </c>
      <c r="P158" s="67" t="s">
        <v>1630</v>
      </c>
      <c r="Q158" s="64"/>
      <c r="R158" s="63"/>
      <c r="S158" s="64"/>
      <c r="T158" s="66"/>
      <c r="U158" s="64" t="s">
        <v>2313</v>
      </c>
      <c r="V158" s="33">
        <f t="shared" si="2"/>
        <v>0</v>
      </c>
    </row>
    <row r="159" spans="1:22">
      <c r="A159" s="63" t="s">
        <v>622</v>
      </c>
      <c r="B159" s="63"/>
      <c r="C159" s="64" t="s">
        <v>623</v>
      </c>
      <c r="D159" s="64" t="s">
        <v>28</v>
      </c>
      <c r="E159" s="64">
        <v>2564</v>
      </c>
      <c r="F159" s="64" t="s">
        <v>166</v>
      </c>
      <c r="G159" s="65" t="s">
        <v>82</v>
      </c>
      <c r="H159" s="64" t="s">
        <v>274</v>
      </c>
      <c r="I159" s="64" t="s">
        <v>269</v>
      </c>
      <c r="J159" s="64"/>
      <c r="K159" s="64" t="s">
        <v>178</v>
      </c>
      <c r="L159" s="65" t="s">
        <v>2305</v>
      </c>
      <c r="M159" s="63">
        <v>180501</v>
      </c>
      <c r="N159" s="63">
        <v>180501</v>
      </c>
      <c r="O159" s="64" t="s">
        <v>417</v>
      </c>
      <c r="P159" s="67" t="s">
        <v>2087</v>
      </c>
      <c r="Q159" s="64"/>
      <c r="R159" s="63"/>
      <c r="S159" s="64"/>
      <c r="T159" s="66"/>
      <c r="U159" s="64" t="s">
        <v>2314</v>
      </c>
      <c r="V159" s="33">
        <f t="shared" si="2"/>
        <v>0</v>
      </c>
    </row>
    <row r="160" spans="1:22">
      <c r="A160" s="63" t="s">
        <v>538</v>
      </c>
      <c r="B160" s="63"/>
      <c r="C160" s="64" t="s">
        <v>539</v>
      </c>
      <c r="D160" s="64" t="s">
        <v>28</v>
      </c>
      <c r="E160" s="64">
        <v>2564</v>
      </c>
      <c r="F160" s="64" t="s">
        <v>109</v>
      </c>
      <c r="G160" s="65" t="s">
        <v>109</v>
      </c>
      <c r="H160" s="64" t="s">
        <v>541</v>
      </c>
      <c r="I160" s="64" t="s">
        <v>269</v>
      </c>
      <c r="J160" s="64"/>
      <c r="K160" s="64" t="s">
        <v>178</v>
      </c>
      <c r="L160" s="65" t="s">
        <v>2305</v>
      </c>
      <c r="M160" s="63">
        <v>180501</v>
      </c>
      <c r="N160" s="63">
        <v>180501</v>
      </c>
      <c r="O160" s="64" t="s">
        <v>463</v>
      </c>
      <c r="P160" s="67" t="s">
        <v>1634</v>
      </c>
      <c r="Q160" s="64"/>
      <c r="R160" s="63"/>
      <c r="S160" s="64"/>
      <c r="T160" s="66"/>
      <c r="U160" s="64" t="s">
        <v>2315</v>
      </c>
      <c r="V160" s="33">
        <f t="shared" si="2"/>
        <v>0</v>
      </c>
    </row>
    <row r="161" spans="1:22">
      <c r="A161" s="63" t="s">
        <v>662</v>
      </c>
      <c r="B161" s="63"/>
      <c r="C161" s="64" t="s">
        <v>663</v>
      </c>
      <c r="D161" s="64" t="s">
        <v>28</v>
      </c>
      <c r="E161" s="64">
        <v>2564</v>
      </c>
      <c r="F161" s="64" t="s">
        <v>166</v>
      </c>
      <c r="G161" s="65" t="s">
        <v>82</v>
      </c>
      <c r="H161" s="64" t="s">
        <v>665</v>
      </c>
      <c r="I161" s="64" t="s">
        <v>666</v>
      </c>
      <c r="J161" s="64"/>
      <c r="K161" s="64" t="s">
        <v>118</v>
      </c>
      <c r="L161" s="65" t="s">
        <v>2305</v>
      </c>
      <c r="M161" s="63">
        <v>180501</v>
      </c>
      <c r="N161" s="63">
        <v>180501</v>
      </c>
      <c r="O161" s="64" t="s">
        <v>550</v>
      </c>
      <c r="P161" s="67" t="s">
        <v>2082</v>
      </c>
      <c r="Q161" s="64"/>
      <c r="R161" s="63"/>
      <c r="S161" s="64"/>
      <c r="T161" s="66"/>
      <c r="U161" s="64" t="s">
        <v>2316</v>
      </c>
      <c r="V161" s="33">
        <f t="shared" si="2"/>
        <v>0</v>
      </c>
    </row>
    <row r="162" spans="1:22">
      <c r="A162" s="63" t="s">
        <v>644</v>
      </c>
      <c r="B162" s="63"/>
      <c r="C162" s="64" t="s">
        <v>2317</v>
      </c>
      <c r="D162" s="64" t="s">
        <v>28</v>
      </c>
      <c r="E162" s="64">
        <v>2564</v>
      </c>
      <c r="F162" s="64" t="s">
        <v>166</v>
      </c>
      <c r="G162" s="65" t="s">
        <v>82</v>
      </c>
      <c r="H162" s="64" t="s">
        <v>295</v>
      </c>
      <c r="I162" s="64" t="s">
        <v>295</v>
      </c>
      <c r="J162" s="64"/>
      <c r="K162" s="64" t="s">
        <v>118</v>
      </c>
      <c r="L162" s="65" t="s">
        <v>2305</v>
      </c>
      <c r="M162" s="63">
        <v>180501</v>
      </c>
      <c r="N162" s="63">
        <v>180501</v>
      </c>
      <c r="O162" s="64" t="s">
        <v>483</v>
      </c>
      <c r="P162" s="67" t="s">
        <v>1630</v>
      </c>
      <c r="Q162" s="64"/>
      <c r="R162" s="63"/>
      <c r="S162" s="64"/>
      <c r="T162" s="66"/>
      <c r="U162" s="64" t="s">
        <v>2318</v>
      </c>
      <c r="V162" s="33">
        <f t="shared" si="2"/>
        <v>0</v>
      </c>
    </row>
    <row r="163" spans="1:22">
      <c r="A163" s="63" t="s">
        <v>521</v>
      </c>
      <c r="B163" s="63"/>
      <c r="C163" s="64" t="s">
        <v>486</v>
      </c>
      <c r="D163" s="64" t="s">
        <v>28</v>
      </c>
      <c r="E163" s="64">
        <v>2564</v>
      </c>
      <c r="F163" s="64" t="s">
        <v>207</v>
      </c>
      <c r="G163" s="65" t="s">
        <v>109</v>
      </c>
      <c r="H163" s="64" t="s">
        <v>523</v>
      </c>
      <c r="I163" s="64" t="s">
        <v>222</v>
      </c>
      <c r="J163" s="64"/>
      <c r="K163" s="64" t="s">
        <v>178</v>
      </c>
      <c r="L163" s="65" t="s">
        <v>2305</v>
      </c>
      <c r="M163" s="63">
        <v>180501</v>
      </c>
      <c r="N163" s="63">
        <v>180501</v>
      </c>
      <c r="O163" s="64" t="s">
        <v>344</v>
      </c>
      <c r="P163" s="67" t="s">
        <v>1626</v>
      </c>
      <c r="Q163" s="64"/>
      <c r="R163" s="63"/>
      <c r="S163" s="64"/>
      <c r="T163" s="66"/>
      <c r="U163" s="64" t="s">
        <v>2319</v>
      </c>
      <c r="V163" s="33">
        <f t="shared" si="2"/>
        <v>0</v>
      </c>
    </row>
    <row r="164" spans="1:22">
      <c r="A164" s="63" t="s">
        <v>584</v>
      </c>
      <c r="B164" s="63"/>
      <c r="C164" s="64" t="s">
        <v>486</v>
      </c>
      <c r="D164" s="64" t="s">
        <v>28</v>
      </c>
      <c r="E164" s="64">
        <v>2564</v>
      </c>
      <c r="F164" s="64" t="s">
        <v>307</v>
      </c>
      <c r="G164" s="65" t="s">
        <v>109</v>
      </c>
      <c r="H164" s="64" t="s">
        <v>586</v>
      </c>
      <c r="I164" s="64" t="s">
        <v>222</v>
      </c>
      <c r="J164" s="64"/>
      <c r="K164" s="64" t="s">
        <v>178</v>
      </c>
      <c r="L164" s="65" t="s">
        <v>2305</v>
      </c>
      <c r="M164" s="63">
        <v>180501</v>
      </c>
      <c r="N164" s="63">
        <v>180501</v>
      </c>
      <c r="O164" s="64" t="s">
        <v>344</v>
      </c>
      <c r="P164" s="67" t="s">
        <v>1626</v>
      </c>
      <c r="Q164" s="64"/>
      <c r="R164" s="63"/>
      <c r="S164" s="64"/>
      <c r="T164" s="66"/>
      <c r="U164" s="64" t="s">
        <v>2320</v>
      </c>
      <c r="V164" s="33">
        <f t="shared" si="2"/>
        <v>0</v>
      </c>
    </row>
    <row r="165" spans="1:22">
      <c r="A165" s="63" t="s">
        <v>840</v>
      </c>
      <c r="B165" s="63"/>
      <c r="C165" s="64" t="s">
        <v>841</v>
      </c>
      <c r="D165" s="64" t="s">
        <v>28</v>
      </c>
      <c r="E165" s="64">
        <v>2564</v>
      </c>
      <c r="F165" s="64" t="s">
        <v>512</v>
      </c>
      <c r="G165" s="65" t="s">
        <v>82</v>
      </c>
      <c r="H165" s="64" t="s">
        <v>843</v>
      </c>
      <c r="I165" s="64" t="s">
        <v>222</v>
      </c>
      <c r="J165" s="64"/>
      <c r="K165" s="64" t="s">
        <v>178</v>
      </c>
      <c r="L165" s="65" t="s">
        <v>2305</v>
      </c>
      <c r="M165" s="63">
        <v>180501</v>
      </c>
      <c r="N165" s="63">
        <v>180501</v>
      </c>
      <c r="O165" s="64" t="s">
        <v>344</v>
      </c>
      <c r="P165" s="67" t="s">
        <v>1626</v>
      </c>
      <c r="Q165" s="64"/>
      <c r="R165" s="63"/>
      <c r="S165" s="64"/>
      <c r="T165" s="66"/>
      <c r="U165" s="64" t="s">
        <v>2321</v>
      </c>
      <c r="V165" s="33">
        <f t="shared" si="2"/>
        <v>0</v>
      </c>
    </row>
    <row r="166" spans="1:22">
      <c r="A166" s="63" t="s">
        <v>552</v>
      </c>
      <c r="B166" s="63"/>
      <c r="C166" s="64" t="s">
        <v>237</v>
      </c>
      <c r="D166" s="64" t="s">
        <v>28</v>
      </c>
      <c r="E166" s="64">
        <v>2564</v>
      </c>
      <c r="F166" s="64" t="s">
        <v>357</v>
      </c>
      <c r="G166" s="65" t="s">
        <v>109</v>
      </c>
      <c r="H166" s="64" t="s">
        <v>554</v>
      </c>
      <c r="I166" s="64" t="s">
        <v>222</v>
      </c>
      <c r="J166" s="64"/>
      <c r="K166" s="64" t="s">
        <v>178</v>
      </c>
      <c r="L166" s="65" t="s">
        <v>2305</v>
      </c>
      <c r="M166" s="63">
        <v>180501</v>
      </c>
      <c r="N166" s="63">
        <v>180501</v>
      </c>
      <c r="O166" s="64" t="s">
        <v>344</v>
      </c>
      <c r="P166" s="67" t="s">
        <v>1626</v>
      </c>
      <c r="Q166" s="64"/>
      <c r="R166" s="63"/>
      <c r="S166" s="64"/>
      <c r="T166" s="66"/>
      <c r="U166" s="64" t="s">
        <v>2322</v>
      </c>
      <c r="V166" s="33">
        <f t="shared" si="2"/>
        <v>0</v>
      </c>
    </row>
    <row r="167" spans="1:22">
      <c r="A167" s="63" t="s">
        <v>836</v>
      </c>
      <c r="B167" s="63"/>
      <c r="C167" s="64" t="s">
        <v>837</v>
      </c>
      <c r="D167" s="64" t="s">
        <v>28</v>
      </c>
      <c r="E167" s="64">
        <v>2564</v>
      </c>
      <c r="F167" s="64" t="s">
        <v>512</v>
      </c>
      <c r="G167" s="65" t="s">
        <v>82</v>
      </c>
      <c r="H167" s="64" t="s">
        <v>564</v>
      </c>
      <c r="I167" s="64" t="s">
        <v>222</v>
      </c>
      <c r="J167" s="64"/>
      <c r="K167" s="64" t="s">
        <v>178</v>
      </c>
      <c r="L167" s="65" t="s">
        <v>2305</v>
      </c>
      <c r="M167" s="63">
        <v>180501</v>
      </c>
      <c r="N167" s="63">
        <v>180501</v>
      </c>
      <c r="O167" s="64" t="s">
        <v>344</v>
      </c>
      <c r="P167" s="67" t="s">
        <v>1626</v>
      </c>
      <c r="Q167" s="64"/>
      <c r="R167" s="63"/>
      <c r="S167" s="64"/>
      <c r="T167" s="66"/>
      <c r="U167" s="64" t="s">
        <v>2323</v>
      </c>
      <c r="V167" s="33">
        <f t="shared" si="2"/>
        <v>0</v>
      </c>
    </row>
    <row r="168" spans="1:22">
      <c r="A168" s="63" t="s">
        <v>561</v>
      </c>
      <c r="B168" s="63"/>
      <c r="C168" s="64" t="s">
        <v>562</v>
      </c>
      <c r="D168" s="64" t="s">
        <v>28</v>
      </c>
      <c r="E168" s="64">
        <v>2564</v>
      </c>
      <c r="F168" s="64" t="s">
        <v>109</v>
      </c>
      <c r="G168" s="65" t="s">
        <v>109</v>
      </c>
      <c r="H168" s="64" t="s">
        <v>564</v>
      </c>
      <c r="I168" s="64" t="s">
        <v>222</v>
      </c>
      <c r="J168" s="64"/>
      <c r="K168" s="64" t="s">
        <v>178</v>
      </c>
      <c r="L168" s="65" t="s">
        <v>2305</v>
      </c>
      <c r="M168" s="63">
        <v>180501</v>
      </c>
      <c r="N168" s="63">
        <v>180501</v>
      </c>
      <c r="O168" s="64" t="s">
        <v>344</v>
      </c>
      <c r="P168" s="67" t="s">
        <v>1626</v>
      </c>
      <c r="Q168" s="64"/>
      <c r="R168" s="63"/>
      <c r="S168" s="64"/>
      <c r="T168" s="66"/>
      <c r="U168" s="64" t="s">
        <v>2324</v>
      </c>
      <c r="V168" s="33">
        <f t="shared" si="2"/>
        <v>0</v>
      </c>
    </row>
    <row r="169" spans="1:22">
      <c r="A169" s="63" t="s">
        <v>570</v>
      </c>
      <c r="B169" s="63"/>
      <c r="C169" s="64" t="s">
        <v>571</v>
      </c>
      <c r="D169" s="64" t="s">
        <v>28</v>
      </c>
      <c r="E169" s="64">
        <v>2564</v>
      </c>
      <c r="F169" s="64" t="s">
        <v>233</v>
      </c>
      <c r="G169" s="65" t="s">
        <v>109</v>
      </c>
      <c r="H169" s="64" t="s">
        <v>573</v>
      </c>
      <c r="I169" s="64" t="s">
        <v>222</v>
      </c>
      <c r="J169" s="64"/>
      <c r="K169" s="64" t="s">
        <v>178</v>
      </c>
      <c r="L169" s="65" t="s">
        <v>2305</v>
      </c>
      <c r="M169" s="63">
        <v>180501</v>
      </c>
      <c r="N169" s="63">
        <v>180501</v>
      </c>
      <c r="O169" s="64" t="s">
        <v>344</v>
      </c>
      <c r="P169" s="67" t="s">
        <v>1626</v>
      </c>
      <c r="Q169" s="64"/>
      <c r="R169" s="63"/>
      <c r="S169" s="64"/>
      <c r="T169" s="66"/>
      <c r="U169" s="64" t="s">
        <v>2325</v>
      </c>
      <c r="V169" s="33">
        <f t="shared" si="2"/>
        <v>0</v>
      </c>
    </row>
    <row r="170" spans="1:22">
      <c r="A170" s="63" t="s">
        <v>524</v>
      </c>
      <c r="B170" s="63"/>
      <c r="C170" s="64" t="s">
        <v>525</v>
      </c>
      <c r="D170" s="64" t="s">
        <v>28</v>
      </c>
      <c r="E170" s="64">
        <v>2564</v>
      </c>
      <c r="F170" s="64" t="s">
        <v>368</v>
      </c>
      <c r="G170" s="65" t="s">
        <v>109</v>
      </c>
      <c r="H170" s="64" t="s">
        <v>519</v>
      </c>
      <c r="I170" s="64" t="s">
        <v>222</v>
      </c>
      <c r="J170" s="64"/>
      <c r="K170" s="64" t="s">
        <v>178</v>
      </c>
      <c r="L170" s="65" t="s">
        <v>2305</v>
      </c>
      <c r="M170" s="63">
        <v>180501</v>
      </c>
      <c r="N170" s="63">
        <v>180501</v>
      </c>
      <c r="O170" s="64" t="s">
        <v>483</v>
      </c>
      <c r="P170" s="67" t="s">
        <v>1630</v>
      </c>
      <c r="Q170" s="64"/>
      <c r="R170" s="63"/>
      <c r="S170" s="64"/>
      <c r="T170" s="66"/>
      <c r="U170" s="64" t="s">
        <v>2326</v>
      </c>
      <c r="V170" s="33">
        <f t="shared" si="2"/>
        <v>0</v>
      </c>
    </row>
    <row r="171" spans="1:22">
      <c r="A171" s="63" t="s">
        <v>517</v>
      </c>
      <c r="B171" s="63"/>
      <c r="C171" s="64" t="s">
        <v>237</v>
      </c>
      <c r="D171" s="64" t="s">
        <v>28</v>
      </c>
      <c r="E171" s="64">
        <v>2564</v>
      </c>
      <c r="F171" s="64" t="s">
        <v>357</v>
      </c>
      <c r="G171" s="65" t="s">
        <v>109</v>
      </c>
      <c r="H171" s="64" t="s">
        <v>519</v>
      </c>
      <c r="I171" s="64" t="s">
        <v>222</v>
      </c>
      <c r="J171" s="64"/>
      <c r="K171" s="64" t="s">
        <v>178</v>
      </c>
      <c r="L171" s="65" t="s">
        <v>2305</v>
      </c>
      <c r="M171" s="63">
        <v>180501</v>
      </c>
      <c r="N171" s="63">
        <v>180501</v>
      </c>
      <c r="O171" s="64" t="s">
        <v>483</v>
      </c>
      <c r="P171" s="67" t="s">
        <v>1630</v>
      </c>
      <c r="Q171" s="64"/>
      <c r="R171" s="63"/>
      <c r="S171" s="64"/>
      <c r="T171" s="66"/>
      <c r="U171" s="64" t="s">
        <v>2327</v>
      </c>
      <c r="V171" s="33">
        <f t="shared" si="2"/>
        <v>0</v>
      </c>
    </row>
    <row r="172" spans="1:22">
      <c r="A172" s="63" t="s">
        <v>737</v>
      </c>
      <c r="B172" s="63"/>
      <c r="C172" s="64" t="s">
        <v>738</v>
      </c>
      <c r="D172" s="64" t="s">
        <v>28</v>
      </c>
      <c r="E172" s="64">
        <v>2564</v>
      </c>
      <c r="F172" s="64" t="s">
        <v>719</v>
      </c>
      <c r="G172" s="65" t="s">
        <v>82</v>
      </c>
      <c r="H172" s="64" t="s">
        <v>374</v>
      </c>
      <c r="I172" s="64" t="s">
        <v>222</v>
      </c>
      <c r="J172" s="64"/>
      <c r="K172" s="64" t="s">
        <v>178</v>
      </c>
      <c r="L172" s="65" t="s">
        <v>2305</v>
      </c>
      <c r="M172" s="63">
        <v>180501</v>
      </c>
      <c r="N172" s="63">
        <v>180501</v>
      </c>
      <c r="O172" s="64" t="s">
        <v>391</v>
      </c>
      <c r="P172" s="67" t="s">
        <v>1627</v>
      </c>
      <c r="Q172" s="64"/>
      <c r="R172" s="63"/>
      <c r="S172" s="64"/>
      <c r="T172" s="66"/>
      <c r="U172" s="64" t="s">
        <v>2328</v>
      </c>
      <c r="V172" s="33">
        <f t="shared" si="2"/>
        <v>0</v>
      </c>
    </row>
    <row r="173" spans="1:22">
      <c r="A173" s="63" t="s">
        <v>580</v>
      </c>
      <c r="B173" s="63"/>
      <c r="C173" s="64" t="s">
        <v>500</v>
      </c>
      <c r="D173" s="64" t="s">
        <v>28</v>
      </c>
      <c r="E173" s="64">
        <v>2564</v>
      </c>
      <c r="F173" s="64" t="s">
        <v>233</v>
      </c>
      <c r="G173" s="65" t="s">
        <v>109</v>
      </c>
      <c r="H173" s="64" t="s">
        <v>582</v>
      </c>
      <c r="I173" s="64" t="s">
        <v>222</v>
      </c>
      <c r="J173" s="64"/>
      <c r="K173" s="64" t="s">
        <v>178</v>
      </c>
      <c r="L173" s="65" t="s">
        <v>2305</v>
      </c>
      <c r="M173" s="63">
        <v>180501</v>
      </c>
      <c r="N173" s="63">
        <v>180501</v>
      </c>
      <c r="O173" s="64" t="s">
        <v>344</v>
      </c>
      <c r="P173" s="67" t="s">
        <v>1626</v>
      </c>
      <c r="Q173" s="64"/>
      <c r="R173" s="63"/>
      <c r="S173" s="64"/>
      <c r="T173" s="66"/>
      <c r="U173" s="64" t="s">
        <v>2329</v>
      </c>
      <c r="V173" s="33">
        <f t="shared" si="2"/>
        <v>0</v>
      </c>
    </row>
    <row r="174" spans="1:22">
      <c r="A174" s="63" t="s">
        <v>528</v>
      </c>
      <c r="B174" s="63"/>
      <c r="C174" s="64" t="s">
        <v>529</v>
      </c>
      <c r="D174" s="64" t="s">
        <v>28</v>
      </c>
      <c r="E174" s="64">
        <v>2564</v>
      </c>
      <c r="F174" s="64" t="s">
        <v>233</v>
      </c>
      <c r="G174" s="65" t="s">
        <v>109</v>
      </c>
      <c r="H174" s="64" t="s">
        <v>531</v>
      </c>
      <c r="I174" s="64" t="s">
        <v>222</v>
      </c>
      <c r="J174" s="64"/>
      <c r="K174" s="64" t="s">
        <v>178</v>
      </c>
      <c r="L174" s="65" t="s">
        <v>2305</v>
      </c>
      <c r="M174" s="63">
        <v>180501</v>
      </c>
      <c r="N174" s="63">
        <v>180501</v>
      </c>
      <c r="O174" s="64" t="s">
        <v>515</v>
      </c>
      <c r="P174" s="67" t="s">
        <v>1626</v>
      </c>
      <c r="Q174" s="64"/>
      <c r="R174" s="63"/>
      <c r="S174" s="64"/>
      <c r="T174" s="66"/>
      <c r="U174" s="64" t="s">
        <v>2330</v>
      </c>
      <c r="V174" s="33">
        <f t="shared" si="2"/>
        <v>0</v>
      </c>
    </row>
    <row r="175" spans="1:22">
      <c r="A175" s="63" t="s">
        <v>780</v>
      </c>
      <c r="B175" s="63"/>
      <c r="C175" s="64" t="s">
        <v>781</v>
      </c>
      <c r="D175" s="64" t="s">
        <v>122</v>
      </c>
      <c r="E175" s="64">
        <v>2564</v>
      </c>
      <c r="F175" s="64" t="s">
        <v>598</v>
      </c>
      <c r="G175" s="65" t="s">
        <v>82</v>
      </c>
      <c r="H175" s="64" t="s">
        <v>468</v>
      </c>
      <c r="I175" s="64" t="s">
        <v>222</v>
      </c>
      <c r="J175" s="64"/>
      <c r="K175" s="64" t="s">
        <v>178</v>
      </c>
      <c r="L175" s="65" t="s">
        <v>2305</v>
      </c>
      <c r="M175" s="63">
        <v>180501</v>
      </c>
      <c r="N175" s="63">
        <v>180501</v>
      </c>
      <c r="O175" s="64" t="s">
        <v>344</v>
      </c>
      <c r="P175" s="67" t="s">
        <v>1626</v>
      </c>
      <c r="Q175" s="64"/>
      <c r="R175" s="63"/>
      <c r="S175" s="64"/>
      <c r="T175" s="66"/>
      <c r="U175" s="64" t="s">
        <v>2331</v>
      </c>
      <c r="V175" s="33">
        <f t="shared" si="2"/>
        <v>0</v>
      </c>
    </row>
    <row r="176" spans="1:22">
      <c r="A176" s="63" t="s">
        <v>556</v>
      </c>
      <c r="B176" s="63"/>
      <c r="C176" s="64" t="s">
        <v>557</v>
      </c>
      <c r="D176" s="64" t="s">
        <v>28</v>
      </c>
      <c r="E176" s="64">
        <v>2564</v>
      </c>
      <c r="F176" s="64" t="s">
        <v>357</v>
      </c>
      <c r="G176" s="65" t="s">
        <v>109</v>
      </c>
      <c r="H176" s="64" t="s">
        <v>559</v>
      </c>
      <c r="I176" s="64" t="s">
        <v>222</v>
      </c>
      <c r="J176" s="64"/>
      <c r="K176" s="64" t="s">
        <v>178</v>
      </c>
      <c r="L176" s="65" t="s">
        <v>2305</v>
      </c>
      <c r="M176" s="63">
        <v>180501</v>
      </c>
      <c r="N176" s="63">
        <v>180501</v>
      </c>
      <c r="O176" s="64" t="s">
        <v>411</v>
      </c>
      <c r="P176" s="67" t="s">
        <v>1637</v>
      </c>
      <c r="Q176" s="64"/>
      <c r="R176" s="63"/>
      <c r="S176" s="64"/>
      <c r="T176" s="66"/>
      <c r="U176" s="64" t="s">
        <v>2332</v>
      </c>
      <c r="V176" s="33">
        <f t="shared" si="2"/>
        <v>0</v>
      </c>
    </row>
    <row r="177" spans="1:22">
      <c r="A177" s="63" t="s">
        <v>769</v>
      </c>
      <c r="B177" s="63"/>
      <c r="C177" s="64" t="s">
        <v>770</v>
      </c>
      <c r="D177" s="64" t="s">
        <v>28</v>
      </c>
      <c r="E177" s="64">
        <v>2564</v>
      </c>
      <c r="F177" s="64" t="s">
        <v>772</v>
      </c>
      <c r="G177" s="65" t="s">
        <v>82</v>
      </c>
      <c r="H177" s="64" t="s">
        <v>395</v>
      </c>
      <c r="I177" s="64" t="s">
        <v>222</v>
      </c>
      <c r="J177" s="64"/>
      <c r="K177" s="64" t="s">
        <v>178</v>
      </c>
      <c r="L177" s="65" t="s">
        <v>2305</v>
      </c>
      <c r="M177" s="63">
        <v>180501</v>
      </c>
      <c r="N177" s="63">
        <v>180501</v>
      </c>
      <c r="O177" s="64" t="s">
        <v>344</v>
      </c>
      <c r="P177" s="67" t="s">
        <v>1626</v>
      </c>
      <c r="Q177" s="64"/>
      <c r="R177" s="63"/>
      <c r="S177" s="64"/>
      <c r="T177" s="66"/>
      <c r="U177" s="64" t="s">
        <v>2333</v>
      </c>
      <c r="V177" s="33">
        <f t="shared" si="2"/>
        <v>0</v>
      </c>
    </row>
    <row r="178" spans="1:22">
      <c r="A178" s="63" t="s">
        <v>547</v>
      </c>
      <c r="B178" s="63"/>
      <c r="C178" s="64" t="s">
        <v>548</v>
      </c>
      <c r="D178" s="64" t="s">
        <v>28</v>
      </c>
      <c r="E178" s="64">
        <v>2564</v>
      </c>
      <c r="F178" s="64" t="s">
        <v>109</v>
      </c>
      <c r="G178" s="65" t="s">
        <v>109</v>
      </c>
      <c r="H178" s="64" t="s">
        <v>395</v>
      </c>
      <c r="I178" s="64" t="s">
        <v>222</v>
      </c>
      <c r="J178" s="64"/>
      <c r="K178" s="64" t="s">
        <v>178</v>
      </c>
      <c r="L178" s="65" t="s">
        <v>2305</v>
      </c>
      <c r="M178" s="63">
        <v>180501</v>
      </c>
      <c r="N178" s="63">
        <v>180501</v>
      </c>
      <c r="O178" s="64" t="s">
        <v>550</v>
      </c>
      <c r="P178" s="67" t="s">
        <v>2082</v>
      </c>
      <c r="Q178" s="64"/>
      <c r="R178" s="63"/>
      <c r="S178" s="64"/>
      <c r="T178" s="66"/>
      <c r="U178" s="64" t="s">
        <v>2334</v>
      </c>
      <c r="V178" s="33">
        <f t="shared" si="2"/>
        <v>0</v>
      </c>
    </row>
    <row r="179" spans="1:22">
      <c r="A179" s="63" t="s">
        <v>651</v>
      </c>
      <c r="B179" s="63"/>
      <c r="C179" s="64" t="s">
        <v>652</v>
      </c>
      <c r="D179" s="64" t="s">
        <v>122</v>
      </c>
      <c r="E179" s="64">
        <v>2564</v>
      </c>
      <c r="F179" s="64" t="s">
        <v>166</v>
      </c>
      <c r="G179" s="65" t="s">
        <v>82</v>
      </c>
      <c r="H179" s="64" t="s">
        <v>654</v>
      </c>
      <c r="I179" s="64" t="s">
        <v>222</v>
      </c>
      <c r="J179" s="64"/>
      <c r="K179" s="64" t="s">
        <v>178</v>
      </c>
      <c r="L179" s="65" t="s">
        <v>2305</v>
      </c>
      <c r="M179" s="63">
        <v>180501</v>
      </c>
      <c r="N179" s="63">
        <v>180501</v>
      </c>
      <c r="O179" s="64" t="s">
        <v>655</v>
      </c>
      <c r="P179" s="67" t="s">
        <v>2079</v>
      </c>
      <c r="Q179" s="64"/>
      <c r="R179" s="63"/>
      <c r="S179" s="64"/>
      <c r="T179" s="66"/>
      <c r="U179" s="64" t="s">
        <v>2335</v>
      </c>
      <c r="V179" s="33">
        <f t="shared" si="2"/>
        <v>0</v>
      </c>
    </row>
    <row r="180" spans="1:22">
      <c r="A180" s="63" t="s">
        <v>533</v>
      </c>
      <c r="B180" s="63"/>
      <c r="C180" s="64" t="s">
        <v>534</v>
      </c>
      <c r="D180" s="64" t="s">
        <v>28</v>
      </c>
      <c r="E180" s="64">
        <v>2564</v>
      </c>
      <c r="F180" s="64" t="s">
        <v>456</v>
      </c>
      <c r="G180" s="65" t="s">
        <v>109</v>
      </c>
      <c r="H180" s="64" t="s">
        <v>536</v>
      </c>
      <c r="I180" s="64" t="s">
        <v>222</v>
      </c>
      <c r="J180" s="64"/>
      <c r="K180" s="64" t="s">
        <v>178</v>
      </c>
      <c r="L180" s="65" t="s">
        <v>2305</v>
      </c>
      <c r="M180" s="63">
        <v>180501</v>
      </c>
      <c r="N180" s="63">
        <v>180501</v>
      </c>
      <c r="O180" s="64" t="s">
        <v>344</v>
      </c>
      <c r="P180" s="67" t="s">
        <v>1626</v>
      </c>
      <c r="Q180" s="64"/>
      <c r="R180" s="63"/>
      <c r="S180" s="64"/>
      <c r="T180" s="66"/>
      <c r="U180" s="64" t="s">
        <v>2336</v>
      </c>
      <c r="V180" s="33">
        <f t="shared" si="2"/>
        <v>0</v>
      </c>
    </row>
    <row r="181" spans="1:22">
      <c r="A181" s="63" t="s">
        <v>750</v>
      </c>
      <c r="B181" s="63"/>
      <c r="C181" s="64" t="s">
        <v>751</v>
      </c>
      <c r="D181" s="64" t="s">
        <v>28</v>
      </c>
      <c r="E181" s="64">
        <v>2564</v>
      </c>
      <c r="F181" s="64" t="s">
        <v>703</v>
      </c>
      <c r="G181" s="65" t="s">
        <v>598</v>
      </c>
      <c r="H181" s="64" t="s">
        <v>753</v>
      </c>
      <c r="I181" s="64" t="s">
        <v>222</v>
      </c>
      <c r="J181" s="64"/>
      <c r="K181" s="64" t="s">
        <v>178</v>
      </c>
      <c r="L181" s="65" t="s">
        <v>2305</v>
      </c>
      <c r="M181" s="63">
        <v>180501</v>
      </c>
      <c r="N181" s="63">
        <v>180501</v>
      </c>
      <c r="O181" s="64" t="s">
        <v>344</v>
      </c>
      <c r="P181" s="67" t="s">
        <v>1626</v>
      </c>
      <c r="Q181" s="64"/>
      <c r="R181" s="63"/>
      <c r="S181" s="64"/>
      <c r="T181" s="66"/>
      <c r="U181" s="64" t="s">
        <v>2337</v>
      </c>
      <c r="V181" s="33">
        <f t="shared" si="2"/>
        <v>0</v>
      </c>
    </row>
    <row r="182" spans="1:22">
      <c r="A182" s="63" t="s">
        <v>755</v>
      </c>
      <c r="B182" s="63"/>
      <c r="C182" s="64" t="s">
        <v>756</v>
      </c>
      <c r="D182" s="64" t="s">
        <v>28</v>
      </c>
      <c r="E182" s="64">
        <v>2564</v>
      </c>
      <c r="F182" s="64" t="s">
        <v>598</v>
      </c>
      <c r="G182" s="65" t="s">
        <v>82</v>
      </c>
      <c r="H182" s="64" t="s">
        <v>758</v>
      </c>
      <c r="I182" s="64" t="s">
        <v>222</v>
      </c>
      <c r="J182" s="64"/>
      <c r="K182" s="64" t="s">
        <v>178</v>
      </c>
      <c r="L182" s="65" t="s">
        <v>2305</v>
      </c>
      <c r="M182" s="63">
        <v>180501</v>
      </c>
      <c r="N182" s="63">
        <v>180501</v>
      </c>
      <c r="O182" s="64" t="s">
        <v>391</v>
      </c>
      <c r="P182" s="67" t="s">
        <v>1627</v>
      </c>
      <c r="Q182" s="64"/>
      <c r="R182" s="63"/>
      <c r="S182" s="64"/>
      <c r="T182" s="66"/>
      <c r="U182" s="64" t="s">
        <v>2338</v>
      </c>
      <c r="V182" s="33">
        <f t="shared" si="2"/>
        <v>0</v>
      </c>
    </row>
    <row r="183" spans="1:22">
      <c r="A183" s="63" t="s">
        <v>575</v>
      </c>
      <c r="B183" s="63"/>
      <c r="C183" s="64" t="s">
        <v>576</v>
      </c>
      <c r="D183" s="64" t="s">
        <v>28</v>
      </c>
      <c r="E183" s="64">
        <v>2564</v>
      </c>
      <c r="F183" s="64" t="s">
        <v>58</v>
      </c>
      <c r="G183" s="65" t="s">
        <v>109</v>
      </c>
      <c r="H183" s="64" t="s">
        <v>578</v>
      </c>
      <c r="I183" s="64" t="s">
        <v>222</v>
      </c>
      <c r="J183" s="64"/>
      <c r="K183" s="64" t="s">
        <v>178</v>
      </c>
      <c r="L183" s="65" t="s">
        <v>2305</v>
      </c>
      <c r="M183" s="63">
        <v>180501</v>
      </c>
      <c r="N183" s="63">
        <v>180501</v>
      </c>
      <c r="O183" s="64" t="s">
        <v>344</v>
      </c>
      <c r="P183" s="67" t="s">
        <v>1626</v>
      </c>
      <c r="Q183" s="64"/>
      <c r="R183" s="63"/>
      <c r="S183" s="64"/>
      <c r="T183" s="66"/>
      <c r="U183" s="64" t="s">
        <v>2339</v>
      </c>
      <c r="V183" s="33">
        <f t="shared" si="2"/>
        <v>0</v>
      </c>
    </row>
    <row r="184" spans="1:22">
      <c r="A184" s="63" t="s">
        <v>543</v>
      </c>
      <c r="B184" s="63"/>
      <c r="C184" s="64" t="s">
        <v>544</v>
      </c>
      <c r="D184" s="64" t="s">
        <v>28</v>
      </c>
      <c r="E184" s="64">
        <v>2564</v>
      </c>
      <c r="F184" s="64" t="s">
        <v>58</v>
      </c>
      <c r="G184" s="65" t="s">
        <v>109</v>
      </c>
      <c r="H184" s="64" t="s">
        <v>546</v>
      </c>
      <c r="I184" s="64" t="s">
        <v>222</v>
      </c>
      <c r="J184" s="64"/>
      <c r="K184" s="64" t="s">
        <v>178</v>
      </c>
      <c r="L184" s="65" t="s">
        <v>2305</v>
      </c>
      <c r="M184" s="63">
        <v>180501</v>
      </c>
      <c r="N184" s="63">
        <v>180501</v>
      </c>
      <c r="O184" s="64" t="s">
        <v>515</v>
      </c>
      <c r="P184" s="67" t="s">
        <v>1626</v>
      </c>
      <c r="Q184" s="64"/>
      <c r="R184" s="63"/>
      <c r="S184" s="64"/>
      <c r="T184" s="66"/>
      <c r="U184" s="64" t="s">
        <v>2340</v>
      </c>
      <c r="V184" s="33">
        <f t="shared" si="2"/>
        <v>0</v>
      </c>
    </row>
    <row r="185" spans="1:22">
      <c r="A185" s="63" t="s">
        <v>604</v>
      </c>
      <c r="B185" s="63"/>
      <c r="C185" s="64" t="s">
        <v>605</v>
      </c>
      <c r="D185" s="64" t="s">
        <v>28</v>
      </c>
      <c r="E185" s="64">
        <v>2564</v>
      </c>
      <c r="F185" s="64" t="s">
        <v>208</v>
      </c>
      <c r="G185" s="65" t="s">
        <v>82</v>
      </c>
      <c r="H185" s="64" t="s">
        <v>594</v>
      </c>
      <c r="I185" s="64" t="s">
        <v>244</v>
      </c>
      <c r="J185" s="64"/>
      <c r="K185" s="64" t="s">
        <v>37</v>
      </c>
      <c r="L185" s="65" t="s">
        <v>2305</v>
      </c>
      <c r="M185" s="63">
        <v>180501</v>
      </c>
      <c r="N185" s="63">
        <v>180501</v>
      </c>
      <c r="O185" s="64" t="s">
        <v>391</v>
      </c>
      <c r="P185" s="67" t="s">
        <v>1627</v>
      </c>
      <c r="Q185" s="64"/>
      <c r="R185" s="63"/>
      <c r="S185" s="64"/>
      <c r="T185" s="66"/>
      <c r="U185" s="64" t="s">
        <v>2341</v>
      </c>
      <c r="V185" s="33">
        <f t="shared" si="2"/>
        <v>0</v>
      </c>
    </row>
    <row r="186" spans="1:22">
      <c r="A186" s="63" t="s">
        <v>591</v>
      </c>
      <c r="B186" s="63"/>
      <c r="C186" s="64" t="s">
        <v>2342</v>
      </c>
      <c r="D186" s="64" t="s">
        <v>28</v>
      </c>
      <c r="E186" s="64">
        <v>2564</v>
      </c>
      <c r="F186" s="64" t="s">
        <v>208</v>
      </c>
      <c r="G186" s="65" t="s">
        <v>82</v>
      </c>
      <c r="H186" s="64" t="s">
        <v>594</v>
      </c>
      <c r="I186" s="64" t="s">
        <v>244</v>
      </c>
      <c r="J186" s="64"/>
      <c r="K186" s="64" t="s">
        <v>37</v>
      </c>
      <c r="L186" s="65" t="s">
        <v>2305</v>
      </c>
      <c r="M186" s="63">
        <v>180501</v>
      </c>
      <c r="N186" s="63">
        <v>180501</v>
      </c>
      <c r="O186" s="64" t="s">
        <v>344</v>
      </c>
      <c r="P186" s="67" t="s">
        <v>1626</v>
      </c>
      <c r="Q186" s="64"/>
      <c r="R186" s="63"/>
      <c r="S186" s="64"/>
      <c r="T186" s="66"/>
      <c r="U186" s="64" t="s">
        <v>2343</v>
      </c>
      <c r="V186" s="33">
        <f t="shared" si="2"/>
        <v>0</v>
      </c>
    </row>
    <row r="187" spans="1:22">
      <c r="A187" s="63" t="s">
        <v>724</v>
      </c>
      <c r="B187" s="63"/>
      <c r="C187" s="64" t="s">
        <v>2344</v>
      </c>
      <c r="D187" s="64" t="s">
        <v>28</v>
      </c>
      <c r="E187" s="64">
        <v>2564</v>
      </c>
      <c r="F187" s="64" t="s">
        <v>719</v>
      </c>
      <c r="G187" s="65" t="s">
        <v>703</v>
      </c>
      <c r="H187" s="64" t="s">
        <v>720</v>
      </c>
      <c r="I187" s="64" t="s">
        <v>244</v>
      </c>
      <c r="J187" s="64"/>
      <c r="K187" s="64" t="s">
        <v>37</v>
      </c>
      <c r="L187" s="65" t="s">
        <v>2305</v>
      </c>
      <c r="M187" s="63">
        <v>180501</v>
      </c>
      <c r="N187" s="63">
        <v>180501</v>
      </c>
      <c r="O187" s="64" t="s">
        <v>344</v>
      </c>
      <c r="P187" s="67" t="s">
        <v>1626</v>
      </c>
      <c r="Q187" s="64"/>
      <c r="R187" s="63"/>
      <c r="S187" s="64"/>
      <c r="T187" s="66"/>
      <c r="U187" s="64" t="s">
        <v>2345</v>
      </c>
      <c r="V187" s="33">
        <f t="shared" si="2"/>
        <v>0</v>
      </c>
    </row>
    <row r="188" spans="1:22">
      <c r="A188" s="63" t="s">
        <v>721</v>
      </c>
      <c r="B188" s="63"/>
      <c r="C188" s="64" t="s">
        <v>2346</v>
      </c>
      <c r="D188" s="64" t="s">
        <v>28</v>
      </c>
      <c r="E188" s="64">
        <v>2564</v>
      </c>
      <c r="F188" s="64" t="s">
        <v>719</v>
      </c>
      <c r="G188" s="65" t="s">
        <v>703</v>
      </c>
      <c r="H188" s="64" t="s">
        <v>720</v>
      </c>
      <c r="I188" s="64" t="s">
        <v>244</v>
      </c>
      <c r="J188" s="64"/>
      <c r="K188" s="64" t="s">
        <v>37</v>
      </c>
      <c r="L188" s="65" t="s">
        <v>2305</v>
      </c>
      <c r="M188" s="63">
        <v>180501</v>
      </c>
      <c r="N188" s="63">
        <v>180501</v>
      </c>
      <c r="O188" s="64" t="s">
        <v>344</v>
      </c>
      <c r="P188" s="67" t="s">
        <v>1626</v>
      </c>
      <c r="Q188" s="64"/>
      <c r="R188" s="63"/>
      <c r="S188" s="64"/>
      <c r="T188" s="66"/>
      <c r="U188" s="64" t="s">
        <v>2347</v>
      </c>
      <c r="V188" s="33">
        <f t="shared" si="2"/>
        <v>0</v>
      </c>
    </row>
    <row r="189" spans="1:22">
      <c r="A189" s="63" t="s">
        <v>716</v>
      </c>
      <c r="B189" s="63"/>
      <c r="C189" s="64" t="s">
        <v>717</v>
      </c>
      <c r="D189" s="64" t="s">
        <v>28</v>
      </c>
      <c r="E189" s="64">
        <v>2564</v>
      </c>
      <c r="F189" s="64" t="s">
        <v>719</v>
      </c>
      <c r="G189" s="65" t="s">
        <v>703</v>
      </c>
      <c r="H189" s="64" t="s">
        <v>720</v>
      </c>
      <c r="I189" s="64" t="s">
        <v>244</v>
      </c>
      <c r="J189" s="64"/>
      <c r="K189" s="64" t="s">
        <v>37</v>
      </c>
      <c r="L189" s="65" t="s">
        <v>2305</v>
      </c>
      <c r="M189" s="63">
        <v>180501</v>
      </c>
      <c r="N189" s="63">
        <v>180501</v>
      </c>
      <c r="O189" s="64" t="s">
        <v>704</v>
      </c>
      <c r="P189" s="67" t="s">
        <v>2309</v>
      </c>
      <c r="Q189" s="64"/>
      <c r="R189" s="63"/>
      <c r="S189" s="64"/>
      <c r="T189" s="66"/>
      <c r="U189" s="64" t="s">
        <v>2348</v>
      </c>
      <c r="V189" s="33">
        <f t="shared" si="2"/>
        <v>0</v>
      </c>
    </row>
    <row r="190" spans="1:22">
      <c r="A190" s="63" t="s">
        <v>679</v>
      </c>
      <c r="B190" s="63"/>
      <c r="C190" s="64" t="s">
        <v>680</v>
      </c>
      <c r="D190" s="64" t="s">
        <v>28</v>
      </c>
      <c r="E190" s="64">
        <v>2564</v>
      </c>
      <c r="F190" s="64" t="s">
        <v>166</v>
      </c>
      <c r="G190" s="65" t="s">
        <v>82</v>
      </c>
      <c r="H190" s="64" t="s">
        <v>317</v>
      </c>
      <c r="I190" s="64" t="s">
        <v>244</v>
      </c>
      <c r="J190" s="64"/>
      <c r="K190" s="64" t="s">
        <v>37</v>
      </c>
      <c r="L190" s="65" t="s">
        <v>2305</v>
      </c>
      <c r="M190" s="63">
        <v>180501</v>
      </c>
      <c r="N190" s="63">
        <v>180501</v>
      </c>
      <c r="O190" s="64" t="s">
        <v>411</v>
      </c>
      <c r="P190" s="67" t="s">
        <v>1637</v>
      </c>
      <c r="Q190" s="64"/>
      <c r="R190" s="63"/>
      <c r="S190" s="64"/>
      <c r="T190" s="66"/>
      <c r="U190" s="64" t="s">
        <v>2349</v>
      </c>
      <c r="V190" s="33">
        <f t="shared" si="2"/>
        <v>0</v>
      </c>
    </row>
    <row r="191" spans="1:22">
      <c r="A191" s="63" t="s">
        <v>676</v>
      </c>
      <c r="B191" s="63"/>
      <c r="C191" s="64" t="s">
        <v>677</v>
      </c>
      <c r="D191" s="64" t="s">
        <v>28</v>
      </c>
      <c r="E191" s="64">
        <v>2564</v>
      </c>
      <c r="F191" s="64" t="s">
        <v>166</v>
      </c>
      <c r="G191" s="65" t="s">
        <v>82</v>
      </c>
      <c r="H191" s="64" t="s">
        <v>317</v>
      </c>
      <c r="I191" s="64" t="s">
        <v>244</v>
      </c>
      <c r="J191" s="64"/>
      <c r="K191" s="64" t="s">
        <v>37</v>
      </c>
      <c r="L191" s="65" t="s">
        <v>2305</v>
      </c>
      <c r="M191" s="63">
        <v>180501</v>
      </c>
      <c r="N191" s="63">
        <v>180501</v>
      </c>
      <c r="O191" s="64" t="s">
        <v>483</v>
      </c>
      <c r="P191" s="67" t="s">
        <v>1630</v>
      </c>
      <c r="Q191" s="64"/>
      <c r="R191" s="63"/>
      <c r="S191" s="64"/>
      <c r="T191" s="66"/>
      <c r="U191" s="64" t="s">
        <v>2350</v>
      </c>
      <c r="V191" s="33">
        <f t="shared" si="2"/>
        <v>0</v>
      </c>
    </row>
    <row r="192" spans="1:22">
      <c r="A192" s="63" t="s">
        <v>615</v>
      </c>
      <c r="B192" s="63"/>
      <c r="C192" s="64" t="s">
        <v>616</v>
      </c>
      <c r="D192" s="64" t="s">
        <v>28</v>
      </c>
      <c r="E192" s="64">
        <v>2564</v>
      </c>
      <c r="F192" s="64" t="s">
        <v>166</v>
      </c>
      <c r="G192" s="65" t="s">
        <v>82</v>
      </c>
      <c r="H192" s="64"/>
      <c r="I192" s="64" t="s">
        <v>618</v>
      </c>
      <c r="J192" s="64"/>
      <c r="K192" s="64" t="s">
        <v>215</v>
      </c>
      <c r="L192" s="65" t="s">
        <v>2305</v>
      </c>
      <c r="M192" s="63">
        <v>180501</v>
      </c>
      <c r="N192" s="63">
        <v>180501</v>
      </c>
      <c r="O192" s="64" t="s">
        <v>515</v>
      </c>
      <c r="P192" s="67" t="s">
        <v>1626</v>
      </c>
      <c r="Q192" s="64"/>
      <c r="R192" s="63"/>
      <c r="S192" s="64"/>
      <c r="T192" s="66"/>
      <c r="U192" s="64" t="s">
        <v>2351</v>
      </c>
      <c r="V192" s="33">
        <f t="shared" si="2"/>
        <v>0</v>
      </c>
    </row>
    <row r="193" spans="1:22">
      <c r="A193" s="63" t="s">
        <v>2352</v>
      </c>
      <c r="B193" s="63"/>
      <c r="C193" s="64" t="s">
        <v>2353</v>
      </c>
      <c r="D193" s="64" t="s">
        <v>28</v>
      </c>
      <c r="E193" s="64">
        <v>2564</v>
      </c>
      <c r="F193" s="64" t="s">
        <v>703</v>
      </c>
      <c r="G193" s="65" t="s">
        <v>1127</v>
      </c>
      <c r="H193" s="64" t="s">
        <v>75</v>
      </c>
      <c r="I193" s="64" t="s">
        <v>76</v>
      </c>
      <c r="J193" s="64"/>
      <c r="K193" s="64" t="s">
        <v>77</v>
      </c>
      <c r="L193" s="65" t="s">
        <v>2305</v>
      </c>
      <c r="M193" s="63">
        <v>180501</v>
      </c>
      <c r="N193" s="63">
        <v>180501</v>
      </c>
      <c r="O193" s="64" t="s">
        <v>463</v>
      </c>
      <c r="P193" s="67" t="s">
        <v>1634</v>
      </c>
      <c r="Q193" s="64"/>
      <c r="R193" s="63"/>
      <c r="S193" s="64"/>
      <c r="T193" s="66"/>
      <c r="U193" s="64" t="s">
        <v>2354</v>
      </c>
      <c r="V193" s="33">
        <f t="shared" si="2"/>
        <v>0</v>
      </c>
    </row>
    <row r="194" spans="1:22">
      <c r="A194" s="63" t="s">
        <v>733</v>
      </c>
      <c r="B194" s="63"/>
      <c r="C194" s="64" t="s">
        <v>734</v>
      </c>
      <c r="D194" s="64" t="s">
        <v>28</v>
      </c>
      <c r="E194" s="64">
        <v>2564</v>
      </c>
      <c r="F194" s="64" t="s">
        <v>166</v>
      </c>
      <c r="G194" s="65" t="s">
        <v>82</v>
      </c>
      <c r="H194" s="64" t="s">
        <v>736</v>
      </c>
      <c r="I194" s="64" t="s">
        <v>244</v>
      </c>
      <c r="J194" s="64"/>
      <c r="K194" s="64" t="s">
        <v>37</v>
      </c>
      <c r="L194" s="65" t="s">
        <v>2305</v>
      </c>
      <c r="M194" s="63">
        <v>180501</v>
      </c>
      <c r="N194" s="63">
        <v>180501</v>
      </c>
      <c r="O194" s="64" t="s">
        <v>344</v>
      </c>
      <c r="P194" s="67" t="s">
        <v>1626</v>
      </c>
      <c r="Q194" s="64"/>
      <c r="R194" s="63"/>
      <c r="S194" s="64"/>
      <c r="T194" s="66"/>
      <c r="U194" s="64" t="s">
        <v>2355</v>
      </c>
      <c r="V194" s="33">
        <f t="shared" si="2"/>
        <v>0</v>
      </c>
    </row>
    <row r="195" spans="1:22">
      <c r="A195" s="63" t="s">
        <v>700</v>
      </c>
      <c r="B195" s="63"/>
      <c r="C195" s="64" t="s">
        <v>701</v>
      </c>
      <c r="D195" s="64" t="s">
        <v>28</v>
      </c>
      <c r="E195" s="64">
        <v>2564</v>
      </c>
      <c r="F195" s="64" t="s">
        <v>703</v>
      </c>
      <c r="G195" s="65" t="s">
        <v>82</v>
      </c>
      <c r="H195" s="64" t="s">
        <v>671</v>
      </c>
      <c r="I195" s="64" t="s">
        <v>244</v>
      </c>
      <c r="J195" s="64"/>
      <c r="K195" s="64" t="s">
        <v>37</v>
      </c>
      <c r="L195" s="65" t="s">
        <v>2305</v>
      </c>
      <c r="M195" s="63">
        <v>180501</v>
      </c>
      <c r="N195" s="63">
        <v>180501</v>
      </c>
      <c r="O195" s="64" t="s">
        <v>704</v>
      </c>
      <c r="P195" s="67" t="s">
        <v>2309</v>
      </c>
      <c r="Q195" s="64"/>
      <c r="R195" s="63"/>
      <c r="S195" s="64"/>
      <c r="T195" s="66"/>
      <c r="U195" s="64" t="s">
        <v>2356</v>
      </c>
      <c r="V195" s="33">
        <f t="shared" ref="V195:V258" si="3">IF(P195=T195,1,0)</f>
        <v>0</v>
      </c>
    </row>
    <row r="196" spans="1:22">
      <c r="A196" s="63" t="s">
        <v>668</v>
      </c>
      <c r="B196" s="63"/>
      <c r="C196" s="64" t="s">
        <v>669</v>
      </c>
      <c r="D196" s="64" t="s">
        <v>28</v>
      </c>
      <c r="E196" s="64">
        <v>2564</v>
      </c>
      <c r="F196" s="64" t="s">
        <v>166</v>
      </c>
      <c r="G196" s="65" t="s">
        <v>82</v>
      </c>
      <c r="H196" s="64" t="s">
        <v>671</v>
      </c>
      <c r="I196" s="64" t="s">
        <v>244</v>
      </c>
      <c r="J196" s="64"/>
      <c r="K196" s="64" t="s">
        <v>37</v>
      </c>
      <c r="L196" s="65" t="s">
        <v>2305</v>
      </c>
      <c r="M196" s="63">
        <v>180501</v>
      </c>
      <c r="N196" s="63">
        <v>180501</v>
      </c>
      <c r="O196" s="64" t="s">
        <v>344</v>
      </c>
      <c r="P196" s="67" t="s">
        <v>1626</v>
      </c>
      <c r="Q196" s="64"/>
      <c r="R196" s="63"/>
      <c r="S196" s="64"/>
      <c r="T196" s="66"/>
      <c r="U196" s="64" t="s">
        <v>2357</v>
      </c>
      <c r="V196" s="33">
        <f t="shared" si="3"/>
        <v>0</v>
      </c>
    </row>
    <row r="197" spans="1:22">
      <c r="A197" s="63" t="s">
        <v>619</v>
      </c>
      <c r="B197" s="63"/>
      <c r="C197" s="64" t="s">
        <v>620</v>
      </c>
      <c r="D197" s="64" t="s">
        <v>28</v>
      </c>
      <c r="E197" s="64">
        <v>2564</v>
      </c>
      <c r="F197" s="64" t="s">
        <v>602</v>
      </c>
      <c r="G197" s="65" t="s">
        <v>82</v>
      </c>
      <c r="H197" s="64" t="s">
        <v>45</v>
      </c>
      <c r="I197" s="64" t="s">
        <v>36</v>
      </c>
      <c r="J197" s="64"/>
      <c r="K197" s="64" t="s">
        <v>37</v>
      </c>
      <c r="L197" s="65" t="s">
        <v>2305</v>
      </c>
      <c r="M197" s="63">
        <v>180501</v>
      </c>
      <c r="N197" s="63">
        <v>180501</v>
      </c>
      <c r="O197" s="64" t="s">
        <v>417</v>
      </c>
      <c r="P197" s="67" t="s">
        <v>2087</v>
      </c>
      <c r="Q197" s="64"/>
      <c r="R197" s="63"/>
      <c r="S197" s="64"/>
      <c r="T197" s="66"/>
      <c r="U197" s="64" t="s">
        <v>2358</v>
      </c>
      <c r="V197" s="33">
        <f t="shared" si="3"/>
        <v>0</v>
      </c>
    </row>
    <row r="198" spans="1:22">
      <c r="A198" s="63" t="s">
        <v>612</v>
      </c>
      <c r="B198" s="63"/>
      <c r="C198" s="64" t="s">
        <v>26</v>
      </c>
      <c r="D198" s="64" t="s">
        <v>28</v>
      </c>
      <c r="E198" s="64">
        <v>2564</v>
      </c>
      <c r="F198" s="64" t="s">
        <v>166</v>
      </c>
      <c r="G198" s="65" t="s">
        <v>82</v>
      </c>
      <c r="H198" s="64" t="s">
        <v>35</v>
      </c>
      <c r="I198" s="64" t="s">
        <v>36</v>
      </c>
      <c r="J198" s="64"/>
      <c r="K198" s="64" t="s">
        <v>37</v>
      </c>
      <c r="L198" s="65" t="s">
        <v>2305</v>
      </c>
      <c r="M198" s="63">
        <v>180501</v>
      </c>
      <c r="N198" s="63">
        <v>180501</v>
      </c>
      <c r="O198" s="64" t="s">
        <v>446</v>
      </c>
      <c r="P198" s="67" t="s">
        <v>1629</v>
      </c>
      <c r="Q198" s="64"/>
      <c r="R198" s="63"/>
      <c r="S198" s="64"/>
      <c r="T198" s="66"/>
      <c r="U198" s="64" t="s">
        <v>2359</v>
      </c>
      <c r="V198" s="33">
        <f t="shared" si="3"/>
        <v>0</v>
      </c>
    </row>
    <row r="199" spans="1:22">
      <c r="A199" s="63" t="s">
        <v>607</v>
      </c>
      <c r="B199" s="63"/>
      <c r="C199" s="64" t="s">
        <v>2360</v>
      </c>
      <c r="D199" s="64" t="s">
        <v>28</v>
      </c>
      <c r="E199" s="64">
        <v>2564</v>
      </c>
      <c r="F199" s="64" t="s">
        <v>166</v>
      </c>
      <c r="G199" s="65" t="s">
        <v>82</v>
      </c>
      <c r="H199" s="64" t="s">
        <v>35</v>
      </c>
      <c r="I199" s="64" t="s">
        <v>36</v>
      </c>
      <c r="J199" s="64"/>
      <c r="K199" s="64" t="s">
        <v>37</v>
      </c>
      <c r="L199" s="65" t="s">
        <v>2305</v>
      </c>
      <c r="M199" s="63">
        <v>180501</v>
      </c>
      <c r="N199" s="63">
        <v>180501</v>
      </c>
      <c r="O199" s="64" t="s">
        <v>344</v>
      </c>
      <c r="P199" s="67" t="s">
        <v>1626</v>
      </c>
      <c r="Q199" s="64"/>
      <c r="R199" s="63"/>
      <c r="S199" s="64"/>
      <c r="T199" s="66"/>
      <c r="U199" s="64" t="s">
        <v>2361</v>
      </c>
      <c r="V199" s="33">
        <f t="shared" si="3"/>
        <v>0</v>
      </c>
    </row>
    <row r="200" spans="1:22">
      <c r="A200" s="63" t="s">
        <v>647</v>
      </c>
      <c r="B200" s="63"/>
      <c r="C200" s="64" t="s">
        <v>648</v>
      </c>
      <c r="D200" s="64" t="s">
        <v>28</v>
      </c>
      <c r="E200" s="64">
        <v>2564</v>
      </c>
      <c r="F200" s="64" t="s">
        <v>166</v>
      </c>
      <c r="G200" s="65" t="s">
        <v>82</v>
      </c>
      <c r="H200" s="64" t="s">
        <v>337</v>
      </c>
      <c r="I200" s="64" t="s">
        <v>323</v>
      </c>
      <c r="J200" s="64"/>
      <c r="K200" s="64" t="s">
        <v>37</v>
      </c>
      <c r="L200" s="65" t="s">
        <v>2305</v>
      </c>
      <c r="M200" s="63">
        <v>180501</v>
      </c>
      <c r="N200" s="63">
        <v>180501</v>
      </c>
      <c r="O200" s="64" t="s">
        <v>344</v>
      </c>
      <c r="P200" s="67" t="s">
        <v>1626</v>
      </c>
      <c r="Q200" s="64"/>
      <c r="R200" s="63"/>
      <c r="S200" s="64"/>
      <c r="T200" s="66"/>
      <c r="U200" s="64" t="s">
        <v>2362</v>
      </c>
      <c r="V200" s="33">
        <f t="shared" si="3"/>
        <v>0</v>
      </c>
    </row>
    <row r="201" spans="1:22">
      <c r="A201" s="63" t="s">
        <v>630</v>
      </c>
      <c r="B201" s="63"/>
      <c r="C201" s="64" t="s">
        <v>631</v>
      </c>
      <c r="D201" s="64" t="s">
        <v>28</v>
      </c>
      <c r="E201" s="64">
        <v>2564</v>
      </c>
      <c r="F201" s="64" t="s">
        <v>166</v>
      </c>
      <c r="G201" s="65" t="s">
        <v>82</v>
      </c>
      <c r="H201" s="64" t="s">
        <v>333</v>
      </c>
      <c r="I201" s="64" t="s">
        <v>323</v>
      </c>
      <c r="J201" s="64"/>
      <c r="K201" s="64" t="s">
        <v>37</v>
      </c>
      <c r="L201" s="65" t="s">
        <v>2305</v>
      </c>
      <c r="M201" s="63">
        <v>180501</v>
      </c>
      <c r="N201" s="63">
        <v>180501</v>
      </c>
      <c r="O201" s="64" t="s">
        <v>472</v>
      </c>
      <c r="P201" s="67" t="s">
        <v>2079</v>
      </c>
      <c r="Q201" s="64"/>
      <c r="R201" s="63"/>
      <c r="S201" s="64"/>
      <c r="T201" s="66"/>
      <c r="U201" s="64" t="s">
        <v>2363</v>
      </c>
      <c r="V201" s="33">
        <f t="shared" si="3"/>
        <v>0</v>
      </c>
    </row>
    <row r="202" spans="1:22">
      <c r="A202" s="63" t="s">
        <v>682</v>
      </c>
      <c r="B202" s="63"/>
      <c r="C202" s="64" t="s">
        <v>107</v>
      </c>
      <c r="D202" s="64" t="s">
        <v>28</v>
      </c>
      <c r="E202" s="64">
        <v>2564</v>
      </c>
      <c r="F202" s="64" t="s">
        <v>166</v>
      </c>
      <c r="G202" s="65" t="s">
        <v>82</v>
      </c>
      <c r="H202" s="64" t="s">
        <v>110</v>
      </c>
      <c r="I202" s="64" t="s">
        <v>111</v>
      </c>
      <c r="J202" s="64"/>
      <c r="K202" s="64" t="s">
        <v>37</v>
      </c>
      <c r="L202" s="65" t="s">
        <v>2305</v>
      </c>
      <c r="M202" s="63">
        <v>180501</v>
      </c>
      <c r="N202" s="63">
        <v>180501</v>
      </c>
      <c r="O202" s="64" t="s">
        <v>446</v>
      </c>
      <c r="P202" s="67" t="s">
        <v>1629</v>
      </c>
      <c r="Q202" s="64"/>
      <c r="R202" s="63"/>
      <c r="S202" s="64"/>
      <c r="T202" s="66"/>
      <c r="U202" s="64" t="s">
        <v>2364</v>
      </c>
      <c r="V202" s="33">
        <f t="shared" si="3"/>
        <v>0</v>
      </c>
    </row>
    <row r="203" spans="1:22">
      <c r="A203" s="63" t="s">
        <v>690</v>
      </c>
      <c r="B203" s="63"/>
      <c r="C203" s="64" t="s">
        <v>691</v>
      </c>
      <c r="D203" s="64" t="s">
        <v>28</v>
      </c>
      <c r="E203" s="64">
        <v>2564</v>
      </c>
      <c r="F203" s="64" t="s">
        <v>693</v>
      </c>
      <c r="G203" s="65" t="s">
        <v>82</v>
      </c>
      <c r="H203" s="64" t="s">
        <v>694</v>
      </c>
      <c r="I203" s="64" t="s">
        <v>244</v>
      </c>
      <c r="J203" s="64"/>
      <c r="K203" s="64" t="s">
        <v>37</v>
      </c>
      <c r="L203" s="65" t="s">
        <v>2305</v>
      </c>
      <c r="M203" s="63">
        <v>180501</v>
      </c>
      <c r="N203" s="63">
        <v>180501</v>
      </c>
      <c r="O203" s="64" t="s">
        <v>472</v>
      </c>
      <c r="P203" s="67" t="s">
        <v>2079</v>
      </c>
      <c r="Q203" s="64"/>
      <c r="R203" s="63"/>
      <c r="S203" s="64"/>
      <c r="T203" s="66"/>
      <c r="U203" s="64" t="s">
        <v>2365</v>
      </c>
      <c r="V203" s="33">
        <f t="shared" si="3"/>
        <v>0</v>
      </c>
    </row>
    <row r="204" spans="1:22">
      <c r="A204" s="63" t="s">
        <v>741</v>
      </c>
      <c r="B204" s="63"/>
      <c r="C204" s="64" t="s">
        <v>742</v>
      </c>
      <c r="D204" s="64" t="s">
        <v>28</v>
      </c>
      <c r="E204" s="64">
        <v>2564</v>
      </c>
      <c r="F204" s="64" t="s">
        <v>693</v>
      </c>
      <c r="G204" s="65" t="s">
        <v>82</v>
      </c>
      <c r="H204" s="64" t="s">
        <v>745</v>
      </c>
      <c r="I204" s="64" t="s">
        <v>244</v>
      </c>
      <c r="J204" s="64"/>
      <c r="K204" s="64" t="s">
        <v>37</v>
      </c>
      <c r="L204" s="65" t="s">
        <v>2305</v>
      </c>
      <c r="M204" s="63">
        <v>180501</v>
      </c>
      <c r="N204" s="63">
        <v>180501</v>
      </c>
      <c r="O204" s="64" t="s">
        <v>344</v>
      </c>
      <c r="P204" s="67" t="s">
        <v>1626</v>
      </c>
      <c r="Q204" s="64"/>
      <c r="R204" s="63"/>
      <c r="S204" s="64"/>
      <c r="T204" s="66"/>
      <c r="U204" s="64" t="s">
        <v>2366</v>
      </c>
      <c r="V204" s="33">
        <f t="shared" si="3"/>
        <v>0</v>
      </c>
    </row>
    <row r="205" spans="1:22">
      <c r="A205" s="63" t="s">
        <v>626</v>
      </c>
      <c r="B205" s="63"/>
      <c r="C205" s="64" t="s">
        <v>2367</v>
      </c>
      <c r="D205" s="64" t="s">
        <v>28</v>
      </c>
      <c r="E205" s="64">
        <v>2564</v>
      </c>
      <c r="F205" s="64" t="s">
        <v>166</v>
      </c>
      <c r="G205" s="65" t="s">
        <v>82</v>
      </c>
      <c r="H205" s="64" t="s">
        <v>629</v>
      </c>
      <c r="I205" s="64" t="s">
        <v>244</v>
      </c>
      <c r="J205" s="64"/>
      <c r="K205" s="64" t="s">
        <v>37</v>
      </c>
      <c r="L205" s="65" t="s">
        <v>2305</v>
      </c>
      <c r="M205" s="63">
        <v>180501</v>
      </c>
      <c r="N205" s="63">
        <v>180501</v>
      </c>
      <c r="O205" s="64" t="s">
        <v>344</v>
      </c>
      <c r="P205" s="67" t="s">
        <v>1626</v>
      </c>
      <c r="Q205" s="64"/>
      <c r="R205" s="63"/>
      <c r="S205" s="64"/>
      <c r="T205" s="66"/>
      <c r="U205" s="64" t="s">
        <v>2368</v>
      </c>
      <c r="V205" s="33">
        <f t="shared" si="3"/>
        <v>0</v>
      </c>
    </row>
    <row r="206" spans="1:22">
      <c r="A206" s="63" t="s">
        <v>685</v>
      </c>
      <c r="B206" s="63"/>
      <c r="C206" s="64" t="s">
        <v>686</v>
      </c>
      <c r="D206" s="64" t="s">
        <v>28</v>
      </c>
      <c r="E206" s="64">
        <v>2564</v>
      </c>
      <c r="F206" s="64" t="s">
        <v>166</v>
      </c>
      <c r="G206" s="65" t="s">
        <v>234</v>
      </c>
      <c r="H206" s="64" t="s">
        <v>688</v>
      </c>
      <c r="I206" s="64" t="s">
        <v>244</v>
      </c>
      <c r="J206" s="64"/>
      <c r="K206" s="64" t="s">
        <v>37</v>
      </c>
      <c r="L206" s="65" t="s">
        <v>2305</v>
      </c>
      <c r="M206" s="63">
        <v>180501</v>
      </c>
      <c r="N206" s="63">
        <v>180501</v>
      </c>
      <c r="O206" s="64" t="s">
        <v>472</v>
      </c>
      <c r="P206" s="67" t="s">
        <v>2079</v>
      </c>
      <c r="Q206" s="64"/>
      <c r="R206" s="63"/>
      <c r="S206" s="64"/>
      <c r="T206" s="66"/>
      <c r="U206" s="64" t="s">
        <v>2369</v>
      </c>
      <c r="V206" s="33">
        <f t="shared" si="3"/>
        <v>0</v>
      </c>
    </row>
    <row r="207" spans="1:22">
      <c r="A207" s="63" t="s">
        <v>634</v>
      </c>
      <c r="B207" s="63"/>
      <c r="C207" s="64" t="s">
        <v>635</v>
      </c>
      <c r="D207" s="64" t="s">
        <v>28</v>
      </c>
      <c r="E207" s="64">
        <v>2564</v>
      </c>
      <c r="F207" s="64" t="s">
        <v>166</v>
      </c>
      <c r="G207" s="65" t="s">
        <v>82</v>
      </c>
      <c r="H207" s="64" t="s">
        <v>637</v>
      </c>
      <c r="I207" s="64" t="s">
        <v>638</v>
      </c>
      <c r="J207" s="64"/>
      <c r="K207" s="64" t="s">
        <v>37</v>
      </c>
      <c r="L207" s="65" t="s">
        <v>2305</v>
      </c>
      <c r="M207" s="63">
        <v>180501</v>
      </c>
      <c r="N207" s="63">
        <v>180501</v>
      </c>
      <c r="O207" s="64" t="s">
        <v>344</v>
      </c>
      <c r="P207" s="67" t="s">
        <v>1626</v>
      </c>
      <c r="Q207" s="64"/>
      <c r="R207" s="63"/>
      <c r="S207" s="64"/>
      <c r="T207" s="66"/>
      <c r="U207" s="64" t="s">
        <v>2370</v>
      </c>
      <c r="V207" s="33">
        <f t="shared" si="3"/>
        <v>0</v>
      </c>
    </row>
    <row r="208" spans="1:22">
      <c r="A208" s="63" t="s">
        <v>1184</v>
      </c>
      <c r="B208" s="63"/>
      <c r="C208" s="64" t="s">
        <v>2083</v>
      </c>
      <c r="D208" s="64" t="s">
        <v>122</v>
      </c>
      <c r="E208" s="64">
        <v>2565</v>
      </c>
      <c r="F208" s="64" t="s">
        <v>408</v>
      </c>
      <c r="G208" s="65" t="s">
        <v>64</v>
      </c>
      <c r="H208" s="64" t="s">
        <v>1187</v>
      </c>
      <c r="I208" s="64" t="s">
        <v>222</v>
      </c>
      <c r="J208" s="64"/>
      <c r="K208" s="64" t="s">
        <v>178</v>
      </c>
      <c r="L208" s="65" t="s">
        <v>2078</v>
      </c>
      <c r="M208" s="63">
        <v>180501</v>
      </c>
      <c r="N208" s="63">
        <v>180501</v>
      </c>
      <c r="O208" s="64" t="s">
        <v>463</v>
      </c>
      <c r="P208" s="67" t="s">
        <v>1634</v>
      </c>
      <c r="Q208" s="64"/>
      <c r="R208" s="63"/>
      <c r="S208" s="64"/>
      <c r="T208" s="66"/>
      <c r="U208" s="64" t="s">
        <v>1189</v>
      </c>
      <c r="V208" s="33">
        <f t="shared" si="3"/>
        <v>0</v>
      </c>
    </row>
    <row r="209" spans="1:22">
      <c r="A209" s="63" t="s">
        <v>888</v>
      </c>
      <c r="B209" s="63"/>
      <c r="C209" s="64" t="s">
        <v>889</v>
      </c>
      <c r="D209" s="64" t="s">
        <v>28</v>
      </c>
      <c r="E209" s="64">
        <v>2565</v>
      </c>
      <c r="F209" s="64" t="s">
        <v>408</v>
      </c>
      <c r="G209" s="65" t="s">
        <v>64</v>
      </c>
      <c r="H209" s="64" t="s">
        <v>891</v>
      </c>
      <c r="I209" s="64" t="s">
        <v>857</v>
      </c>
      <c r="J209" s="64"/>
      <c r="K209" s="64" t="s">
        <v>302</v>
      </c>
      <c r="L209" s="65" t="s">
        <v>2078</v>
      </c>
      <c r="M209" s="63">
        <v>180501</v>
      </c>
      <c r="N209" s="63">
        <v>180501</v>
      </c>
      <c r="O209" s="64" t="s">
        <v>344</v>
      </c>
      <c r="P209" s="67" t="s">
        <v>1626</v>
      </c>
      <c r="Q209" s="64"/>
      <c r="R209" s="63"/>
      <c r="S209" s="64"/>
      <c r="T209" s="66"/>
      <c r="U209" s="64" t="s">
        <v>1045</v>
      </c>
      <c r="V209" s="33">
        <f t="shared" si="3"/>
        <v>0</v>
      </c>
    </row>
    <row r="210" spans="1:22">
      <c r="A210" s="63" t="s">
        <v>1092</v>
      </c>
      <c r="B210" s="63"/>
      <c r="C210" s="64" t="s">
        <v>1093</v>
      </c>
      <c r="D210" s="64" t="s">
        <v>28</v>
      </c>
      <c r="E210" s="64">
        <v>2565</v>
      </c>
      <c r="F210" s="64" t="s">
        <v>408</v>
      </c>
      <c r="G210" s="65" t="s">
        <v>64</v>
      </c>
      <c r="H210" s="64" t="s">
        <v>1018</v>
      </c>
      <c r="I210" s="64" t="s">
        <v>222</v>
      </c>
      <c r="J210" s="64"/>
      <c r="K210" s="64" t="s">
        <v>178</v>
      </c>
      <c r="L210" s="65" t="s">
        <v>2078</v>
      </c>
      <c r="M210" s="63">
        <v>180501</v>
      </c>
      <c r="N210" s="63">
        <v>180501</v>
      </c>
      <c r="O210" s="64" t="s">
        <v>515</v>
      </c>
      <c r="P210" s="67" t="s">
        <v>1626</v>
      </c>
      <c r="Q210" s="64"/>
      <c r="R210" s="63"/>
      <c r="S210" s="64"/>
      <c r="T210" s="66"/>
      <c r="U210" s="64" t="s">
        <v>1101</v>
      </c>
      <c r="V210" s="33">
        <f t="shared" si="3"/>
        <v>0</v>
      </c>
    </row>
    <row r="211" spans="1:22">
      <c r="A211" s="63" t="s">
        <v>1102</v>
      </c>
      <c r="B211" s="63"/>
      <c r="C211" s="64" t="s">
        <v>2371</v>
      </c>
      <c r="D211" s="64" t="s">
        <v>28</v>
      </c>
      <c r="E211" s="64">
        <v>2565</v>
      </c>
      <c r="F211" s="64" t="s">
        <v>408</v>
      </c>
      <c r="G211" s="65" t="s">
        <v>64</v>
      </c>
      <c r="H211" s="64" t="s">
        <v>221</v>
      </c>
      <c r="I211" s="64" t="s">
        <v>222</v>
      </c>
      <c r="J211" s="64"/>
      <c r="K211" s="64" t="s">
        <v>178</v>
      </c>
      <c r="L211" s="65" t="s">
        <v>2078</v>
      </c>
      <c r="M211" s="63">
        <v>180501</v>
      </c>
      <c r="N211" s="63">
        <v>180501</v>
      </c>
      <c r="O211" s="64" t="s">
        <v>550</v>
      </c>
      <c r="P211" s="67" t="s">
        <v>2082</v>
      </c>
      <c r="Q211" s="64"/>
      <c r="R211" s="63"/>
      <c r="S211" s="64"/>
      <c r="T211" s="66"/>
      <c r="U211" s="64" t="s">
        <v>1108</v>
      </c>
      <c r="V211" s="33">
        <f t="shared" si="3"/>
        <v>0</v>
      </c>
    </row>
    <row r="212" spans="1:22">
      <c r="A212" s="63" t="s">
        <v>1119</v>
      </c>
      <c r="B212" s="63"/>
      <c r="C212" s="64" t="s">
        <v>1120</v>
      </c>
      <c r="D212" s="64" t="s">
        <v>28</v>
      </c>
      <c r="E212" s="64">
        <v>2565</v>
      </c>
      <c r="F212" s="64" t="s">
        <v>408</v>
      </c>
      <c r="G212" s="65" t="s">
        <v>64</v>
      </c>
      <c r="H212" s="64" t="s">
        <v>221</v>
      </c>
      <c r="I212" s="64" t="s">
        <v>222</v>
      </c>
      <c r="J212" s="64"/>
      <c r="K212" s="64" t="s">
        <v>178</v>
      </c>
      <c r="L212" s="65" t="s">
        <v>2078</v>
      </c>
      <c r="M212" s="63">
        <v>180501</v>
      </c>
      <c r="N212" s="63">
        <v>180501</v>
      </c>
      <c r="O212" s="64" t="s">
        <v>344</v>
      </c>
      <c r="P212" s="67" t="s">
        <v>1626</v>
      </c>
      <c r="Q212" s="64"/>
      <c r="R212" s="63"/>
      <c r="S212" s="64"/>
      <c r="T212" s="66"/>
      <c r="U212" s="64" t="s">
        <v>1123</v>
      </c>
      <c r="V212" s="33">
        <f t="shared" si="3"/>
        <v>0</v>
      </c>
    </row>
    <row r="213" spans="1:22">
      <c r="A213" s="63" t="s">
        <v>1177</v>
      </c>
      <c r="B213" s="63"/>
      <c r="C213" s="64" t="s">
        <v>1178</v>
      </c>
      <c r="D213" s="64" t="s">
        <v>28</v>
      </c>
      <c r="E213" s="64">
        <v>2565</v>
      </c>
      <c r="F213" s="64" t="s">
        <v>1180</v>
      </c>
      <c r="G213" s="65" t="s">
        <v>64</v>
      </c>
      <c r="H213" s="64" t="s">
        <v>582</v>
      </c>
      <c r="I213" s="64" t="s">
        <v>222</v>
      </c>
      <c r="J213" s="64"/>
      <c r="K213" s="64" t="s">
        <v>178</v>
      </c>
      <c r="L213" s="65" t="s">
        <v>2078</v>
      </c>
      <c r="M213" s="63">
        <v>180501</v>
      </c>
      <c r="N213" s="63">
        <v>180501</v>
      </c>
      <c r="O213" s="64" t="s">
        <v>344</v>
      </c>
      <c r="P213" s="67" t="s">
        <v>1626</v>
      </c>
      <c r="Q213" s="64"/>
      <c r="R213" s="63"/>
      <c r="S213" s="64"/>
      <c r="T213" s="66"/>
      <c r="U213" s="64" t="s">
        <v>1182</v>
      </c>
      <c r="V213" s="33">
        <f t="shared" si="3"/>
        <v>0</v>
      </c>
    </row>
    <row r="214" spans="1:22">
      <c r="A214" s="63" t="s">
        <v>1196</v>
      </c>
      <c r="B214" s="63"/>
      <c r="C214" s="64" t="s">
        <v>1197</v>
      </c>
      <c r="D214" s="64" t="s">
        <v>28</v>
      </c>
      <c r="E214" s="64">
        <v>2565</v>
      </c>
      <c r="F214" s="64" t="s">
        <v>408</v>
      </c>
      <c r="G214" s="65" t="s">
        <v>64</v>
      </c>
      <c r="H214" s="64" t="s">
        <v>1199</v>
      </c>
      <c r="I214" s="64" t="s">
        <v>222</v>
      </c>
      <c r="J214" s="64"/>
      <c r="K214" s="64" t="s">
        <v>178</v>
      </c>
      <c r="L214" s="65" t="s">
        <v>2078</v>
      </c>
      <c r="M214" s="63">
        <v>180501</v>
      </c>
      <c r="N214" s="63">
        <v>180501</v>
      </c>
      <c r="O214" s="64" t="s">
        <v>550</v>
      </c>
      <c r="P214" s="67" t="s">
        <v>2082</v>
      </c>
      <c r="Q214" s="64"/>
      <c r="R214" s="63"/>
      <c r="S214" s="64"/>
      <c r="T214" s="66"/>
      <c r="U214" s="64" t="s">
        <v>1201</v>
      </c>
      <c r="V214" s="33">
        <f t="shared" si="3"/>
        <v>0</v>
      </c>
    </row>
    <row r="215" spans="1:22">
      <c r="A215" s="63" t="s">
        <v>1202</v>
      </c>
      <c r="B215" s="63"/>
      <c r="C215" s="64" t="s">
        <v>1203</v>
      </c>
      <c r="D215" s="64" t="s">
        <v>28</v>
      </c>
      <c r="E215" s="64">
        <v>2565</v>
      </c>
      <c r="F215" s="64" t="s">
        <v>408</v>
      </c>
      <c r="G215" s="65" t="s">
        <v>64</v>
      </c>
      <c r="H215" s="64" t="s">
        <v>531</v>
      </c>
      <c r="I215" s="64" t="s">
        <v>222</v>
      </c>
      <c r="J215" s="64"/>
      <c r="K215" s="64" t="s">
        <v>178</v>
      </c>
      <c r="L215" s="65" t="s">
        <v>2078</v>
      </c>
      <c r="M215" s="63">
        <v>180501</v>
      </c>
      <c r="N215" s="63">
        <v>180501</v>
      </c>
      <c r="O215" s="64" t="s">
        <v>391</v>
      </c>
      <c r="P215" s="67" t="s">
        <v>1627</v>
      </c>
      <c r="Q215" s="64"/>
      <c r="R215" s="63"/>
      <c r="S215" s="64"/>
      <c r="T215" s="66"/>
      <c r="U215" s="64" t="s">
        <v>1206</v>
      </c>
      <c r="V215" s="33">
        <f t="shared" si="3"/>
        <v>0</v>
      </c>
    </row>
    <row r="216" spans="1:22">
      <c r="A216" s="63" t="s">
        <v>1207</v>
      </c>
      <c r="B216" s="63"/>
      <c r="C216" s="64" t="s">
        <v>1208</v>
      </c>
      <c r="D216" s="64" t="s">
        <v>28</v>
      </c>
      <c r="E216" s="64">
        <v>2565</v>
      </c>
      <c r="F216" s="64" t="s">
        <v>52</v>
      </c>
      <c r="G216" s="65" t="s">
        <v>64</v>
      </c>
      <c r="H216" s="64" t="s">
        <v>758</v>
      </c>
      <c r="I216" s="64" t="s">
        <v>222</v>
      </c>
      <c r="J216" s="64"/>
      <c r="K216" s="64" t="s">
        <v>178</v>
      </c>
      <c r="L216" s="65" t="s">
        <v>2078</v>
      </c>
      <c r="M216" s="63">
        <v>180501</v>
      </c>
      <c r="N216" s="63">
        <v>180501</v>
      </c>
      <c r="O216" s="64" t="s">
        <v>391</v>
      </c>
      <c r="P216" s="67" t="s">
        <v>1627</v>
      </c>
      <c r="Q216" s="64"/>
      <c r="R216" s="63"/>
      <c r="S216" s="64"/>
      <c r="T216" s="66"/>
      <c r="U216" s="64" t="s">
        <v>1211</v>
      </c>
      <c r="V216" s="33">
        <f t="shared" si="3"/>
        <v>0</v>
      </c>
    </row>
    <row r="217" spans="1:22">
      <c r="A217" s="63" t="s">
        <v>1213</v>
      </c>
      <c r="B217" s="63"/>
      <c r="C217" s="64" t="s">
        <v>1214</v>
      </c>
      <c r="D217" s="64" t="s">
        <v>28</v>
      </c>
      <c r="E217" s="64">
        <v>2565</v>
      </c>
      <c r="F217" s="64" t="s">
        <v>52</v>
      </c>
      <c r="G217" s="65" t="s">
        <v>64</v>
      </c>
      <c r="H217" s="64" t="s">
        <v>1216</v>
      </c>
      <c r="I217" s="64" t="s">
        <v>222</v>
      </c>
      <c r="J217" s="64"/>
      <c r="K217" s="64" t="s">
        <v>178</v>
      </c>
      <c r="L217" s="65" t="s">
        <v>2078</v>
      </c>
      <c r="M217" s="63">
        <v>180501</v>
      </c>
      <c r="N217" s="63">
        <v>180501</v>
      </c>
      <c r="O217" s="64" t="s">
        <v>550</v>
      </c>
      <c r="P217" s="67" t="s">
        <v>2082</v>
      </c>
      <c r="Q217" s="64"/>
      <c r="R217" s="63"/>
      <c r="S217" s="64"/>
      <c r="T217" s="66"/>
      <c r="U217" s="64" t="s">
        <v>1218</v>
      </c>
      <c r="V217" s="33">
        <f t="shared" si="3"/>
        <v>0</v>
      </c>
    </row>
    <row r="218" spans="1:22">
      <c r="A218" s="63" t="s">
        <v>1219</v>
      </c>
      <c r="B218" s="63"/>
      <c r="C218" s="64" t="s">
        <v>1220</v>
      </c>
      <c r="D218" s="64" t="s">
        <v>28</v>
      </c>
      <c r="E218" s="64">
        <v>2565</v>
      </c>
      <c r="F218" s="64" t="s">
        <v>52</v>
      </c>
      <c r="G218" s="65" t="s">
        <v>64</v>
      </c>
      <c r="H218" s="64" t="s">
        <v>395</v>
      </c>
      <c r="I218" s="64" t="s">
        <v>222</v>
      </c>
      <c r="J218" s="64"/>
      <c r="K218" s="64" t="s">
        <v>178</v>
      </c>
      <c r="L218" s="65" t="s">
        <v>2078</v>
      </c>
      <c r="M218" s="63">
        <v>180501</v>
      </c>
      <c r="N218" s="63">
        <v>180501</v>
      </c>
      <c r="O218" s="64" t="s">
        <v>344</v>
      </c>
      <c r="P218" s="67" t="s">
        <v>1626</v>
      </c>
      <c r="Q218" s="64"/>
      <c r="R218" s="63"/>
      <c r="S218" s="64"/>
      <c r="T218" s="66"/>
      <c r="U218" s="64" t="s">
        <v>1223</v>
      </c>
      <c r="V218" s="33">
        <f t="shared" si="3"/>
        <v>0</v>
      </c>
    </row>
    <row r="219" spans="1:22">
      <c r="A219" s="63" t="s">
        <v>1157</v>
      </c>
      <c r="B219" s="63"/>
      <c r="C219" s="64" t="s">
        <v>1158</v>
      </c>
      <c r="D219" s="64" t="s">
        <v>28</v>
      </c>
      <c r="E219" s="64">
        <v>2565</v>
      </c>
      <c r="F219" s="64" t="s">
        <v>408</v>
      </c>
      <c r="G219" s="65" t="s">
        <v>64</v>
      </c>
      <c r="H219" s="64" t="s">
        <v>1160</v>
      </c>
      <c r="I219" s="64" t="s">
        <v>269</v>
      </c>
      <c r="J219" s="64"/>
      <c r="K219" s="64" t="s">
        <v>178</v>
      </c>
      <c r="L219" s="65" t="s">
        <v>2078</v>
      </c>
      <c r="M219" s="63">
        <v>180501</v>
      </c>
      <c r="N219" s="63">
        <v>180501</v>
      </c>
      <c r="O219" s="64" t="s">
        <v>463</v>
      </c>
      <c r="P219" s="67" t="s">
        <v>1634</v>
      </c>
      <c r="Q219" s="64"/>
      <c r="R219" s="63"/>
      <c r="S219" s="64"/>
      <c r="T219" s="66"/>
      <c r="U219" s="64" t="s">
        <v>1162</v>
      </c>
      <c r="V219" s="33">
        <f t="shared" si="3"/>
        <v>0</v>
      </c>
    </row>
    <row r="220" spans="1:22">
      <c r="A220" s="63" t="s">
        <v>1164</v>
      </c>
      <c r="B220" s="63"/>
      <c r="C220" s="64" t="s">
        <v>1165</v>
      </c>
      <c r="D220" s="64" t="s">
        <v>28</v>
      </c>
      <c r="E220" s="64">
        <v>2565</v>
      </c>
      <c r="F220" s="64" t="s">
        <v>408</v>
      </c>
      <c r="G220" s="65" t="s">
        <v>64</v>
      </c>
      <c r="H220" s="64" t="s">
        <v>1167</v>
      </c>
      <c r="I220" s="64" t="s">
        <v>222</v>
      </c>
      <c r="J220" s="64"/>
      <c r="K220" s="64" t="s">
        <v>178</v>
      </c>
      <c r="L220" s="65" t="s">
        <v>2078</v>
      </c>
      <c r="M220" s="63">
        <v>180501</v>
      </c>
      <c r="N220" s="63">
        <v>180501</v>
      </c>
      <c r="O220" s="64" t="s">
        <v>463</v>
      </c>
      <c r="P220" s="67" t="s">
        <v>1634</v>
      </c>
      <c r="Q220" s="64"/>
      <c r="R220" s="63"/>
      <c r="S220" s="64"/>
      <c r="T220" s="66"/>
      <c r="U220" s="64" t="s">
        <v>1169</v>
      </c>
      <c r="V220" s="33">
        <f t="shared" si="3"/>
        <v>0</v>
      </c>
    </row>
    <row r="221" spans="1:22">
      <c r="A221" s="63" t="s">
        <v>1142</v>
      </c>
      <c r="B221" s="63"/>
      <c r="C221" s="64" t="s">
        <v>1143</v>
      </c>
      <c r="D221" s="64" t="s">
        <v>28</v>
      </c>
      <c r="E221" s="64">
        <v>2565</v>
      </c>
      <c r="F221" s="64" t="s">
        <v>1145</v>
      </c>
      <c r="G221" s="65" t="s">
        <v>64</v>
      </c>
      <c r="H221" s="64" t="s">
        <v>1146</v>
      </c>
      <c r="I221" s="64" t="s">
        <v>222</v>
      </c>
      <c r="J221" s="64"/>
      <c r="K221" s="64" t="s">
        <v>178</v>
      </c>
      <c r="L221" s="65" t="s">
        <v>2078</v>
      </c>
      <c r="M221" s="63">
        <v>180501</v>
      </c>
      <c r="N221" s="63">
        <v>180501</v>
      </c>
      <c r="O221" s="64" t="s">
        <v>483</v>
      </c>
      <c r="P221" s="67" t="s">
        <v>1630</v>
      </c>
      <c r="Q221" s="64"/>
      <c r="R221" s="63"/>
      <c r="S221" s="64"/>
      <c r="T221" s="66"/>
      <c r="U221" s="64" t="s">
        <v>1148</v>
      </c>
      <c r="V221" s="33">
        <f t="shared" si="3"/>
        <v>0</v>
      </c>
    </row>
    <row r="222" spans="1:22">
      <c r="A222" s="63" t="s">
        <v>1132</v>
      </c>
      <c r="B222" s="63"/>
      <c r="C222" s="64" t="s">
        <v>1133</v>
      </c>
      <c r="D222" s="64" t="s">
        <v>28</v>
      </c>
      <c r="E222" s="64">
        <v>2565</v>
      </c>
      <c r="F222" s="64" t="s">
        <v>1137</v>
      </c>
      <c r="G222" s="65" t="s">
        <v>64</v>
      </c>
      <c r="H222" s="64" t="s">
        <v>1138</v>
      </c>
      <c r="I222" s="64" t="s">
        <v>222</v>
      </c>
      <c r="J222" s="64"/>
      <c r="K222" s="64" t="s">
        <v>178</v>
      </c>
      <c r="L222" s="65" t="s">
        <v>2078</v>
      </c>
      <c r="M222" s="63">
        <v>180501</v>
      </c>
      <c r="N222" s="63">
        <v>180501</v>
      </c>
      <c r="O222" s="64" t="s">
        <v>515</v>
      </c>
      <c r="P222" s="67" t="s">
        <v>1626</v>
      </c>
      <c r="Q222" s="64"/>
      <c r="R222" s="63"/>
      <c r="S222" s="64"/>
      <c r="T222" s="66"/>
      <c r="U222" s="64" t="s">
        <v>1140</v>
      </c>
      <c r="V222" s="33">
        <f t="shared" si="3"/>
        <v>0</v>
      </c>
    </row>
    <row r="223" spans="1:22">
      <c r="A223" s="63" t="s">
        <v>1171</v>
      </c>
      <c r="B223" s="63"/>
      <c r="C223" s="64" t="s">
        <v>1172</v>
      </c>
      <c r="D223" s="64" t="s">
        <v>151</v>
      </c>
      <c r="E223" s="64">
        <v>2565</v>
      </c>
      <c r="F223" s="64" t="s">
        <v>408</v>
      </c>
      <c r="G223" s="65" t="s">
        <v>64</v>
      </c>
      <c r="H223" s="64" t="s">
        <v>1174</v>
      </c>
      <c r="I223" s="64" t="s">
        <v>269</v>
      </c>
      <c r="J223" s="64"/>
      <c r="K223" s="64" t="s">
        <v>178</v>
      </c>
      <c r="L223" s="65" t="s">
        <v>2078</v>
      </c>
      <c r="M223" s="63">
        <v>180501</v>
      </c>
      <c r="N223" s="63">
        <v>180501</v>
      </c>
      <c r="O223" s="64" t="s">
        <v>463</v>
      </c>
      <c r="P223" s="67" t="s">
        <v>1634</v>
      </c>
      <c r="Q223" s="64"/>
      <c r="R223" s="63"/>
      <c r="S223" s="64"/>
      <c r="T223" s="66"/>
      <c r="U223" s="64" t="s">
        <v>1176</v>
      </c>
      <c r="V223" s="33">
        <f t="shared" si="3"/>
        <v>0</v>
      </c>
    </row>
    <row r="224" spans="1:22">
      <c r="A224" s="63" t="s">
        <v>845</v>
      </c>
      <c r="B224" s="63"/>
      <c r="C224" s="64" t="s">
        <v>846</v>
      </c>
      <c r="D224" s="64" t="s">
        <v>122</v>
      </c>
      <c r="E224" s="64">
        <v>2565</v>
      </c>
      <c r="F224" s="64" t="s">
        <v>408</v>
      </c>
      <c r="G224" s="65" t="s">
        <v>64</v>
      </c>
      <c r="H224" s="64" t="s">
        <v>848</v>
      </c>
      <c r="I224" s="64" t="s">
        <v>638</v>
      </c>
      <c r="J224" s="64"/>
      <c r="K224" s="64" t="s">
        <v>37</v>
      </c>
      <c r="L224" s="65" t="s">
        <v>2078</v>
      </c>
      <c r="M224" s="63">
        <v>180501</v>
      </c>
      <c r="N224" s="63">
        <v>180501</v>
      </c>
      <c r="O224" s="64" t="s">
        <v>768</v>
      </c>
      <c r="P224" s="67" t="s">
        <v>2309</v>
      </c>
      <c r="Q224" s="64"/>
      <c r="R224" s="63"/>
      <c r="S224" s="64"/>
      <c r="T224" s="66"/>
      <c r="U224" s="64" t="s">
        <v>1010</v>
      </c>
      <c r="V224" s="33">
        <f t="shared" si="3"/>
        <v>0</v>
      </c>
    </row>
    <row r="225" spans="1:22">
      <c r="A225" s="63" t="s">
        <v>875</v>
      </c>
      <c r="B225" s="63"/>
      <c r="C225" s="64" t="s">
        <v>26</v>
      </c>
      <c r="D225" s="64" t="s">
        <v>28</v>
      </c>
      <c r="E225" s="64">
        <v>2565</v>
      </c>
      <c r="F225" s="64" t="s">
        <v>408</v>
      </c>
      <c r="G225" s="65" t="s">
        <v>64</v>
      </c>
      <c r="H225" s="64" t="s">
        <v>877</v>
      </c>
      <c r="I225" s="64" t="s">
        <v>36</v>
      </c>
      <c r="J225" s="64"/>
      <c r="K225" s="64" t="s">
        <v>37</v>
      </c>
      <c r="L225" s="65" t="s">
        <v>2078</v>
      </c>
      <c r="M225" s="63">
        <v>180501</v>
      </c>
      <c r="N225" s="63">
        <v>180501</v>
      </c>
      <c r="O225" s="64" t="s">
        <v>764</v>
      </c>
      <c r="P225" s="67" t="s">
        <v>2087</v>
      </c>
      <c r="Q225" s="64"/>
      <c r="R225" s="63"/>
      <c r="S225" s="64"/>
      <c r="T225" s="66"/>
      <c r="U225" s="64" t="s">
        <v>1036</v>
      </c>
      <c r="V225" s="33">
        <f t="shared" si="3"/>
        <v>0</v>
      </c>
    </row>
    <row r="226" spans="1:22">
      <c r="A226" s="63" t="s">
        <v>878</v>
      </c>
      <c r="B226" s="63"/>
      <c r="C226" s="64" t="s">
        <v>879</v>
      </c>
      <c r="D226" s="64" t="s">
        <v>28</v>
      </c>
      <c r="E226" s="64">
        <v>2565</v>
      </c>
      <c r="F226" s="64" t="s">
        <v>408</v>
      </c>
      <c r="G226" s="65" t="s">
        <v>64</v>
      </c>
      <c r="H226" s="64" t="s">
        <v>295</v>
      </c>
      <c r="I226" s="64" t="s">
        <v>295</v>
      </c>
      <c r="J226" s="64"/>
      <c r="K226" s="64" t="s">
        <v>118</v>
      </c>
      <c r="L226" s="65" t="s">
        <v>2078</v>
      </c>
      <c r="M226" s="63">
        <v>180501</v>
      </c>
      <c r="N226" s="63">
        <v>180501</v>
      </c>
      <c r="O226" s="64" t="s">
        <v>483</v>
      </c>
      <c r="P226" s="67" t="s">
        <v>1630</v>
      </c>
      <c r="Q226" s="64"/>
      <c r="R226" s="63"/>
      <c r="S226" s="64"/>
      <c r="T226" s="66"/>
      <c r="U226" s="64" t="s">
        <v>1039</v>
      </c>
      <c r="V226" s="33">
        <f t="shared" si="3"/>
        <v>0</v>
      </c>
    </row>
    <row r="227" spans="1:22">
      <c r="A227" s="63" t="s">
        <v>866</v>
      </c>
      <c r="B227" s="63"/>
      <c r="C227" s="64" t="s">
        <v>867</v>
      </c>
      <c r="D227" s="64" t="s">
        <v>28</v>
      </c>
      <c r="E227" s="64">
        <v>2565</v>
      </c>
      <c r="F227" s="64" t="s">
        <v>408</v>
      </c>
      <c r="G227" s="65" t="s">
        <v>64</v>
      </c>
      <c r="H227" s="64" t="s">
        <v>594</v>
      </c>
      <c r="I227" s="64" t="s">
        <v>244</v>
      </c>
      <c r="J227" s="64"/>
      <c r="K227" s="64" t="s">
        <v>37</v>
      </c>
      <c r="L227" s="65" t="s">
        <v>2078</v>
      </c>
      <c r="M227" s="63">
        <v>180501</v>
      </c>
      <c r="N227" s="63">
        <v>180501</v>
      </c>
      <c r="O227" s="64" t="s">
        <v>344</v>
      </c>
      <c r="P227" s="67" t="s">
        <v>1626</v>
      </c>
      <c r="Q227" s="64"/>
      <c r="R227" s="63"/>
      <c r="S227" s="64"/>
      <c r="T227" s="66"/>
      <c r="U227" s="64" t="s">
        <v>1031</v>
      </c>
      <c r="V227" s="33">
        <f t="shared" si="3"/>
        <v>0</v>
      </c>
    </row>
    <row r="228" spans="1:22">
      <c r="A228" s="63" t="s">
        <v>870</v>
      </c>
      <c r="B228" s="63"/>
      <c r="C228" s="64" t="s">
        <v>871</v>
      </c>
      <c r="D228" s="64" t="s">
        <v>28</v>
      </c>
      <c r="E228" s="64">
        <v>2565</v>
      </c>
      <c r="F228" s="64" t="s">
        <v>408</v>
      </c>
      <c r="G228" s="65" t="s">
        <v>64</v>
      </c>
      <c r="H228" s="64" t="s">
        <v>873</v>
      </c>
      <c r="I228" s="64" t="s">
        <v>874</v>
      </c>
      <c r="J228" s="64"/>
      <c r="K228" s="64" t="s">
        <v>127</v>
      </c>
      <c r="L228" s="65" t="s">
        <v>2078</v>
      </c>
      <c r="M228" s="63">
        <v>180501</v>
      </c>
      <c r="N228" s="63">
        <v>180501</v>
      </c>
      <c r="O228" s="64" t="s">
        <v>768</v>
      </c>
      <c r="P228" s="67" t="s">
        <v>2309</v>
      </c>
      <c r="Q228" s="64"/>
      <c r="R228" s="63"/>
      <c r="S228" s="64"/>
      <c r="T228" s="66"/>
      <c r="U228" s="64" t="s">
        <v>1033</v>
      </c>
      <c r="V228" s="33">
        <f t="shared" si="3"/>
        <v>0</v>
      </c>
    </row>
    <row r="229" spans="1:22">
      <c r="A229" s="63" t="s">
        <v>899</v>
      </c>
      <c r="B229" s="63"/>
      <c r="C229" s="64" t="s">
        <v>272</v>
      </c>
      <c r="D229" s="64" t="s">
        <v>28</v>
      </c>
      <c r="E229" s="64">
        <v>2565</v>
      </c>
      <c r="F229" s="64" t="s">
        <v>865</v>
      </c>
      <c r="G229" s="65" t="s">
        <v>64</v>
      </c>
      <c r="H229" s="64" t="s">
        <v>274</v>
      </c>
      <c r="I229" s="64" t="s">
        <v>269</v>
      </c>
      <c r="J229" s="64"/>
      <c r="K229" s="64" t="s">
        <v>178</v>
      </c>
      <c r="L229" s="65" t="s">
        <v>2078</v>
      </c>
      <c r="M229" s="63">
        <v>180501</v>
      </c>
      <c r="N229" s="63">
        <v>180501</v>
      </c>
      <c r="O229" s="64" t="s">
        <v>463</v>
      </c>
      <c r="P229" s="67" t="s">
        <v>1634</v>
      </c>
      <c r="Q229" s="64"/>
      <c r="R229" s="63"/>
      <c r="S229" s="64"/>
      <c r="T229" s="66"/>
      <c r="U229" s="64" t="s">
        <v>1052</v>
      </c>
      <c r="V229" s="33">
        <f t="shared" si="3"/>
        <v>0</v>
      </c>
    </row>
    <row r="230" spans="1:22">
      <c r="A230" s="63" t="s">
        <v>901</v>
      </c>
      <c r="B230" s="63"/>
      <c r="C230" s="64" t="s">
        <v>902</v>
      </c>
      <c r="D230" s="64" t="s">
        <v>28</v>
      </c>
      <c r="E230" s="64">
        <v>2565</v>
      </c>
      <c r="F230" s="64" t="s">
        <v>408</v>
      </c>
      <c r="G230" s="65" t="s">
        <v>64</v>
      </c>
      <c r="H230" s="64" t="s">
        <v>675</v>
      </c>
      <c r="I230" s="64" t="s">
        <v>244</v>
      </c>
      <c r="J230" s="64"/>
      <c r="K230" s="64" t="s">
        <v>37</v>
      </c>
      <c r="L230" s="65" t="s">
        <v>2078</v>
      </c>
      <c r="M230" s="63">
        <v>180501</v>
      </c>
      <c r="N230" s="63">
        <v>180501</v>
      </c>
      <c r="O230" s="64" t="s">
        <v>411</v>
      </c>
      <c r="P230" s="67" t="s">
        <v>1637</v>
      </c>
      <c r="Q230" s="64"/>
      <c r="R230" s="63"/>
      <c r="S230" s="64"/>
      <c r="T230" s="66"/>
      <c r="U230" s="64" t="s">
        <v>1054</v>
      </c>
      <c r="V230" s="33">
        <f t="shared" si="3"/>
        <v>0</v>
      </c>
    </row>
    <row r="231" spans="1:22">
      <c r="A231" s="63" t="s">
        <v>904</v>
      </c>
      <c r="B231" s="63"/>
      <c r="C231" s="64" t="s">
        <v>905</v>
      </c>
      <c r="D231" s="64" t="s">
        <v>28</v>
      </c>
      <c r="E231" s="64">
        <v>2565</v>
      </c>
      <c r="F231" s="64" t="s">
        <v>865</v>
      </c>
      <c r="G231" s="65" t="s">
        <v>52</v>
      </c>
      <c r="H231" s="64" t="s">
        <v>877</v>
      </c>
      <c r="I231" s="64" t="s">
        <v>36</v>
      </c>
      <c r="J231" s="64"/>
      <c r="K231" s="64" t="s">
        <v>37</v>
      </c>
      <c r="L231" s="65" t="s">
        <v>2078</v>
      </c>
      <c r="M231" s="63">
        <v>180501</v>
      </c>
      <c r="N231" s="63">
        <v>180501</v>
      </c>
      <c r="O231" s="64" t="s">
        <v>550</v>
      </c>
      <c r="P231" s="67" t="s">
        <v>2082</v>
      </c>
      <c r="Q231" s="64"/>
      <c r="R231" s="63"/>
      <c r="S231" s="64"/>
      <c r="T231" s="66"/>
      <c r="U231" s="64" t="s">
        <v>1056</v>
      </c>
      <c r="V231" s="33">
        <f t="shared" si="3"/>
        <v>0</v>
      </c>
    </row>
    <row r="232" spans="1:22">
      <c r="A232" s="63" t="s">
        <v>910</v>
      </c>
      <c r="B232" s="63"/>
      <c r="C232" s="64" t="s">
        <v>911</v>
      </c>
      <c r="D232" s="64" t="s">
        <v>28</v>
      </c>
      <c r="E232" s="64">
        <v>2565</v>
      </c>
      <c r="F232" s="64" t="s">
        <v>408</v>
      </c>
      <c r="G232" s="65" t="s">
        <v>64</v>
      </c>
      <c r="H232" s="64" t="s">
        <v>699</v>
      </c>
      <c r="I232" s="64" t="s">
        <v>84</v>
      </c>
      <c r="J232" s="64"/>
      <c r="K232" s="64" t="s">
        <v>37</v>
      </c>
      <c r="L232" s="65" t="s">
        <v>2078</v>
      </c>
      <c r="M232" s="63">
        <v>180501</v>
      </c>
      <c r="N232" s="63">
        <v>180501</v>
      </c>
      <c r="O232" s="64" t="s">
        <v>344</v>
      </c>
      <c r="P232" s="67" t="s">
        <v>1626</v>
      </c>
      <c r="Q232" s="64"/>
      <c r="R232" s="63"/>
      <c r="S232" s="64"/>
      <c r="T232" s="66"/>
      <c r="U232" s="64" t="s">
        <v>1060</v>
      </c>
      <c r="V232" s="33">
        <f t="shared" si="3"/>
        <v>0</v>
      </c>
    </row>
    <row r="233" spans="1:22">
      <c r="A233" s="63" t="s">
        <v>895</v>
      </c>
      <c r="B233" s="63"/>
      <c r="C233" s="64" t="s">
        <v>896</v>
      </c>
      <c r="D233" s="64" t="s">
        <v>28</v>
      </c>
      <c r="E233" s="64">
        <v>2565</v>
      </c>
      <c r="F233" s="64" t="s">
        <v>408</v>
      </c>
      <c r="G233" s="65" t="s">
        <v>64</v>
      </c>
      <c r="H233" s="64" t="s">
        <v>898</v>
      </c>
      <c r="I233" s="64" t="s">
        <v>84</v>
      </c>
      <c r="J233" s="64"/>
      <c r="K233" s="64" t="s">
        <v>37</v>
      </c>
      <c r="L233" s="65" t="s">
        <v>2078</v>
      </c>
      <c r="M233" s="63">
        <v>180501</v>
      </c>
      <c r="N233" s="63">
        <v>180501</v>
      </c>
      <c r="O233" s="64" t="s">
        <v>344</v>
      </c>
      <c r="P233" s="67" t="s">
        <v>1626</v>
      </c>
      <c r="Q233" s="64"/>
      <c r="R233" s="63"/>
      <c r="S233" s="64"/>
      <c r="T233" s="66"/>
      <c r="U233" s="64" t="s">
        <v>1050</v>
      </c>
      <c r="V233" s="33">
        <f t="shared" si="3"/>
        <v>0</v>
      </c>
    </row>
    <row r="234" spans="1:22">
      <c r="A234" s="63" t="s">
        <v>892</v>
      </c>
      <c r="B234" s="63"/>
      <c r="C234" s="64" t="s">
        <v>241</v>
      </c>
      <c r="D234" s="64" t="s">
        <v>28</v>
      </c>
      <c r="E234" s="64">
        <v>2565</v>
      </c>
      <c r="F234" s="64" t="s">
        <v>400</v>
      </c>
      <c r="G234" s="65" t="s">
        <v>64</v>
      </c>
      <c r="H234" s="64" t="s">
        <v>886</v>
      </c>
      <c r="I234" s="64" t="s">
        <v>244</v>
      </c>
      <c r="J234" s="64"/>
      <c r="K234" s="64" t="s">
        <v>37</v>
      </c>
      <c r="L234" s="65" t="s">
        <v>2078</v>
      </c>
      <c r="M234" s="63">
        <v>180501</v>
      </c>
      <c r="N234" s="63">
        <v>180501</v>
      </c>
      <c r="O234" s="64" t="s">
        <v>463</v>
      </c>
      <c r="P234" s="67" t="s">
        <v>1634</v>
      </c>
      <c r="Q234" s="64"/>
      <c r="R234" s="63"/>
      <c r="S234" s="64"/>
      <c r="T234" s="66"/>
      <c r="U234" s="64" t="s">
        <v>1048</v>
      </c>
      <c r="V234" s="33">
        <f t="shared" si="3"/>
        <v>0</v>
      </c>
    </row>
    <row r="235" spans="1:22">
      <c r="A235" s="63" t="s">
        <v>913</v>
      </c>
      <c r="B235" s="63"/>
      <c r="C235" s="64" t="s">
        <v>107</v>
      </c>
      <c r="D235" s="64" t="s">
        <v>28</v>
      </c>
      <c r="E235" s="64">
        <v>2565</v>
      </c>
      <c r="F235" s="64" t="s">
        <v>408</v>
      </c>
      <c r="G235" s="65" t="s">
        <v>64</v>
      </c>
      <c r="H235" s="64" t="s">
        <v>915</v>
      </c>
      <c r="I235" s="64" t="s">
        <v>111</v>
      </c>
      <c r="J235" s="64"/>
      <c r="K235" s="64" t="s">
        <v>37</v>
      </c>
      <c r="L235" s="65" t="s">
        <v>2078</v>
      </c>
      <c r="M235" s="63">
        <v>180501</v>
      </c>
      <c r="N235" s="63">
        <v>180501</v>
      </c>
      <c r="O235" s="64" t="s">
        <v>446</v>
      </c>
      <c r="P235" s="67" t="s">
        <v>1629</v>
      </c>
      <c r="Q235" s="64"/>
      <c r="R235" s="63"/>
      <c r="S235" s="64"/>
      <c r="T235" s="66"/>
      <c r="U235" s="64" t="s">
        <v>1063</v>
      </c>
      <c r="V235" s="33">
        <f t="shared" si="3"/>
        <v>0</v>
      </c>
    </row>
    <row r="236" spans="1:22">
      <c r="A236" s="63" t="s">
        <v>916</v>
      </c>
      <c r="B236" s="63"/>
      <c r="C236" s="64" t="s">
        <v>917</v>
      </c>
      <c r="D236" s="64" t="s">
        <v>28</v>
      </c>
      <c r="E236" s="64">
        <v>2565</v>
      </c>
      <c r="F236" s="64" t="s">
        <v>408</v>
      </c>
      <c r="G236" s="65" t="s">
        <v>64</v>
      </c>
      <c r="H236" s="64" t="s">
        <v>720</v>
      </c>
      <c r="I236" s="64" t="s">
        <v>244</v>
      </c>
      <c r="J236" s="64"/>
      <c r="K236" s="64" t="s">
        <v>37</v>
      </c>
      <c r="L236" s="65" t="s">
        <v>2078</v>
      </c>
      <c r="M236" s="63">
        <v>180501</v>
      </c>
      <c r="N236" s="63">
        <v>180501</v>
      </c>
      <c r="O236" s="64" t="s">
        <v>704</v>
      </c>
      <c r="P236" s="67" t="s">
        <v>2309</v>
      </c>
      <c r="Q236" s="64"/>
      <c r="R236" s="63"/>
      <c r="S236" s="64"/>
      <c r="T236" s="66"/>
      <c r="U236" s="64" t="s">
        <v>1066</v>
      </c>
      <c r="V236" s="33">
        <f t="shared" si="3"/>
        <v>0</v>
      </c>
    </row>
    <row r="237" spans="1:22">
      <c r="A237" s="63" t="s">
        <v>919</v>
      </c>
      <c r="B237" s="63"/>
      <c r="C237" s="64" t="s">
        <v>920</v>
      </c>
      <c r="D237" s="64" t="s">
        <v>28</v>
      </c>
      <c r="E237" s="64">
        <v>2565</v>
      </c>
      <c r="F237" s="64" t="s">
        <v>408</v>
      </c>
      <c r="G237" s="65" t="s">
        <v>64</v>
      </c>
      <c r="H237" s="64" t="s">
        <v>736</v>
      </c>
      <c r="I237" s="64" t="s">
        <v>244</v>
      </c>
      <c r="J237" s="64"/>
      <c r="K237" s="64" t="s">
        <v>37</v>
      </c>
      <c r="L237" s="65" t="s">
        <v>2078</v>
      </c>
      <c r="M237" s="63">
        <v>180501</v>
      </c>
      <c r="N237" s="63">
        <v>180501</v>
      </c>
      <c r="O237" s="64" t="s">
        <v>417</v>
      </c>
      <c r="P237" s="67" t="s">
        <v>2087</v>
      </c>
      <c r="Q237" s="64"/>
      <c r="R237" s="63"/>
      <c r="S237" s="64"/>
      <c r="T237" s="66"/>
      <c r="U237" s="64" t="s">
        <v>1069</v>
      </c>
      <c r="V237" s="33">
        <f t="shared" si="3"/>
        <v>0</v>
      </c>
    </row>
    <row r="238" spans="1:22">
      <c r="A238" s="63" t="s">
        <v>922</v>
      </c>
      <c r="B238" s="63"/>
      <c r="C238" s="64" t="s">
        <v>923</v>
      </c>
      <c r="D238" s="64" t="s">
        <v>28</v>
      </c>
      <c r="E238" s="64">
        <v>2565</v>
      </c>
      <c r="F238" s="64" t="s">
        <v>408</v>
      </c>
      <c r="G238" s="65" t="s">
        <v>64</v>
      </c>
      <c r="H238" s="64" t="s">
        <v>83</v>
      </c>
      <c r="I238" s="64" t="s">
        <v>84</v>
      </c>
      <c r="J238" s="64"/>
      <c r="K238" s="64" t="s">
        <v>37</v>
      </c>
      <c r="L238" s="65" t="s">
        <v>2078</v>
      </c>
      <c r="M238" s="63">
        <v>180501</v>
      </c>
      <c r="N238" s="63">
        <v>180501</v>
      </c>
      <c r="O238" s="64" t="s">
        <v>550</v>
      </c>
      <c r="P238" s="67" t="s">
        <v>2082</v>
      </c>
      <c r="Q238" s="64"/>
      <c r="R238" s="63"/>
      <c r="S238" s="64"/>
      <c r="T238" s="66"/>
      <c r="U238" s="64" t="s">
        <v>1071</v>
      </c>
      <c r="V238" s="33">
        <f t="shared" si="3"/>
        <v>0</v>
      </c>
    </row>
    <row r="239" spans="1:22">
      <c r="A239" s="63" t="s">
        <v>930</v>
      </c>
      <c r="B239" s="63"/>
      <c r="C239" s="64" t="s">
        <v>931</v>
      </c>
      <c r="D239" s="64" t="s">
        <v>28</v>
      </c>
      <c r="E239" s="64">
        <v>2565</v>
      </c>
      <c r="F239" s="64" t="s">
        <v>408</v>
      </c>
      <c r="G239" s="65" t="s">
        <v>64</v>
      </c>
      <c r="H239" s="64" t="s">
        <v>929</v>
      </c>
      <c r="I239" s="64" t="s">
        <v>84</v>
      </c>
      <c r="J239" s="64"/>
      <c r="K239" s="64" t="s">
        <v>37</v>
      </c>
      <c r="L239" s="65" t="s">
        <v>2078</v>
      </c>
      <c r="M239" s="63">
        <v>180501</v>
      </c>
      <c r="N239" s="63">
        <v>180501</v>
      </c>
      <c r="O239" s="64" t="s">
        <v>344</v>
      </c>
      <c r="P239" s="67" t="s">
        <v>1626</v>
      </c>
      <c r="Q239" s="64"/>
      <c r="R239" s="63"/>
      <c r="S239" s="64"/>
      <c r="T239" s="66"/>
      <c r="U239" s="64" t="s">
        <v>1075</v>
      </c>
      <c r="V239" s="33">
        <f t="shared" si="3"/>
        <v>0</v>
      </c>
    </row>
    <row r="240" spans="1:22">
      <c r="A240" s="63" t="s">
        <v>933</v>
      </c>
      <c r="B240" s="63"/>
      <c r="C240" s="64" t="s">
        <v>934</v>
      </c>
      <c r="D240" s="64" t="s">
        <v>28</v>
      </c>
      <c r="E240" s="64">
        <v>2565</v>
      </c>
      <c r="F240" s="64" t="s">
        <v>408</v>
      </c>
      <c r="G240" s="65" t="s">
        <v>64</v>
      </c>
      <c r="H240" s="64" t="s">
        <v>96</v>
      </c>
      <c r="I240" s="64" t="s">
        <v>36</v>
      </c>
      <c r="J240" s="64"/>
      <c r="K240" s="64" t="s">
        <v>37</v>
      </c>
      <c r="L240" s="65" t="s">
        <v>2078</v>
      </c>
      <c r="M240" s="63">
        <v>180501</v>
      </c>
      <c r="N240" s="63">
        <v>180501</v>
      </c>
      <c r="O240" s="64" t="s">
        <v>344</v>
      </c>
      <c r="P240" s="67" t="s">
        <v>1626</v>
      </c>
      <c r="Q240" s="64"/>
      <c r="R240" s="63"/>
      <c r="S240" s="64"/>
      <c r="T240" s="66"/>
      <c r="U240" s="64" t="s">
        <v>1077</v>
      </c>
      <c r="V240" s="33">
        <f t="shared" si="3"/>
        <v>0</v>
      </c>
    </row>
    <row r="241" spans="1:22">
      <c r="A241" s="63" t="s">
        <v>926</v>
      </c>
      <c r="B241" s="63"/>
      <c r="C241" s="64" t="s">
        <v>927</v>
      </c>
      <c r="D241" s="64" t="s">
        <v>28</v>
      </c>
      <c r="E241" s="64">
        <v>2565</v>
      </c>
      <c r="F241" s="64" t="s">
        <v>408</v>
      </c>
      <c r="G241" s="65" t="s">
        <v>64</v>
      </c>
      <c r="H241" s="64" t="s">
        <v>929</v>
      </c>
      <c r="I241" s="64" t="s">
        <v>84</v>
      </c>
      <c r="J241" s="64"/>
      <c r="K241" s="64" t="s">
        <v>37</v>
      </c>
      <c r="L241" s="65" t="s">
        <v>2078</v>
      </c>
      <c r="M241" s="63">
        <v>180501</v>
      </c>
      <c r="N241" s="63">
        <v>180501</v>
      </c>
      <c r="O241" s="64" t="s">
        <v>344</v>
      </c>
      <c r="P241" s="67" t="s">
        <v>1626</v>
      </c>
      <c r="Q241" s="64"/>
      <c r="R241" s="63"/>
      <c r="S241" s="64"/>
      <c r="T241" s="66"/>
      <c r="U241" s="64" t="s">
        <v>1073</v>
      </c>
      <c r="V241" s="33">
        <f t="shared" si="3"/>
        <v>0</v>
      </c>
    </row>
    <row r="242" spans="1:22">
      <c r="A242" s="63" t="s">
        <v>937</v>
      </c>
      <c r="B242" s="63"/>
      <c r="C242" s="64" t="s">
        <v>938</v>
      </c>
      <c r="D242" s="64" t="s">
        <v>28</v>
      </c>
      <c r="E242" s="64">
        <v>2565</v>
      </c>
      <c r="F242" s="64" t="s">
        <v>400</v>
      </c>
      <c r="G242" s="65" t="s">
        <v>401</v>
      </c>
      <c r="H242" s="64" t="s">
        <v>940</v>
      </c>
      <c r="I242" s="64" t="s">
        <v>46</v>
      </c>
      <c r="J242" s="64"/>
      <c r="K242" s="64" t="s">
        <v>47</v>
      </c>
      <c r="L242" s="65" t="s">
        <v>2078</v>
      </c>
      <c r="M242" s="63">
        <v>180501</v>
      </c>
      <c r="N242" s="63">
        <v>180501</v>
      </c>
      <c r="O242" s="64" t="s">
        <v>941</v>
      </c>
      <c r="P242" s="67" t="s">
        <v>1632</v>
      </c>
      <c r="Q242" s="64"/>
      <c r="R242" s="63"/>
      <c r="S242" s="64"/>
      <c r="T242" s="66"/>
      <c r="U242" s="64" t="s">
        <v>1080</v>
      </c>
      <c r="V242" s="33">
        <f t="shared" si="3"/>
        <v>0</v>
      </c>
    </row>
    <row r="243" spans="1:22">
      <c r="A243" s="63" t="s">
        <v>1081</v>
      </c>
      <c r="B243" s="63"/>
      <c r="C243" s="64" t="s">
        <v>1082</v>
      </c>
      <c r="D243" s="64" t="s">
        <v>28</v>
      </c>
      <c r="E243" s="64">
        <v>2565</v>
      </c>
      <c r="F243" s="64" t="s">
        <v>408</v>
      </c>
      <c r="G243" s="65" t="s">
        <v>64</v>
      </c>
      <c r="H243" s="64" t="s">
        <v>317</v>
      </c>
      <c r="I243" s="64" t="s">
        <v>244</v>
      </c>
      <c r="J243" s="64"/>
      <c r="K243" s="64" t="s">
        <v>37</v>
      </c>
      <c r="L243" s="65" t="s">
        <v>2078</v>
      </c>
      <c r="M243" s="63">
        <v>180501</v>
      </c>
      <c r="N243" s="63">
        <v>180501</v>
      </c>
      <c r="O243" s="64" t="s">
        <v>446</v>
      </c>
      <c r="P243" s="67" t="s">
        <v>1629</v>
      </c>
      <c r="Q243" s="64"/>
      <c r="R243" s="63"/>
      <c r="S243" s="64"/>
      <c r="T243" s="66"/>
      <c r="U243" s="64" t="s">
        <v>1086</v>
      </c>
      <c r="V243" s="33">
        <f t="shared" si="3"/>
        <v>0</v>
      </c>
    </row>
    <row r="244" spans="1:22">
      <c r="A244" s="63" t="s">
        <v>942</v>
      </c>
      <c r="B244" s="63"/>
      <c r="C244" s="64" t="s">
        <v>943</v>
      </c>
      <c r="D244" s="64" t="s">
        <v>28</v>
      </c>
      <c r="E244" s="64">
        <v>2565</v>
      </c>
      <c r="F244" s="64" t="s">
        <v>400</v>
      </c>
      <c r="G244" s="65" t="s">
        <v>64</v>
      </c>
      <c r="H244" s="64" t="s">
        <v>541</v>
      </c>
      <c r="I244" s="64" t="s">
        <v>269</v>
      </c>
      <c r="J244" s="64"/>
      <c r="K244" s="64" t="s">
        <v>178</v>
      </c>
      <c r="L244" s="65" t="s">
        <v>2078</v>
      </c>
      <c r="M244" s="63">
        <v>180501</v>
      </c>
      <c r="N244" s="63">
        <v>180501</v>
      </c>
      <c r="O244" s="64" t="s">
        <v>391</v>
      </c>
      <c r="P244" s="67" t="s">
        <v>1627</v>
      </c>
      <c r="Q244" s="64"/>
      <c r="R244" s="63"/>
      <c r="S244" s="64"/>
      <c r="T244" s="66"/>
      <c r="U244" s="64" t="s">
        <v>1111</v>
      </c>
      <c r="V244" s="33">
        <f t="shared" si="3"/>
        <v>0</v>
      </c>
    </row>
    <row r="245" spans="1:22">
      <c r="A245" s="63" t="s">
        <v>1124</v>
      </c>
      <c r="B245" s="63"/>
      <c r="C245" s="64" t="s">
        <v>1125</v>
      </c>
      <c r="D245" s="64" t="s">
        <v>28</v>
      </c>
      <c r="E245" s="64">
        <v>2565</v>
      </c>
      <c r="F245" s="64" t="s">
        <v>1127</v>
      </c>
      <c r="G245" s="65" t="s">
        <v>1128</v>
      </c>
      <c r="H245" s="64" t="s">
        <v>75</v>
      </c>
      <c r="I245" s="64" t="s">
        <v>76</v>
      </c>
      <c r="J245" s="64"/>
      <c r="K245" s="64" t="s">
        <v>77</v>
      </c>
      <c r="L245" s="65" t="s">
        <v>2078</v>
      </c>
      <c r="M245" s="63">
        <v>180501</v>
      </c>
      <c r="N245" s="63">
        <v>180501</v>
      </c>
      <c r="O245" s="64" t="s">
        <v>463</v>
      </c>
      <c r="P245" s="67" t="s">
        <v>1634</v>
      </c>
      <c r="Q245" s="64"/>
      <c r="R245" s="63"/>
      <c r="S245" s="64"/>
      <c r="T245" s="66"/>
      <c r="U245" s="64" t="s">
        <v>1130</v>
      </c>
      <c r="V245" s="33">
        <f t="shared" si="3"/>
        <v>0</v>
      </c>
    </row>
    <row r="246" spans="1:22">
      <c r="A246" s="63" t="s">
        <v>1190</v>
      </c>
      <c r="B246" s="63"/>
      <c r="C246" s="64" t="s">
        <v>1191</v>
      </c>
      <c r="D246" s="64" t="s">
        <v>28</v>
      </c>
      <c r="E246" s="64">
        <v>2565</v>
      </c>
      <c r="F246" s="64" t="s">
        <v>52</v>
      </c>
      <c r="G246" s="65" t="s">
        <v>64</v>
      </c>
      <c r="H246" s="64" t="s">
        <v>559</v>
      </c>
      <c r="I246" s="64" t="s">
        <v>222</v>
      </c>
      <c r="J246" s="64"/>
      <c r="K246" s="64" t="s">
        <v>178</v>
      </c>
      <c r="L246" s="65" t="s">
        <v>2078</v>
      </c>
      <c r="M246" s="63">
        <v>180501</v>
      </c>
      <c r="N246" s="63">
        <v>180501</v>
      </c>
      <c r="O246" s="64" t="s">
        <v>411</v>
      </c>
      <c r="P246" s="67" t="s">
        <v>1637</v>
      </c>
      <c r="Q246" s="64"/>
      <c r="R246" s="63"/>
      <c r="S246" s="64"/>
      <c r="T246" s="66"/>
      <c r="U246" s="64" t="s">
        <v>1194</v>
      </c>
      <c r="V246" s="33">
        <f t="shared" si="3"/>
        <v>0</v>
      </c>
    </row>
    <row r="247" spans="1:22">
      <c r="A247" s="63" t="s">
        <v>849</v>
      </c>
      <c r="B247" s="63"/>
      <c r="C247" s="64" t="s">
        <v>850</v>
      </c>
      <c r="D247" s="64" t="s">
        <v>28</v>
      </c>
      <c r="E247" s="64">
        <v>2565</v>
      </c>
      <c r="F247" s="64" t="s">
        <v>598</v>
      </c>
      <c r="G247" s="65" t="s">
        <v>82</v>
      </c>
      <c r="H247" s="64" t="s">
        <v>559</v>
      </c>
      <c r="I247" s="64" t="s">
        <v>222</v>
      </c>
      <c r="J247" s="64"/>
      <c r="K247" s="64" t="s">
        <v>178</v>
      </c>
      <c r="L247" s="65" t="s">
        <v>2078</v>
      </c>
      <c r="M247" s="63">
        <v>180501</v>
      </c>
      <c r="N247" s="63">
        <v>180501</v>
      </c>
      <c r="O247" s="64" t="s">
        <v>411</v>
      </c>
      <c r="P247" s="67" t="s">
        <v>1637</v>
      </c>
      <c r="Q247" s="64"/>
      <c r="R247" s="63"/>
      <c r="S247" s="64"/>
      <c r="T247" s="66"/>
      <c r="U247" s="64" t="s">
        <v>1013</v>
      </c>
      <c r="V247" s="33">
        <f t="shared" si="3"/>
        <v>0</v>
      </c>
    </row>
    <row r="248" spans="1:22">
      <c r="A248" s="63" t="s">
        <v>853</v>
      </c>
      <c r="B248" s="63"/>
      <c r="C248" s="64" t="s">
        <v>2372</v>
      </c>
      <c r="D248" s="64" t="s">
        <v>28</v>
      </c>
      <c r="E248" s="64">
        <v>2565</v>
      </c>
      <c r="F248" s="64" t="s">
        <v>408</v>
      </c>
      <c r="G248" s="65" t="s">
        <v>64</v>
      </c>
      <c r="H248" s="64" t="s">
        <v>856</v>
      </c>
      <c r="I248" s="64" t="s">
        <v>857</v>
      </c>
      <c r="J248" s="64"/>
      <c r="K248" s="64" t="s">
        <v>302</v>
      </c>
      <c r="L248" s="65" t="s">
        <v>2078</v>
      </c>
      <c r="M248" s="63">
        <v>180501</v>
      </c>
      <c r="N248" s="63">
        <v>180501</v>
      </c>
      <c r="O248" s="64" t="s">
        <v>858</v>
      </c>
      <c r="P248" s="67" t="s">
        <v>1629</v>
      </c>
      <c r="Q248" s="64"/>
      <c r="R248" s="63"/>
      <c r="S248" s="64"/>
      <c r="T248" s="66"/>
      <c r="U248" s="64" t="s">
        <v>1024</v>
      </c>
      <c r="V248" s="33">
        <f t="shared" si="3"/>
        <v>0</v>
      </c>
    </row>
    <row r="249" spans="1:22">
      <c r="A249" s="63" t="s">
        <v>859</v>
      </c>
      <c r="B249" s="63"/>
      <c r="C249" s="64" t="s">
        <v>860</v>
      </c>
      <c r="D249" s="64" t="s">
        <v>28</v>
      </c>
      <c r="E249" s="64">
        <v>2565</v>
      </c>
      <c r="F249" s="64" t="s">
        <v>408</v>
      </c>
      <c r="G249" s="65" t="s">
        <v>64</v>
      </c>
      <c r="H249" s="64" t="s">
        <v>45</v>
      </c>
      <c r="I249" s="64" t="s">
        <v>36</v>
      </c>
      <c r="J249" s="64"/>
      <c r="K249" s="64" t="s">
        <v>37</v>
      </c>
      <c r="L249" s="65" t="s">
        <v>2078</v>
      </c>
      <c r="M249" s="63">
        <v>180501</v>
      </c>
      <c r="N249" s="63">
        <v>180501</v>
      </c>
      <c r="O249" s="64" t="s">
        <v>411</v>
      </c>
      <c r="P249" s="67" t="s">
        <v>1637</v>
      </c>
      <c r="Q249" s="64"/>
      <c r="R249" s="63"/>
      <c r="S249" s="64"/>
      <c r="T249" s="66"/>
      <c r="U249" s="64" t="s">
        <v>1026</v>
      </c>
      <c r="V249" s="33">
        <f t="shared" si="3"/>
        <v>0</v>
      </c>
    </row>
    <row r="250" spans="1:22">
      <c r="A250" s="63" t="s">
        <v>1150</v>
      </c>
      <c r="B250" s="63"/>
      <c r="C250" s="64" t="s">
        <v>1151</v>
      </c>
      <c r="D250" s="64" t="s">
        <v>28</v>
      </c>
      <c r="E250" s="64">
        <v>2565</v>
      </c>
      <c r="F250" s="64" t="s">
        <v>1137</v>
      </c>
      <c r="G250" s="65" t="s">
        <v>64</v>
      </c>
      <c r="H250" s="64" t="s">
        <v>1153</v>
      </c>
      <c r="I250" s="64" t="s">
        <v>222</v>
      </c>
      <c r="J250" s="64"/>
      <c r="K250" s="64" t="s">
        <v>178</v>
      </c>
      <c r="L250" s="65" t="s">
        <v>2078</v>
      </c>
      <c r="M250" s="63">
        <v>180501</v>
      </c>
      <c r="N250" s="63">
        <v>180501</v>
      </c>
      <c r="O250" s="64" t="s">
        <v>344</v>
      </c>
      <c r="P250" s="67" t="s">
        <v>1626</v>
      </c>
      <c r="Q250" s="64"/>
      <c r="R250" s="63"/>
      <c r="S250" s="64"/>
      <c r="T250" s="66"/>
      <c r="U250" s="64" t="s">
        <v>1155</v>
      </c>
      <c r="V250" s="33">
        <f t="shared" si="3"/>
        <v>0</v>
      </c>
    </row>
    <row r="251" spans="1:22">
      <c r="A251" s="63" t="s">
        <v>862</v>
      </c>
      <c r="B251" s="63"/>
      <c r="C251" s="64" t="s">
        <v>863</v>
      </c>
      <c r="D251" s="64" t="s">
        <v>28</v>
      </c>
      <c r="E251" s="64">
        <v>2565</v>
      </c>
      <c r="F251" s="64" t="s">
        <v>865</v>
      </c>
      <c r="G251" s="65" t="s">
        <v>64</v>
      </c>
      <c r="H251" s="64" t="s">
        <v>53</v>
      </c>
      <c r="I251" s="64" t="s">
        <v>36</v>
      </c>
      <c r="J251" s="64"/>
      <c r="K251" s="64" t="s">
        <v>37</v>
      </c>
      <c r="L251" s="65" t="s">
        <v>2078</v>
      </c>
      <c r="M251" s="63">
        <v>180501</v>
      </c>
      <c r="N251" s="63">
        <v>180501</v>
      </c>
      <c r="O251" s="64" t="s">
        <v>550</v>
      </c>
      <c r="P251" s="67" t="s">
        <v>2082</v>
      </c>
      <c r="Q251" s="64"/>
      <c r="R251" s="63"/>
      <c r="S251" s="64"/>
      <c r="T251" s="66"/>
      <c r="U251" s="64" t="s">
        <v>1029</v>
      </c>
      <c r="V251" s="33">
        <f t="shared" si="3"/>
        <v>0</v>
      </c>
    </row>
    <row r="252" spans="1:22">
      <c r="A252" s="63" t="s">
        <v>882</v>
      </c>
      <c r="B252" s="63"/>
      <c r="C252" s="64" t="s">
        <v>883</v>
      </c>
      <c r="D252" s="64" t="s">
        <v>884</v>
      </c>
      <c r="E252" s="64">
        <v>2565</v>
      </c>
      <c r="F252" s="64" t="s">
        <v>400</v>
      </c>
      <c r="G252" s="65" t="s">
        <v>64</v>
      </c>
      <c r="H252" s="64" t="s">
        <v>886</v>
      </c>
      <c r="I252" s="64" t="s">
        <v>244</v>
      </c>
      <c r="J252" s="64"/>
      <c r="K252" s="64" t="s">
        <v>37</v>
      </c>
      <c r="L252" s="65" t="s">
        <v>2078</v>
      </c>
      <c r="M252" s="63">
        <v>180501</v>
      </c>
      <c r="N252" s="63">
        <v>180501</v>
      </c>
      <c r="O252" s="64" t="s">
        <v>425</v>
      </c>
      <c r="P252" s="67" t="s">
        <v>2079</v>
      </c>
      <c r="Q252" s="64"/>
      <c r="R252" s="63"/>
      <c r="S252" s="64"/>
      <c r="T252" s="66"/>
      <c r="U252" s="64" t="s">
        <v>1042</v>
      </c>
      <c r="V252" s="33">
        <f t="shared" si="3"/>
        <v>0</v>
      </c>
    </row>
    <row r="253" spans="1:22">
      <c r="A253" s="63" t="s">
        <v>1275</v>
      </c>
      <c r="B253" s="63"/>
      <c r="C253" s="64" t="s">
        <v>1276</v>
      </c>
      <c r="D253" s="64" t="s">
        <v>122</v>
      </c>
      <c r="E253" s="64">
        <v>2565</v>
      </c>
      <c r="F253" s="64" t="s">
        <v>408</v>
      </c>
      <c r="G253" s="65" t="s">
        <v>64</v>
      </c>
      <c r="H253" s="64" t="s">
        <v>1278</v>
      </c>
      <c r="I253" s="64" t="s">
        <v>269</v>
      </c>
      <c r="J253" s="64"/>
      <c r="K253" s="64" t="s">
        <v>178</v>
      </c>
      <c r="L253" s="64" t="s">
        <v>2080</v>
      </c>
      <c r="M253" s="63">
        <v>180501</v>
      </c>
      <c r="N253" s="63">
        <v>180501</v>
      </c>
      <c r="O253" s="63" t="s">
        <v>404</v>
      </c>
      <c r="P253" s="67" t="s">
        <v>1633</v>
      </c>
      <c r="Q253" s="63"/>
      <c r="R253" s="64"/>
      <c r="S253" s="64"/>
      <c r="T253" s="66"/>
      <c r="U253" s="64" t="s">
        <v>1281</v>
      </c>
      <c r="V253" s="33">
        <f t="shared" si="3"/>
        <v>0</v>
      </c>
    </row>
    <row r="254" spans="1:22">
      <c r="A254" s="63" t="s">
        <v>1235</v>
      </c>
      <c r="B254" s="63"/>
      <c r="C254" s="64" t="s">
        <v>1236</v>
      </c>
      <c r="D254" s="64" t="s">
        <v>122</v>
      </c>
      <c r="E254" s="64">
        <v>2565</v>
      </c>
      <c r="F254" s="64" t="s">
        <v>1229</v>
      </c>
      <c r="G254" s="65" t="s">
        <v>1237</v>
      </c>
      <c r="H254" s="64" t="s">
        <v>1230</v>
      </c>
      <c r="I254" s="64" t="s">
        <v>1231</v>
      </c>
      <c r="J254" s="64"/>
      <c r="K254" s="64" t="s">
        <v>1232</v>
      </c>
      <c r="L254" s="64" t="s">
        <v>2080</v>
      </c>
      <c r="M254" s="63">
        <v>180501</v>
      </c>
      <c r="N254" s="63">
        <v>180501</v>
      </c>
      <c r="O254" s="63" t="s">
        <v>391</v>
      </c>
      <c r="P254" s="67" t="s">
        <v>1627</v>
      </c>
      <c r="Q254" s="63"/>
      <c r="R254" s="64"/>
      <c r="S254" s="64"/>
      <c r="T254" s="66"/>
      <c r="U254" s="64" t="s">
        <v>1239</v>
      </c>
      <c r="V254" s="33">
        <f t="shared" si="3"/>
        <v>0</v>
      </c>
    </row>
    <row r="255" spans="1:22">
      <c r="A255" s="63" t="s">
        <v>1256</v>
      </c>
      <c r="B255" s="63"/>
      <c r="C255" s="64" t="s">
        <v>1257</v>
      </c>
      <c r="D255" s="64" t="s">
        <v>28</v>
      </c>
      <c r="E255" s="64">
        <v>2565</v>
      </c>
      <c r="F255" s="64" t="s">
        <v>52</v>
      </c>
      <c r="G255" s="65" t="s">
        <v>64</v>
      </c>
      <c r="H255" s="64" t="s">
        <v>1259</v>
      </c>
      <c r="I255" s="64" t="s">
        <v>222</v>
      </c>
      <c r="J255" s="64"/>
      <c r="K255" s="64" t="s">
        <v>178</v>
      </c>
      <c r="L255" s="64" t="s">
        <v>2080</v>
      </c>
      <c r="M255" s="63">
        <v>180501</v>
      </c>
      <c r="N255" s="63">
        <v>180501</v>
      </c>
      <c r="O255" s="63" t="s">
        <v>344</v>
      </c>
      <c r="P255" s="67" t="s">
        <v>1626</v>
      </c>
      <c r="Q255" s="63"/>
      <c r="R255" s="64"/>
      <c r="S255" s="64"/>
      <c r="T255" s="66"/>
      <c r="U255" s="64" t="s">
        <v>1261</v>
      </c>
      <c r="V255" s="33">
        <f t="shared" si="3"/>
        <v>0</v>
      </c>
    </row>
    <row r="256" spans="1:22">
      <c r="A256" s="63" t="s">
        <v>1225</v>
      </c>
      <c r="B256" s="63"/>
      <c r="C256" s="64" t="s">
        <v>1226</v>
      </c>
      <c r="D256" s="64" t="s">
        <v>28</v>
      </c>
      <c r="E256" s="64">
        <v>2565</v>
      </c>
      <c r="F256" s="64" t="s">
        <v>1229</v>
      </c>
      <c r="G256" s="65" t="s">
        <v>1229</v>
      </c>
      <c r="H256" s="64" t="s">
        <v>1230</v>
      </c>
      <c r="I256" s="64" t="s">
        <v>1231</v>
      </c>
      <c r="J256" s="64"/>
      <c r="K256" s="64" t="s">
        <v>1232</v>
      </c>
      <c r="L256" s="64" t="s">
        <v>2080</v>
      </c>
      <c r="M256" s="63">
        <v>180501</v>
      </c>
      <c r="N256" s="63">
        <v>180501</v>
      </c>
      <c r="O256" s="63" t="s">
        <v>483</v>
      </c>
      <c r="P256" s="67" t="s">
        <v>1630</v>
      </c>
      <c r="Q256" s="63"/>
      <c r="R256" s="64"/>
      <c r="S256" s="64"/>
      <c r="T256" s="66"/>
      <c r="U256" s="64" t="s">
        <v>1234</v>
      </c>
      <c r="V256" s="33">
        <f t="shared" si="3"/>
        <v>0</v>
      </c>
    </row>
    <row r="257" spans="1:22">
      <c r="A257" s="63" t="s">
        <v>1250</v>
      </c>
      <c r="B257" s="63"/>
      <c r="C257" s="64" t="s">
        <v>1251</v>
      </c>
      <c r="D257" s="64" t="s">
        <v>28</v>
      </c>
      <c r="E257" s="64">
        <v>2565</v>
      </c>
      <c r="F257" s="64" t="s">
        <v>52</v>
      </c>
      <c r="G257" s="65" t="s">
        <v>64</v>
      </c>
      <c r="H257" s="64" t="s">
        <v>493</v>
      </c>
      <c r="I257" s="64" t="s">
        <v>222</v>
      </c>
      <c r="J257" s="64"/>
      <c r="K257" s="64" t="s">
        <v>178</v>
      </c>
      <c r="L257" s="64" t="s">
        <v>2080</v>
      </c>
      <c r="M257" s="63">
        <v>180501</v>
      </c>
      <c r="N257" s="63">
        <v>180501</v>
      </c>
      <c r="O257" s="63" t="s">
        <v>391</v>
      </c>
      <c r="P257" s="67" t="s">
        <v>1627</v>
      </c>
      <c r="Q257" s="63"/>
      <c r="R257" s="64"/>
      <c r="S257" s="64"/>
      <c r="T257" s="66"/>
      <c r="U257" s="64" t="s">
        <v>1254</v>
      </c>
      <c r="V257" s="33">
        <f t="shared" si="3"/>
        <v>0</v>
      </c>
    </row>
    <row r="258" spans="1:22">
      <c r="A258" s="63" t="s">
        <v>1240</v>
      </c>
      <c r="B258" s="63"/>
      <c r="C258" s="64" t="s">
        <v>1241</v>
      </c>
      <c r="D258" s="64" t="s">
        <v>28</v>
      </c>
      <c r="E258" s="64">
        <v>2565</v>
      </c>
      <c r="F258" s="64" t="s">
        <v>52</v>
      </c>
      <c r="G258" s="65" t="s">
        <v>64</v>
      </c>
      <c r="H258" s="64" t="s">
        <v>379</v>
      </c>
      <c r="I258" s="64" t="s">
        <v>222</v>
      </c>
      <c r="J258" s="64"/>
      <c r="K258" s="64" t="s">
        <v>178</v>
      </c>
      <c r="L258" s="64" t="s">
        <v>2080</v>
      </c>
      <c r="M258" s="63">
        <v>180501</v>
      </c>
      <c r="N258" s="63">
        <v>180501</v>
      </c>
      <c r="O258" s="63" t="s">
        <v>344</v>
      </c>
      <c r="P258" s="67" t="s">
        <v>1626</v>
      </c>
      <c r="Q258" s="63"/>
      <c r="R258" s="64"/>
      <c r="S258" s="64"/>
      <c r="T258" s="66"/>
      <c r="U258" s="64" t="s">
        <v>1244</v>
      </c>
      <c r="V258" s="33">
        <f t="shared" si="3"/>
        <v>0</v>
      </c>
    </row>
    <row r="259" spans="1:22">
      <c r="A259" s="63" t="s">
        <v>1245</v>
      </c>
      <c r="B259" s="63"/>
      <c r="C259" s="64" t="s">
        <v>2373</v>
      </c>
      <c r="D259" s="64" t="s">
        <v>28</v>
      </c>
      <c r="E259" s="64">
        <v>2565</v>
      </c>
      <c r="F259" s="64" t="s">
        <v>408</v>
      </c>
      <c r="G259" s="65" t="s">
        <v>64</v>
      </c>
      <c r="H259" s="64" t="s">
        <v>554</v>
      </c>
      <c r="I259" s="64" t="s">
        <v>222</v>
      </c>
      <c r="J259" s="64"/>
      <c r="K259" s="64" t="s">
        <v>178</v>
      </c>
      <c r="L259" s="64" t="s">
        <v>2080</v>
      </c>
      <c r="M259" s="63">
        <v>180501</v>
      </c>
      <c r="N259" s="63">
        <v>180501</v>
      </c>
      <c r="O259" s="63" t="s">
        <v>344</v>
      </c>
      <c r="P259" s="67" t="s">
        <v>1626</v>
      </c>
      <c r="Q259" s="63"/>
      <c r="R259" s="64"/>
      <c r="S259" s="64"/>
      <c r="T259" s="66"/>
      <c r="U259" s="64" t="s">
        <v>1249</v>
      </c>
      <c r="V259" s="33">
        <f t="shared" ref="V259:V311" si="4">IF(P259=T259,1,0)</f>
        <v>0</v>
      </c>
    </row>
    <row r="260" spans="1:22">
      <c r="A260" s="63" t="s">
        <v>1263</v>
      </c>
      <c r="B260" s="63"/>
      <c r="C260" s="64" t="s">
        <v>1264</v>
      </c>
      <c r="D260" s="64" t="s">
        <v>884</v>
      </c>
      <c r="E260" s="64">
        <v>2565</v>
      </c>
      <c r="F260" s="64" t="s">
        <v>64</v>
      </c>
      <c r="G260" s="65" t="s">
        <v>1268</v>
      </c>
      <c r="H260" s="64" t="s">
        <v>1269</v>
      </c>
      <c r="I260" s="64" t="s">
        <v>1266</v>
      </c>
      <c r="J260" s="64"/>
      <c r="K260" s="64" t="s">
        <v>2374</v>
      </c>
      <c r="L260" s="64" t="s">
        <v>2080</v>
      </c>
      <c r="M260" s="63">
        <v>180501</v>
      </c>
      <c r="N260" s="63">
        <v>180501</v>
      </c>
      <c r="O260" s="63" t="s">
        <v>421</v>
      </c>
      <c r="P260" s="67" t="s">
        <v>2309</v>
      </c>
      <c r="Q260" s="63"/>
      <c r="R260" s="64"/>
      <c r="S260" s="64"/>
      <c r="T260" s="66"/>
      <c r="U260" s="64" t="s">
        <v>1273</v>
      </c>
      <c r="V260" s="33">
        <f t="shared" si="4"/>
        <v>0</v>
      </c>
    </row>
    <row r="261" spans="1:22">
      <c r="A261" s="33" t="s">
        <v>1391</v>
      </c>
      <c r="C261" s="33" t="s">
        <v>1392</v>
      </c>
      <c r="D261" s="33" t="s">
        <v>28</v>
      </c>
      <c r="E261" s="33">
        <v>2566</v>
      </c>
      <c r="F261" s="33" t="s">
        <v>170</v>
      </c>
      <c r="G261" s="33" t="s">
        <v>776</v>
      </c>
      <c r="H261" s="33" t="s">
        <v>1393</v>
      </c>
      <c r="I261" s="33" t="s">
        <v>244</v>
      </c>
      <c r="K261" s="33" t="s">
        <v>37</v>
      </c>
      <c r="L261" s="33" t="s">
        <v>2080</v>
      </c>
      <c r="M261" s="33" t="s">
        <v>2081</v>
      </c>
      <c r="N261" s="33" t="s">
        <v>1752</v>
      </c>
      <c r="O261" s="33" t="s">
        <v>826</v>
      </c>
      <c r="P261" s="68" t="s">
        <v>1637</v>
      </c>
      <c r="Q261" s="33" t="s">
        <v>2081</v>
      </c>
      <c r="R261" s="33" t="s">
        <v>1752</v>
      </c>
      <c r="S261" s="33" t="s">
        <v>826</v>
      </c>
      <c r="T261" s="33" t="s">
        <v>1637</v>
      </c>
      <c r="U261" s="33" t="s">
        <v>1959</v>
      </c>
      <c r="V261" s="33">
        <f t="shared" si="4"/>
        <v>1</v>
      </c>
    </row>
    <row r="262" spans="1:22">
      <c r="A262" s="33" t="s">
        <v>1588</v>
      </c>
      <c r="C262" s="33" t="s">
        <v>2375</v>
      </c>
      <c r="D262" s="33" t="s">
        <v>28</v>
      </c>
      <c r="E262" s="33">
        <v>2567</v>
      </c>
      <c r="F262" s="33" t="s">
        <v>1512</v>
      </c>
      <c r="G262" s="33" t="s">
        <v>1513</v>
      </c>
      <c r="H262" s="33" t="s">
        <v>594</v>
      </c>
      <c r="I262" s="33" t="s">
        <v>244</v>
      </c>
      <c r="K262" s="33" t="s">
        <v>37</v>
      </c>
      <c r="L262" s="33" t="s">
        <v>2092</v>
      </c>
      <c r="M262" s="33" t="s">
        <v>2081</v>
      </c>
      <c r="N262" s="33" t="s">
        <v>1752</v>
      </c>
      <c r="O262" s="33" t="s">
        <v>1627</v>
      </c>
      <c r="P262" s="68" t="s">
        <v>1627</v>
      </c>
      <c r="Q262" s="33" t="s">
        <v>2081</v>
      </c>
      <c r="R262" s="33" t="s">
        <v>1752</v>
      </c>
      <c r="S262" s="33" t="s">
        <v>1627</v>
      </c>
      <c r="T262" s="33" t="s">
        <v>1627</v>
      </c>
      <c r="U262" s="33" t="s">
        <v>1837</v>
      </c>
      <c r="V262" s="33">
        <f t="shared" si="4"/>
        <v>1</v>
      </c>
    </row>
    <row r="263" spans="1:22">
      <c r="A263" s="33" t="s">
        <v>1566</v>
      </c>
      <c r="C263" s="33" t="s">
        <v>1567</v>
      </c>
      <c r="D263" s="33" t="s">
        <v>28</v>
      </c>
      <c r="E263" s="33">
        <v>2567</v>
      </c>
      <c r="F263" s="33" t="s">
        <v>1512</v>
      </c>
      <c r="G263" s="33" t="s">
        <v>1513</v>
      </c>
      <c r="H263" s="33" t="s">
        <v>1568</v>
      </c>
      <c r="I263" s="33" t="s">
        <v>1537</v>
      </c>
      <c r="K263" s="33" t="s">
        <v>37</v>
      </c>
      <c r="L263" s="33" t="s">
        <v>2092</v>
      </c>
      <c r="M263" s="33" t="s">
        <v>2081</v>
      </c>
      <c r="N263" s="33" t="s">
        <v>1752</v>
      </c>
      <c r="O263" s="33" t="s">
        <v>1627</v>
      </c>
      <c r="P263" s="68" t="s">
        <v>1627</v>
      </c>
      <c r="Q263" s="33" t="s">
        <v>2081</v>
      </c>
      <c r="R263" s="33" t="s">
        <v>1752</v>
      </c>
      <c r="S263" s="33" t="s">
        <v>1626</v>
      </c>
      <c r="T263" s="33" t="s">
        <v>1626</v>
      </c>
      <c r="U263" s="33" t="s">
        <v>1816</v>
      </c>
      <c r="V263" s="33">
        <f t="shared" si="4"/>
        <v>0</v>
      </c>
    </row>
    <row r="264" spans="1:22">
      <c r="A264" s="33" t="s">
        <v>1549</v>
      </c>
      <c r="C264" s="33" t="s">
        <v>934</v>
      </c>
      <c r="D264" s="33" t="s">
        <v>28</v>
      </c>
      <c r="E264" s="33">
        <v>2567</v>
      </c>
      <c r="F264" s="33" t="s">
        <v>1512</v>
      </c>
      <c r="G264" s="33" t="s">
        <v>1513</v>
      </c>
      <c r="H264" s="33" t="s">
        <v>1378</v>
      </c>
      <c r="I264" s="33" t="s">
        <v>36</v>
      </c>
      <c r="K264" s="33" t="s">
        <v>37</v>
      </c>
      <c r="L264" s="33" t="s">
        <v>2092</v>
      </c>
      <c r="M264" s="33" t="s">
        <v>2081</v>
      </c>
      <c r="N264" s="33" t="s">
        <v>1752</v>
      </c>
      <c r="O264" s="33" t="s">
        <v>1629</v>
      </c>
      <c r="P264" s="68" t="s">
        <v>1629</v>
      </c>
      <c r="Q264" s="33" t="s">
        <v>2081</v>
      </c>
      <c r="R264" s="33" t="s">
        <v>1752</v>
      </c>
      <c r="S264" s="33" t="s">
        <v>1629</v>
      </c>
      <c r="T264" s="33" t="s">
        <v>1629</v>
      </c>
      <c r="U264" s="33" t="s">
        <v>1795</v>
      </c>
      <c r="V264" s="33">
        <f t="shared" si="4"/>
        <v>1</v>
      </c>
    </row>
    <row r="265" spans="1:22">
      <c r="A265" s="33" t="s">
        <v>1564</v>
      </c>
      <c r="C265" s="33" t="s">
        <v>1374</v>
      </c>
      <c r="D265" s="33" t="s">
        <v>28</v>
      </c>
      <c r="E265" s="33">
        <v>2567</v>
      </c>
      <c r="F265" s="33" t="s">
        <v>1512</v>
      </c>
      <c r="G265" s="33" t="s">
        <v>1513</v>
      </c>
      <c r="H265" s="33" t="s">
        <v>1375</v>
      </c>
      <c r="I265" s="33" t="s">
        <v>36</v>
      </c>
      <c r="K265" s="33" t="s">
        <v>37</v>
      </c>
      <c r="L265" s="33" t="s">
        <v>2092</v>
      </c>
      <c r="M265" s="33" t="s">
        <v>2081</v>
      </c>
      <c r="N265" s="33" t="s">
        <v>1752</v>
      </c>
      <c r="O265" s="33" t="s">
        <v>1629</v>
      </c>
      <c r="P265" s="68" t="s">
        <v>1629</v>
      </c>
      <c r="Q265" s="33" t="s">
        <v>2081</v>
      </c>
      <c r="R265" s="33" t="s">
        <v>1752</v>
      </c>
      <c r="S265" s="33" t="s">
        <v>1627</v>
      </c>
      <c r="T265" s="33" t="s">
        <v>1627</v>
      </c>
      <c r="U265" s="33" t="s">
        <v>1813</v>
      </c>
      <c r="V265" s="33">
        <f t="shared" si="4"/>
        <v>0</v>
      </c>
    </row>
    <row r="266" spans="1:22">
      <c r="A266" s="33" t="s">
        <v>1551</v>
      </c>
      <c r="C266" s="33" t="s">
        <v>1552</v>
      </c>
      <c r="D266" s="33" t="s">
        <v>28</v>
      </c>
      <c r="E266" s="33">
        <v>2567</v>
      </c>
      <c r="F266" s="33" t="s">
        <v>1553</v>
      </c>
      <c r="G266" s="33" t="s">
        <v>1513</v>
      </c>
      <c r="H266" s="33" t="s">
        <v>53</v>
      </c>
      <c r="I266" s="33" t="s">
        <v>36</v>
      </c>
      <c r="K266" s="33" t="s">
        <v>37</v>
      </c>
      <c r="L266" s="33" t="s">
        <v>2092</v>
      </c>
      <c r="M266" s="33" t="s">
        <v>2081</v>
      </c>
      <c r="N266" s="33" t="s">
        <v>1752</v>
      </c>
      <c r="O266" s="33" t="s">
        <v>1630</v>
      </c>
      <c r="P266" s="68" t="s">
        <v>1630</v>
      </c>
      <c r="Q266" s="33" t="s">
        <v>2081</v>
      </c>
      <c r="R266" s="33" t="s">
        <v>1752</v>
      </c>
      <c r="S266" s="33" t="s">
        <v>1630</v>
      </c>
      <c r="T266" s="33" t="s">
        <v>1630</v>
      </c>
      <c r="U266" s="33" t="s">
        <v>1797</v>
      </c>
      <c r="V266" s="33">
        <f t="shared" si="4"/>
        <v>1</v>
      </c>
    </row>
    <row r="267" spans="1:22">
      <c r="A267" s="33" t="s">
        <v>2376</v>
      </c>
      <c r="C267" s="33" t="s">
        <v>1663</v>
      </c>
      <c r="D267" s="33" t="s">
        <v>28</v>
      </c>
      <c r="E267" s="33">
        <v>2568</v>
      </c>
      <c r="F267" s="33" t="s">
        <v>2157</v>
      </c>
      <c r="G267" s="33" t="s">
        <v>2158</v>
      </c>
      <c r="H267" s="33" t="s">
        <v>1375</v>
      </c>
      <c r="I267" s="33" t="s">
        <v>36</v>
      </c>
      <c r="K267" s="33" t="s">
        <v>37</v>
      </c>
      <c r="L267" s="33" t="s">
        <v>2209</v>
      </c>
      <c r="M267" s="33" t="s">
        <v>2081</v>
      </c>
      <c r="N267" s="33" t="s">
        <v>1752</v>
      </c>
      <c r="O267" s="33" t="s">
        <v>1633</v>
      </c>
      <c r="P267" s="68" t="s">
        <v>1633</v>
      </c>
      <c r="Q267" s="33" t="s">
        <v>2081</v>
      </c>
      <c r="R267" s="33" t="s">
        <v>1752</v>
      </c>
      <c r="S267" s="33" t="s">
        <v>1627</v>
      </c>
      <c r="T267" s="33" t="s">
        <v>1627</v>
      </c>
      <c r="U267" s="33" t="s">
        <v>2377</v>
      </c>
      <c r="V267" s="33">
        <f t="shared" si="4"/>
        <v>0</v>
      </c>
    </row>
    <row r="268" spans="1:22">
      <c r="A268" s="33" t="s">
        <v>2376</v>
      </c>
      <c r="C268" s="33" t="s">
        <v>1663</v>
      </c>
      <c r="D268" s="33" t="s">
        <v>28</v>
      </c>
      <c r="E268" s="33">
        <v>2568</v>
      </c>
      <c r="F268" s="33" t="s">
        <v>2157</v>
      </c>
      <c r="G268" s="33" t="s">
        <v>2158</v>
      </c>
      <c r="H268" s="33" t="s">
        <v>1375</v>
      </c>
      <c r="I268" s="33" t="s">
        <v>36</v>
      </c>
      <c r="K268" s="33" t="s">
        <v>37</v>
      </c>
      <c r="L268" s="33" t="s">
        <v>2209</v>
      </c>
      <c r="M268" s="33" t="s">
        <v>2081</v>
      </c>
      <c r="N268" s="33" t="s">
        <v>1752</v>
      </c>
      <c r="O268" s="33" t="s">
        <v>1633</v>
      </c>
      <c r="P268" s="68" t="s">
        <v>1633</v>
      </c>
      <c r="Q268" s="33" t="s">
        <v>2081</v>
      </c>
      <c r="R268" s="33" t="s">
        <v>1752</v>
      </c>
      <c r="S268" s="33" t="s">
        <v>1626</v>
      </c>
      <c r="T268" s="33" t="s">
        <v>1626</v>
      </c>
      <c r="U268" s="33" t="s">
        <v>2377</v>
      </c>
      <c r="V268" s="33">
        <f t="shared" si="4"/>
        <v>0</v>
      </c>
    </row>
    <row r="269" spans="1:22">
      <c r="A269" s="33" t="s">
        <v>2376</v>
      </c>
      <c r="C269" s="33" t="s">
        <v>1663</v>
      </c>
      <c r="D269" s="33" t="s">
        <v>28</v>
      </c>
      <c r="E269" s="33">
        <v>2568</v>
      </c>
      <c r="F269" s="33" t="s">
        <v>2157</v>
      </c>
      <c r="G269" s="33" t="s">
        <v>2158</v>
      </c>
      <c r="H269" s="33" t="s">
        <v>1375</v>
      </c>
      <c r="I269" s="33" t="s">
        <v>36</v>
      </c>
      <c r="K269" s="33" t="s">
        <v>37</v>
      </c>
      <c r="L269" s="33" t="s">
        <v>2209</v>
      </c>
      <c r="M269" s="33" t="s">
        <v>2081</v>
      </c>
      <c r="N269" s="33" t="s">
        <v>1752</v>
      </c>
      <c r="O269" s="33" t="s">
        <v>1633</v>
      </c>
      <c r="P269" s="68" t="s">
        <v>1633</v>
      </c>
      <c r="Q269" s="33" t="s">
        <v>2081</v>
      </c>
      <c r="R269" s="33" t="s">
        <v>1752</v>
      </c>
      <c r="S269" s="33" t="s">
        <v>1637</v>
      </c>
      <c r="T269" s="33" t="s">
        <v>1637</v>
      </c>
      <c r="U269" s="33" t="s">
        <v>2377</v>
      </c>
      <c r="V269" s="33">
        <f t="shared" si="4"/>
        <v>0</v>
      </c>
    </row>
    <row r="270" spans="1:22">
      <c r="A270" s="33" t="s">
        <v>2376</v>
      </c>
      <c r="C270" s="33" t="s">
        <v>1663</v>
      </c>
      <c r="D270" s="33" t="s">
        <v>28</v>
      </c>
      <c r="E270" s="33">
        <v>2568</v>
      </c>
      <c r="F270" s="33" t="s">
        <v>2157</v>
      </c>
      <c r="G270" s="33" t="s">
        <v>2158</v>
      </c>
      <c r="H270" s="33" t="s">
        <v>1375</v>
      </c>
      <c r="I270" s="33" t="s">
        <v>36</v>
      </c>
      <c r="K270" s="33" t="s">
        <v>37</v>
      </c>
      <c r="L270" s="33" t="s">
        <v>2209</v>
      </c>
      <c r="M270" s="33" t="s">
        <v>2081</v>
      </c>
      <c r="N270" s="33" t="s">
        <v>1752</v>
      </c>
      <c r="O270" s="33" t="s">
        <v>1633</v>
      </c>
      <c r="P270" s="68" t="s">
        <v>1633</v>
      </c>
      <c r="Q270" s="33" t="s">
        <v>2081</v>
      </c>
      <c r="R270" s="33" t="s">
        <v>1752</v>
      </c>
      <c r="S270" s="33" t="s">
        <v>2309</v>
      </c>
      <c r="T270" s="33" t="s">
        <v>2309</v>
      </c>
      <c r="U270" s="33" t="s">
        <v>2377</v>
      </c>
      <c r="V270" s="33">
        <f t="shared" si="4"/>
        <v>0</v>
      </c>
    </row>
    <row r="271" spans="1:22">
      <c r="A271" s="33" t="s">
        <v>2376</v>
      </c>
      <c r="C271" s="33" t="s">
        <v>1663</v>
      </c>
      <c r="D271" s="33" t="s">
        <v>28</v>
      </c>
      <c r="E271" s="33">
        <v>2568</v>
      </c>
      <c r="F271" s="33" t="s">
        <v>2157</v>
      </c>
      <c r="G271" s="33" t="s">
        <v>2158</v>
      </c>
      <c r="H271" s="33" t="s">
        <v>1375</v>
      </c>
      <c r="I271" s="33" t="s">
        <v>36</v>
      </c>
      <c r="K271" s="33" t="s">
        <v>37</v>
      </c>
      <c r="L271" s="33" t="s">
        <v>2209</v>
      </c>
      <c r="M271" s="33" t="s">
        <v>2081</v>
      </c>
      <c r="N271" s="33" t="s">
        <v>1752</v>
      </c>
      <c r="O271" s="33" t="s">
        <v>1633</v>
      </c>
      <c r="P271" s="68" t="s">
        <v>1633</v>
      </c>
      <c r="Q271" s="33" t="s">
        <v>2081</v>
      </c>
      <c r="R271" s="33" t="s">
        <v>1752</v>
      </c>
      <c r="S271" s="33" t="s">
        <v>1632</v>
      </c>
      <c r="T271" s="33" t="s">
        <v>1632</v>
      </c>
      <c r="U271" s="33" t="s">
        <v>2377</v>
      </c>
      <c r="V271" s="33">
        <f t="shared" si="4"/>
        <v>0</v>
      </c>
    </row>
    <row r="272" spans="1:22">
      <c r="A272" s="33" t="s">
        <v>2376</v>
      </c>
      <c r="C272" s="33" t="s">
        <v>1663</v>
      </c>
      <c r="D272" s="33" t="s">
        <v>28</v>
      </c>
      <c r="E272" s="33">
        <v>2568</v>
      </c>
      <c r="F272" s="33" t="s">
        <v>2157</v>
      </c>
      <c r="G272" s="33" t="s">
        <v>2158</v>
      </c>
      <c r="H272" s="33" t="s">
        <v>1375</v>
      </c>
      <c r="I272" s="33" t="s">
        <v>36</v>
      </c>
      <c r="K272" s="33" t="s">
        <v>37</v>
      </c>
      <c r="L272" s="33" t="s">
        <v>2209</v>
      </c>
      <c r="M272" s="33" t="s">
        <v>2081</v>
      </c>
      <c r="N272" s="33" t="s">
        <v>1752</v>
      </c>
      <c r="O272" s="33" t="s">
        <v>1633</v>
      </c>
      <c r="P272" s="68" t="s">
        <v>1633</v>
      </c>
      <c r="Q272" s="33" t="s">
        <v>2081</v>
      </c>
      <c r="R272" s="33" t="s">
        <v>1752</v>
      </c>
      <c r="S272" s="33" t="s">
        <v>2079</v>
      </c>
      <c r="T272" s="33" t="s">
        <v>2079</v>
      </c>
      <c r="U272" s="33" t="s">
        <v>2377</v>
      </c>
      <c r="V272" s="33">
        <f t="shared" si="4"/>
        <v>0</v>
      </c>
    </row>
    <row r="273" spans="1:22">
      <c r="A273" s="33" t="s">
        <v>2376</v>
      </c>
      <c r="C273" s="33" t="s">
        <v>1663</v>
      </c>
      <c r="D273" s="33" t="s">
        <v>28</v>
      </c>
      <c r="E273" s="33">
        <v>2568</v>
      </c>
      <c r="F273" s="33" t="s">
        <v>2157</v>
      </c>
      <c r="G273" s="33" t="s">
        <v>2158</v>
      </c>
      <c r="H273" s="33" t="s">
        <v>1375</v>
      </c>
      <c r="I273" s="33" t="s">
        <v>36</v>
      </c>
      <c r="K273" s="33" t="s">
        <v>37</v>
      </c>
      <c r="L273" s="33" t="s">
        <v>2209</v>
      </c>
      <c r="M273" s="33" t="s">
        <v>2081</v>
      </c>
      <c r="N273" s="33" t="s">
        <v>1752</v>
      </c>
      <c r="O273" s="33" t="s">
        <v>1633</v>
      </c>
      <c r="P273" s="68" t="s">
        <v>1633</v>
      </c>
      <c r="Q273" s="33" t="s">
        <v>2081</v>
      </c>
      <c r="R273" s="33" t="s">
        <v>1752</v>
      </c>
      <c r="S273" s="33" t="s">
        <v>1635</v>
      </c>
      <c r="T273" s="33" t="s">
        <v>1635</v>
      </c>
      <c r="U273" s="33" t="s">
        <v>2377</v>
      </c>
      <c r="V273" s="33">
        <f t="shared" si="4"/>
        <v>0</v>
      </c>
    </row>
    <row r="274" spans="1:22">
      <c r="A274" s="33" t="s">
        <v>2376</v>
      </c>
      <c r="C274" s="33" t="s">
        <v>1663</v>
      </c>
      <c r="D274" s="33" t="s">
        <v>28</v>
      </c>
      <c r="E274" s="33">
        <v>2568</v>
      </c>
      <c r="F274" s="33" t="s">
        <v>2157</v>
      </c>
      <c r="G274" s="33" t="s">
        <v>2158</v>
      </c>
      <c r="H274" s="33" t="s">
        <v>1375</v>
      </c>
      <c r="I274" s="33" t="s">
        <v>36</v>
      </c>
      <c r="K274" s="33" t="s">
        <v>37</v>
      </c>
      <c r="L274" s="33" t="s">
        <v>2209</v>
      </c>
      <c r="M274" s="33" t="s">
        <v>2081</v>
      </c>
      <c r="N274" s="33" t="s">
        <v>1752</v>
      </c>
      <c r="O274" s="33" t="s">
        <v>1633</v>
      </c>
      <c r="P274" s="68" t="s">
        <v>1633</v>
      </c>
      <c r="Q274" s="33" t="s">
        <v>2081</v>
      </c>
      <c r="R274" s="33" t="s">
        <v>1752</v>
      </c>
      <c r="S274" s="33" t="s">
        <v>2378</v>
      </c>
      <c r="T274" s="33" t="s">
        <v>2378</v>
      </c>
      <c r="U274" s="33" t="s">
        <v>2377</v>
      </c>
      <c r="V274" s="33">
        <f t="shared" si="4"/>
        <v>0</v>
      </c>
    </row>
    <row r="275" spans="1:22">
      <c r="A275" s="33" t="s">
        <v>2376</v>
      </c>
      <c r="C275" s="33" t="s">
        <v>1663</v>
      </c>
      <c r="D275" s="33" t="s">
        <v>28</v>
      </c>
      <c r="E275" s="33">
        <v>2568</v>
      </c>
      <c r="F275" s="33" t="s">
        <v>2157</v>
      </c>
      <c r="G275" s="33" t="s">
        <v>2158</v>
      </c>
      <c r="H275" s="33" t="s">
        <v>1375</v>
      </c>
      <c r="I275" s="33" t="s">
        <v>36</v>
      </c>
      <c r="K275" s="33" t="s">
        <v>37</v>
      </c>
      <c r="L275" s="33" t="s">
        <v>2209</v>
      </c>
      <c r="M275" s="33" t="s">
        <v>2081</v>
      </c>
      <c r="N275" s="33" t="s">
        <v>1752</v>
      </c>
      <c r="O275" s="33" t="s">
        <v>1633</v>
      </c>
      <c r="P275" s="68" t="s">
        <v>1633</v>
      </c>
      <c r="Q275" s="33" t="s">
        <v>2081</v>
      </c>
      <c r="R275" s="33" t="s">
        <v>1752</v>
      </c>
      <c r="S275" s="33" t="s">
        <v>2082</v>
      </c>
      <c r="T275" s="33" t="s">
        <v>2082</v>
      </c>
      <c r="U275" s="33" t="s">
        <v>2377</v>
      </c>
      <c r="V275" s="33">
        <f t="shared" si="4"/>
        <v>0</v>
      </c>
    </row>
    <row r="276" spans="1:22">
      <c r="A276" s="33" t="s">
        <v>2379</v>
      </c>
      <c r="C276" s="33" t="s">
        <v>1345</v>
      </c>
      <c r="D276" s="33" t="s">
        <v>28</v>
      </c>
      <c r="E276" s="33">
        <v>2568</v>
      </c>
      <c r="F276" s="33" t="s">
        <v>2157</v>
      </c>
      <c r="G276" s="33" t="s">
        <v>2158</v>
      </c>
      <c r="H276" s="33" t="s">
        <v>1346</v>
      </c>
      <c r="I276" s="33" t="s">
        <v>638</v>
      </c>
      <c r="K276" s="33" t="s">
        <v>37</v>
      </c>
      <c r="L276" s="33" t="s">
        <v>2159</v>
      </c>
      <c r="M276" s="33" t="s">
        <v>2081</v>
      </c>
      <c r="N276" s="33" t="s">
        <v>1752</v>
      </c>
      <c r="O276" s="33" t="s">
        <v>1627</v>
      </c>
      <c r="P276" s="68" t="s">
        <v>1627</v>
      </c>
      <c r="Q276" s="33" t="s">
        <v>2081</v>
      </c>
      <c r="R276" s="33" t="s">
        <v>1752</v>
      </c>
      <c r="S276" s="33" t="s">
        <v>1627</v>
      </c>
      <c r="T276" s="33" t="s">
        <v>1627</v>
      </c>
      <c r="U276" s="33" t="s">
        <v>2380</v>
      </c>
      <c r="V276" s="33">
        <f t="shared" si="4"/>
        <v>1</v>
      </c>
    </row>
    <row r="277" spans="1:22">
      <c r="A277" s="33" t="s">
        <v>657</v>
      </c>
      <c r="C277" s="33" t="s">
        <v>658</v>
      </c>
      <c r="D277" s="33" t="s">
        <v>151</v>
      </c>
      <c r="E277" s="33">
        <v>2564</v>
      </c>
      <c r="F277" s="33" t="s">
        <v>166</v>
      </c>
      <c r="G277" s="33" t="s">
        <v>82</v>
      </c>
      <c r="H277" s="33" t="s">
        <v>660</v>
      </c>
      <c r="I277" s="33" t="s">
        <v>244</v>
      </c>
      <c r="K277" s="33" t="s">
        <v>37</v>
      </c>
      <c r="L277" s="33" t="s">
        <v>2305</v>
      </c>
      <c r="M277" s="33">
        <v>180501</v>
      </c>
      <c r="N277" s="33">
        <v>180501</v>
      </c>
      <c r="O277" s="33" t="s">
        <v>411</v>
      </c>
      <c r="P277" s="68" t="s">
        <v>1637</v>
      </c>
      <c r="Q277" s="33">
        <v>180501</v>
      </c>
      <c r="R277" s="33">
        <v>180501</v>
      </c>
      <c r="S277" s="33" t="s">
        <v>768</v>
      </c>
      <c r="T277" s="33" t="s">
        <v>2309</v>
      </c>
      <c r="U277" s="33" t="s">
        <v>2381</v>
      </c>
      <c r="V277" s="33">
        <f t="shared" si="4"/>
        <v>0</v>
      </c>
    </row>
    <row r="278" spans="1:22">
      <c r="A278" s="33" t="s">
        <v>696</v>
      </c>
      <c r="C278" s="33" t="s">
        <v>2382</v>
      </c>
      <c r="D278" s="33" t="s">
        <v>28</v>
      </c>
      <c r="E278" s="33">
        <v>2564</v>
      </c>
      <c r="F278" s="33" t="s">
        <v>166</v>
      </c>
      <c r="G278" s="33" t="s">
        <v>82</v>
      </c>
      <c r="H278" s="33" t="s">
        <v>699</v>
      </c>
      <c r="I278" s="33" t="s">
        <v>84</v>
      </c>
      <c r="K278" s="33" t="s">
        <v>37</v>
      </c>
      <c r="L278" s="33" t="s">
        <v>2305</v>
      </c>
      <c r="M278" s="33">
        <v>180501</v>
      </c>
      <c r="N278" s="33">
        <v>180501</v>
      </c>
      <c r="O278" s="33" t="s">
        <v>344</v>
      </c>
      <c r="P278" s="68" t="s">
        <v>1626</v>
      </c>
      <c r="Q278" s="33">
        <v>180501</v>
      </c>
      <c r="R278" s="33">
        <v>180501</v>
      </c>
      <c r="S278" s="33" t="s">
        <v>344</v>
      </c>
      <c r="T278" s="33" t="s">
        <v>1626</v>
      </c>
      <c r="U278" s="33" t="s">
        <v>2383</v>
      </c>
      <c r="V278" s="33">
        <f t="shared" si="4"/>
        <v>1</v>
      </c>
    </row>
    <row r="279" spans="1:22">
      <c r="A279" s="33" t="s">
        <v>1087</v>
      </c>
      <c r="C279" s="33" t="s">
        <v>1088</v>
      </c>
      <c r="D279" s="33" t="s">
        <v>28</v>
      </c>
      <c r="E279" s="33">
        <v>2565</v>
      </c>
      <c r="F279" s="33" t="s">
        <v>408</v>
      </c>
      <c r="G279" s="33" t="s">
        <v>64</v>
      </c>
      <c r="H279" s="33" t="s">
        <v>1018</v>
      </c>
      <c r="I279" s="33" t="s">
        <v>222</v>
      </c>
      <c r="K279" s="33" t="s">
        <v>178</v>
      </c>
      <c r="L279" s="33" t="s">
        <v>2078</v>
      </c>
      <c r="M279" s="33">
        <v>180501</v>
      </c>
      <c r="N279" s="33">
        <v>180501</v>
      </c>
      <c r="O279" s="33" t="s">
        <v>344</v>
      </c>
      <c r="P279" s="68" t="s">
        <v>1626</v>
      </c>
      <c r="Q279" s="33">
        <v>180501</v>
      </c>
      <c r="R279" s="33">
        <v>180501</v>
      </c>
      <c r="S279" s="33" t="s">
        <v>344</v>
      </c>
      <c r="T279" s="33" t="s">
        <v>1626</v>
      </c>
      <c r="U279" s="33" t="s">
        <v>1091</v>
      </c>
      <c r="V279" s="33">
        <f t="shared" si="4"/>
        <v>1</v>
      </c>
    </row>
    <row r="280" spans="1:22">
      <c r="A280" s="33" t="s">
        <v>1015</v>
      </c>
      <c r="C280" s="33" t="s">
        <v>1016</v>
      </c>
      <c r="D280" s="33" t="s">
        <v>28</v>
      </c>
      <c r="E280" s="33">
        <v>2565</v>
      </c>
      <c r="F280" s="33" t="s">
        <v>512</v>
      </c>
      <c r="G280" s="33" t="s">
        <v>82</v>
      </c>
      <c r="H280" s="33" t="s">
        <v>1018</v>
      </c>
      <c r="I280" s="33" t="s">
        <v>222</v>
      </c>
      <c r="K280" s="33" t="s">
        <v>178</v>
      </c>
      <c r="L280" s="33" t="s">
        <v>2078</v>
      </c>
      <c r="M280" s="33">
        <v>180501</v>
      </c>
      <c r="N280" s="33">
        <v>180501</v>
      </c>
      <c r="O280" s="33" t="s">
        <v>344</v>
      </c>
      <c r="P280" s="68" t="s">
        <v>1626</v>
      </c>
      <c r="Q280" s="33">
        <v>180501</v>
      </c>
      <c r="R280" s="33">
        <v>180501</v>
      </c>
      <c r="S280" s="33" t="s">
        <v>515</v>
      </c>
      <c r="T280" s="33" t="s">
        <v>1626</v>
      </c>
      <c r="U280" s="33" t="s">
        <v>1021</v>
      </c>
      <c r="V280" s="33">
        <f t="shared" si="4"/>
        <v>1</v>
      </c>
    </row>
    <row r="281" spans="1:22">
      <c r="A281" s="33" t="s">
        <v>1395</v>
      </c>
      <c r="C281" s="33" t="s">
        <v>1396</v>
      </c>
      <c r="D281" s="33" t="s">
        <v>28</v>
      </c>
      <c r="E281" s="33">
        <v>2566</v>
      </c>
      <c r="F281" s="33" t="s">
        <v>170</v>
      </c>
      <c r="G281" s="33" t="s">
        <v>776</v>
      </c>
      <c r="H281" s="33" t="s">
        <v>1393</v>
      </c>
      <c r="I281" s="33" t="s">
        <v>244</v>
      </c>
      <c r="K281" s="33" t="s">
        <v>37</v>
      </c>
      <c r="L281" s="33" t="s">
        <v>2080</v>
      </c>
      <c r="M281" s="33" t="s">
        <v>2081</v>
      </c>
      <c r="N281" s="33" t="s">
        <v>1752</v>
      </c>
      <c r="O281" s="33" t="s">
        <v>835</v>
      </c>
      <c r="P281" s="69" t="s">
        <v>1626</v>
      </c>
      <c r="Q281" s="33" t="s">
        <v>2384</v>
      </c>
      <c r="R281" s="33" t="s">
        <v>2385</v>
      </c>
      <c r="S281" s="33" t="s">
        <v>2386</v>
      </c>
      <c r="T281" s="33" t="s">
        <v>2387</v>
      </c>
      <c r="U281" s="33" t="s">
        <v>1962</v>
      </c>
      <c r="V281" s="33">
        <f t="shared" si="4"/>
        <v>0</v>
      </c>
    </row>
    <row r="282" spans="1:22">
      <c r="A282" s="33" t="s">
        <v>1444</v>
      </c>
      <c r="C282" s="33" t="s">
        <v>1445</v>
      </c>
      <c r="D282" s="33" t="s">
        <v>28</v>
      </c>
      <c r="E282" s="33">
        <v>2566</v>
      </c>
      <c r="F282" s="33" t="s">
        <v>1128</v>
      </c>
      <c r="G282" s="33" t="s">
        <v>776</v>
      </c>
      <c r="H282" s="33" t="s">
        <v>45</v>
      </c>
      <c r="I282" s="33" t="s">
        <v>1442</v>
      </c>
      <c r="K282" s="33" t="s">
        <v>77</v>
      </c>
      <c r="L282" s="33" t="s">
        <v>2080</v>
      </c>
      <c r="M282" s="33" t="s">
        <v>2081</v>
      </c>
      <c r="N282" s="33" t="s">
        <v>1752</v>
      </c>
      <c r="O282" s="33" t="s">
        <v>795</v>
      </c>
      <c r="P282" s="69" t="s">
        <v>2087</v>
      </c>
      <c r="Q282" s="33" t="s">
        <v>2388</v>
      </c>
      <c r="R282" s="33" t="s">
        <v>2389</v>
      </c>
      <c r="S282" s="33" t="s">
        <v>2390</v>
      </c>
      <c r="T282" s="33" t="s">
        <v>2391</v>
      </c>
      <c r="U282" s="33" t="s">
        <v>2011</v>
      </c>
      <c r="V282" s="33">
        <f t="shared" si="4"/>
        <v>0</v>
      </c>
    </row>
    <row r="283" spans="1:22">
      <c r="A283" s="33" t="s">
        <v>1456</v>
      </c>
      <c r="C283" s="33" t="s">
        <v>1457</v>
      </c>
      <c r="D283" s="33" t="s">
        <v>28</v>
      </c>
      <c r="E283" s="33">
        <v>2566</v>
      </c>
      <c r="F283" s="33" t="s">
        <v>170</v>
      </c>
      <c r="G283" s="33" t="s">
        <v>776</v>
      </c>
      <c r="H283" s="33" t="s">
        <v>1458</v>
      </c>
      <c r="I283" s="33" t="s">
        <v>222</v>
      </c>
      <c r="K283" s="33" t="s">
        <v>178</v>
      </c>
      <c r="L283" s="33" t="s">
        <v>2080</v>
      </c>
      <c r="M283" s="33" t="s">
        <v>2081</v>
      </c>
      <c r="N283" s="33" t="s">
        <v>1752</v>
      </c>
      <c r="O283" s="33" t="s">
        <v>1968</v>
      </c>
      <c r="P283" s="69" t="s">
        <v>1634</v>
      </c>
      <c r="Q283" s="33" t="s">
        <v>2384</v>
      </c>
      <c r="R283" s="33" t="s">
        <v>2385</v>
      </c>
      <c r="S283" s="33" t="s">
        <v>2392</v>
      </c>
      <c r="T283" s="33" t="s">
        <v>2393</v>
      </c>
      <c r="U283" s="33" t="s">
        <v>2025</v>
      </c>
      <c r="V283" s="33">
        <f t="shared" si="4"/>
        <v>0</v>
      </c>
    </row>
    <row r="284" spans="1:22">
      <c r="A284" s="33" t="s">
        <v>1440</v>
      </c>
      <c r="C284" s="33" t="s">
        <v>1441</v>
      </c>
      <c r="D284" s="33" t="s">
        <v>28</v>
      </c>
      <c r="E284" s="33">
        <v>2566</v>
      </c>
      <c r="F284" s="33" t="s">
        <v>1338</v>
      </c>
      <c r="G284" s="33" t="s">
        <v>1314</v>
      </c>
      <c r="H284" s="33" t="s">
        <v>45</v>
      </c>
      <c r="I284" s="33" t="s">
        <v>1442</v>
      </c>
      <c r="K284" s="33" t="s">
        <v>77</v>
      </c>
      <c r="L284" s="33" t="s">
        <v>2080</v>
      </c>
      <c r="M284" s="33" t="s">
        <v>2081</v>
      </c>
      <c r="N284" s="33" t="s">
        <v>1752</v>
      </c>
      <c r="O284" s="33" t="s">
        <v>818</v>
      </c>
      <c r="P284" s="69" t="s">
        <v>2079</v>
      </c>
      <c r="Q284" s="33" t="s">
        <v>2388</v>
      </c>
      <c r="R284" s="33" t="s">
        <v>2389</v>
      </c>
      <c r="S284" s="33" t="s">
        <v>2390</v>
      </c>
      <c r="T284" s="33" t="s">
        <v>2391</v>
      </c>
      <c r="U284" s="33" t="s">
        <v>2009</v>
      </c>
      <c r="V284" s="33">
        <f t="shared" si="4"/>
        <v>0</v>
      </c>
    </row>
    <row r="285" spans="1:22">
      <c r="A285" s="33" t="s">
        <v>1494</v>
      </c>
      <c r="C285" s="33" t="s">
        <v>1495</v>
      </c>
      <c r="D285" s="33" t="s">
        <v>28</v>
      </c>
      <c r="E285" s="33">
        <v>2566</v>
      </c>
      <c r="F285" s="33" t="s">
        <v>1462</v>
      </c>
      <c r="G285" s="33" t="s">
        <v>1314</v>
      </c>
      <c r="H285" s="33" t="s">
        <v>1259</v>
      </c>
      <c r="I285" s="33" t="s">
        <v>222</v>
      </c>
      <c r="K285" s="33" t="s">
        <v>178</v>
      </c>
      <c r="L285" s="33" t="s">
        <v>2080</v>
      </c>
      <c r="M285" s="33" t="s">
        <v>2081</v>
      </c>
      <c r="N285" s="33" t="s">
        <v>1752</v>
      </c>
      <c r="O285" s="33" t="s">
        <v>835</v>
      </c>
      <c r="P285" s="69" t="s">
        <v>1626</v>
      </c>
      <c r="Q285" s="33" t="s">
        <v>2394</v>
      </c>
      <c r="R285" s="33" t="s">
        <v>2395</v>
      </c>
      <c r="S285" s="33" t="s">
        <v>2396</v>
      </c>
      <c r="T285" s="33" t="s">
        <v>2397</v>
      </c>
      <c r="U285" s="33" t="s">
        <v>2054</v>
      </c>
      <c r="V285" s="33">
        <f t="shared" si="4"/>
        <v>0</v>
      </c>
    </row>
    <row r="286" spans="1:22">
      <c r="A286" s="33" t="s">
        <v>1580</v>
      </c>
      <c r="C286" s="33" t="s">
        <v>2398</v>
      </c>
      <c r="D286" s="33" t="s">
        <v>28</v>
      </c>
      <c r="E286" s="33">
        <v>2567</v>
      </c>
      <c r="F286" s="33" t="s">
        <v>1512</v>
      </c>
      <c r="G286" s="33" t="s">
        <v>1513</v>
      </c>
      <c r="H286" s="33" t="s">
        <v>1582</v>
      </c>
      <c r="I286" s="33" t="s">
        <v>244</v>
      </c>
      <c r="K286" s="33" t="s">
        <v>37</v>
      </c>
      <c r="L286" s="33" t="s">
        <v>2092</v>
      </c>
      <c r="M286" s="33" t="s">
        <v>2081</v>
      </c>
      <c r="N286" s="33" t="s">
        <v>1752</v>
      </c>
      <c r="O286" s="33" t="s">
        <v>1633</v>
      </c>
      <c r="P286" s="69" t="s">
        <v>1633</v>
      </c>
      <c r="Q286" s="33" t="s">
        <v>2399</v>
      </c>
      <c r="R286" s="33" t="s">
        <v>2400</v>
      </c>
      <c r="S286" s="33" t="s">
        <v>2401</v>
      </c>
      <c r="T286" s="33" t="s">
        <v>2401</v>
      </c>
      <c r="U286" s="33" t="s">
        <v>1828</v>
      </c>
      <c r="V286" s="33">
        <f t="shared" si="4"/>
        <v>0</v>
      </c>
    </row>
    <row r="287" spans="1:22">
      <c r="A287" s="33" t="s">
        <v>2402</v>
      </c>
      <c r="C287" s="33" t="s">
        <v>2403</v>
      </c>
      <c r="D287" s="33" t="s">
        <v>28</v>
      </c>
      <c r="E287" s="33">
        <v>2568</v>
      </c>
      <c r="F287" s="33" t="s">
        <v>2157</v>
      </c>
      <c r="G287" s="33" t="s">
        <v>2158</v>
      </c>
      <c r="H287" s="33" t="s">
        <v>2404</v>
      </c>
      <c r="I287" s="33" t="s">
        <v>269</v>
      </c>
      <c r="K287" s="33" t="s">
        <v>178</v>
      </c>
      <c r="L287" s="33" t="s">
        <v>2159</v>
      </c>
      <c r="M287" s="33" t="s">
        <v>2081</v>
      </c>
      <c r="N287" s="33" t="s">
        <v>1752</v>
      </c>
      <c r="O287" s="33" t="s">
        <v>1634</v>
      </c>
      <c r="P287" s="69" t="s">
        <v>1634</v>
      </c>
      <c r="Q287" s="33" t="s">
        <v>2405</v>
      </c>
      <c r="R287" s="33" t="s">
        <v>2406</v>
      </c>
      <c r="S287" s="33" t="s">
        <v>2407</v>
      </c>
      <c r="T287" s="33" t="s">
        <v>2407</v>
      </c>
      <c r="U287" s="33" t="s">
        <v>2408</v>
      </c>
      <c r="V287" s="33">
        <f t="shared" si="4"/>
        <v>0</v>
      </c>
    </row>
    <row r="288" spans="1:22">
      <c r="A288" s="33" t="s">
        <v>907</v>
      </c>
      <c r="C288" s="33" t="s">
        <v>908</v>
      </c>
      <c r="D288" s="33" t="s">
        <v>28</v>
      </c>
      <c r="E288" s="33">
        <v>2565</v>
      </c>
      <c r="F288" s="33" t="s">
        <v>408</v>
      </c>
      <c r="G288" s="33" t="s">
        <v>64</v>
      </c>
      <c r="H288" s="33" t="s">
        <v>699</v>
      </c>
      <c r="I288" s="33" t="s">
        <v>84</v>
      </c>
      <c r="K288" s="33" t="s">
        <v>37</v>
      </c>
      <c r="L288" s="33" t="s">
        <v>2078</v>
      </c>
      <c r="M288" s="33">
        <v>180501</v>
      </c>
      <c r="N288" s="33">
        <v>180501</v>
      </c>
      <c r="O288" s="33" t="s">
        <v>344</v>
      </c>
      <c r="P288" s="69" t="s">
        <v>1626</v>
      </c>
      <c r="Q288" s="33" t="s">
        <v>2409</v>
      </c>
      <c r="R288" s="33">
        <v>10201</v>
      </c>
      <c r="S288" s="33" t="s">
        <v>2410</v>
      </c>
      <c r="T288" s="33" t="s">
        <v>2411</v>
      </c>
      <c r="U288" s="33" t="s">
        <v>1058</v>
      </c>
      <c r="V288" s="33">
        <f t="shared" si="4"/>
        <v>0</v>
      </c>
    </row>
    <row r="289" spans="1:22">
      <c r="A289" s="33" t="s">
        <v>495</v>
      </c>
      <c r="C289" s="33" t="s">
        <v>486</v>
      </c>
      <c r="D289" s="33" t="s">
        <v>28</v>
      </c>
      <c r="E289" s="33">
        <v>2563</v>
      </c>
      <c r="F289" s="33" t="s">
        <v>58</v>
      </c>
      <c r="G289" s="33" t="s">
        <v>109</v>
      </c>
      <c r="H289" s="33" t="s">
        <v>497</v>
      </c>
      <c r="I289" s="33" t="s">
        <v>222</v>
      </c>
      <c r="K289" s="33" t="s">
        <v>178</v>
      </c>
      <c r="L289" s="33" t="s">
        <v>2287</v>
      </c>
      <c r="M289" s="33">
        <v>180501</v>
      </c>
      <c r="N289" s="33">
        <v>180501</v>
      </c>
      <c r="O289" s="33" t="s">
        <v>344</v>
      </c>
      <c r="P289" s="69" t="s">
        <v>1626</v>
      </c>
      <c r="Q289" s="33">
        <v>180102</v>
      </c>
      <c r="R289" s="33">
        <v>180102</v>
      </c>
      <c r="S289" s="33" t="s">
        <v>2412</v>
      </c>
      <c r="T289" s="33" t="s">
        <v>2413</v>
      </c>
      <c r="U289" s="33" t="s">
        <v>2414</v>
      </c>
      <c r="V289" s="33">
        <f t="shared" si="4"/>
        <v>0</v>
      </c>
    </row>
    <row r="290" spans="1:22">
      <c r="A290" s="33" t="s">
        <v>474</v>
      </c>
      <c r="C290" s="33" t="s">
        <v>475</v>
      </c>
      <c r="D290" s="33" t="s">
        <v>28</v>
      </c>
      <c r="E290" s="33">
        <v>2563</v>
      </c>
      <c r="F290" s="33" t="s">
        <v>357</v>
      </c>
      <c r="G290" s="33" t="s">
        <v>109</v>
      </c>
      <c r="H290" s="33" t="s">
        <v>477</v>
      </c>
      <c r="I290" s="33" t="s">
        <v>222</v>
      </c>
      <c r="K290" s="33" t="s">
        <v>178</v>
      </c>
      <c r="L290" s="33" t="s">
        <v>2287</v>
      </c>
      <c r="M290" s="33">
        <v>180501</v>
      </c>
      <c r="N290" s="33">
        <v>180501</v>
      </c>
      <c r="O290" s="33" t="s">
        <v>344</v>
      </c>
      <c r="P290" s="69" t="s">
        <v>1626</v>
      </c>
      <c r="Q290" s="33">
        <v>180102</v>
      </c>
      <c r="R290" s="33">
        <v>180102</v>
      </c>
      <c r="S290" s="33" t="s">
        <v>2415</v>
      </c>
      <c r="T290" s="33" t="s">
        <v>2416</v>
      </c>
      <c r="U290" s="33" t="s">
        <v>2417</v>
      </c>
      <c r="V290" s="33">
        <f t="shared" si="4"/>
        <v>0</v>
      </c>
    </row>
    <row r="291" spans="1:22">
      <c r="A291" s="33" t="s">
        <v>566</v>
      </c>
      <c r="C291" s="33" t="s">
        <v>355</v>
      </c>
      <c r="D291" s="33" t="s">
        <v>28</v>
      </c>
      <c r="E291" s="33">
        <v>2564</v>
      </c>
      <c r="F291" s="33" t="s">
        <v>58</v>
      </c>
      <c r="G291" s="33" t="s">
        <v>109</v>
      </c>
      <c r="H291" s="33" t="s">
        <v>568</v>
      </c>
      <c r="I291" s="33" t="s">
        <v>222</v>
      </c>
      <c r="K291" s="33" t="s">
        <v>178</v>
      </c>
      <c r="L291" s="33" t="s">
        <v>2305</v>
      </c>
      <c r="M291" s="33">
        <v>180501</v>
      </c>
      <c r="N291" s="33">
        <v>180501</v>
      </c>
      <c r="O291" s="33" t="s">
        <v>344</v>
      </c>
      <c r="P291" s="69" t="s">
        <v>1626</v>
      </c>
      <c r="Q291" s="33">
        <v>180102</v>
      </c>
      <c r="R291" s="33">
        <v>180102</v>
      </c>
      <c r="S291" s="33" t="s">
        <v>2418</v>
      </c>
      <c r="T291" s="33" t="s">
        <v>2401</v>
      </c>
      <c r="U291" s="33" t="s">
        <v>2419</v>
      </c>
      <c r="V291" s="33">
        <f t="shared" si="4"/>
        <v>0</v>
      </c>
    </row>
    <row r="292" spans="1:22">
      <c r="A292" s="33" t="s">
        <v>746</v>
      </c>
      <c r="C292" s="33" t="s">
        <v>747</v>
      </c>
      <c r="D292" s="33" t="s">
        <v>28</v>
      </c>
      <c r="E292" s="33">
        <v>2564</v>
      </c>
      <c r="F292" s="33" t="s">
        <v>598</v>
      </c>
      <c r="G292" s="33" t="s">
        <v>82</v>
      </c>
      <c r="H292" s="33" t="s">
        <v>379</v>
      </c>
      <c r="I292" s="33" t="s">
        <v>222</v>
      </c>
      <c r="K292" s="33" t="s">
        <v>178</v>
      </c>
      <c r="L292" s="33" t="s">
        <v>2305</v>
      </c>
      <c r="M292" s="33">
        <v>180501</v>
      </c>
      <c r="N292" s="33">
        <v>180501</v>
      </c>
      <c r="O292" s="33" t="s">
        <v>344</v>
      </c>
      <c r="P292" s="69" t="s">
        <v>1626</v>
      </c>
      <c r="Q292" s="33">
        <v>180102</v>
      </c>
      <c r="R292" s="33">
        <v>180102</v>
      </c>
      <c r="S292" s="33" t="s">
        <v>2420</v>
      </c>
      <c r="T292" s="33" t="s">
        <v>2421</v>
      </c>
      <c r="U292" s="33" t="s">
        <v>2422</v>
      </c>
      <c r="V292" s="33">
        <f t="shared" si="4"/>
        <v>0</v>
      </c>
    </row>
    <row r="293" spans="1:22">
      <c r="A293" s="33" t="s">
        <v>599</v>
      </c>
      <c r="C293" s="33" t="s">
        <v>600</v>
      </c>
      <c r="D293" s="33" t="s">
        <v>28</v>
      </c>
      <c r="E293" s="33">
        <v>2564</v>
      </c>
      <c r="F293" s="33" t="s">
        <v>602</v>
      </c>
      <c r="G293" s="33" t="s">
        <v>603</v>
      </c>
      <c r="H293" s="33" t="s">
        <v>59</v>
      </c>
      <c r="I293" s="33" t="s">
        <v>36</v>
      </c>
      <c r="K293" s="33" t="s">
        <v>37</v>
      </c>
      <c r="L293" s="33" t="s">
        <v>2305</v>
      </c>
      <c r="M293" s="33">
        <v>180501</v>
      </c>
      <c r="N293" s="33">
        <v>180501</v>
      </c>
      <c r="O293" s="33" t="s">
        <v>417</v>
      </c>
      <c r="P293" s="69" t="s">
        <v>2087</v>
      </c>
      <c r="Q293" s="33">
        <v>160202</v>
      </c>
      <c r="R293" s="33">
        <v>160202</v>
      </c>
      <c r="S293" s="33" t="s">
        <v>2423</v>
      </c>
      <c r="T293" s="33" t="s">
        <v>2391</v>
      </c>
      <c r="U293" s="33" t="s">
        <v>2424</v>
      </c>
      <c r="V293" s="33">
        <f t="shared" si="4"/>
        <v>0</v>
      </c>
    </row>
    <row r="294" spans="1:22">
      <c r="A294" s="33" t="s">
        <v>595</v>
      </c>
      <c r="C294" s="33" t="s">
        <v>596</v>
      </c>
      <c r="D294" s="33" t="s">
        <v>28</v>
      </c>
      <c r="E294" s="33">
        <v>2564</v>
      </c>
      <c r="F294" s="33" t="s">
        <v>166</v>
      </c>
      <c r="G294" s="33" t="s">
        <v>598</v>
      </c>
      <c r="H294" s="33" t="s">
        <v>59</v>
      </c>
      <c r="I294" s="33" t="s">
        <v>36</v>
      </c>
      <c r="K294" s="33" t="s">
        <v>37</v>
      </c>
      <c r="L294" s="33" t="s">
        <v>2305</v>
      </c>
      <c r="M294" s="33">
        <v>180501</v>
      </c>
      <c r="N294" s="33">
        <v>180501</v>
      </c>
      <c r="O294" s="33" t="s">
        <v>417</v>
      </c>
      <c r="P294" s="69" t="s">
        <v>2087</v>
      </c>
      <c r="Q294" s="33">
        <v>160202</v>
      </c>
      <c r="R294" s="33">
        <v>160202</v>
      </c>
      <c r="S294" s="33" t="s">
        <v>2423</v>
      </c>
      <c r="T294" s="33" t="s">
        <v>2391</v>
      </c>
      <c r="U294" s="33" t="s">
        <v>2425</v>
      </c>
      <c r="V294" s="33">
        <f t="shared" si="4"/>
        <v>0</v>
      </c>
    </row>
    <row r="295" spans="1:22">
      <c r="A295" s="33" t="s">
        <v>1171</v>
      </c>
      <c r="C295" s="33" t="s">
        <v>1172</v>
      </c>
      <c r="D295" s="33" t="s">
        <v>151</v>
      </c>
      <c r="E295" s="33">
        <v>2565</v>
      </c>
      <c r="F295" s="33" t="s">
        <v>408</v>
      </c>
      <c r="G295" s="33" t="s">
        <v>64</v>
      </c>
      <c r="H295" s="33" t="s">
        <v>1174</v>
      </c>
      <c r="I295" s="33" t="s">
        <v>269</v>
      </c>
      <c r="K295" s="33" t="s">
        <v>178</v>
      </c>
      <c r="L295" s="33" t="s">
        <v>2078</v>
      </c>
      <c r="M295" s="33">
        <v>180501</v>
      </c>
      <c r="N295" s="33">
        <v>180501</v>
      </c>
      <c r="O295" s="33" t="s">
        <v>463</v>
      </c>
      <c r="P295" s="69" t="s">
        <v>1634</v>
      </c>
      <c r="Q295" s="33">
        <v>110201</v>
      </c>
      <c r="R295" s="33">
        <v>110201</v>
      </c>
      <c r="S295" s="33" t="s">
        <v>2426</v>
      </c>
      <c r="T295" s="33" t="s">
        <v>2427</v>
      </c>
      <c r="U295" s="33" t="s">
        <v>1176</v>
      </c>
      <c r="V295" s="33">
        <f t="shared" si="4"/>
        <v>0</v>
      </c>
    </row>
    <row r="296" spans="1:22">
      <c r="A296" s="33" t="s">
        <v>1171</v>
      </c>
      <c r="C296" s="33" t="s">
        <v>1172</v>
      </c>
      <c r="D296" s="33" t="s">
        <v>151</v>
      </c>
      <c r="E296" s="33">
        <v>2565</v>
      </c>
      <c r="F296" s="33" t="s">
        <v>408</v>
      </c>
      <c r="G296" s="33" t="s">
        <v>64</v>
      </c>
      <c r="H296" s="33" t="s">
        <v>1174</v>
      </c>
      <c r="I296" s="33" t="s">
        <v>269</v>
      </c>
      <c r="K296" s="33" t="s">
        <v>178</v>
      </c>
      <c r="L296" s="33" t="s">
        <v>2078</v>
      </c>
      <c r="M296" s="33">
        <v>180501</v>
      </c>
      <c r="N296" s="33">
        <v>180501</v>
      </c>
      <c r="O296" s="33" t="s">
        <v>463</v>
      </c>
      <c r="P296" s="69" t="s">
        <v>1634</v>
      </c>
      <c r="Q296" s="33">
        <v>110201</v>
      </c>
      <c r="R296" s="33">
        <v>110201</v>
      </c>
      <c r="S296" s="33" t="s">
        <v>2428</v>
      </c>
      <c r="T296" s="33" t="s">
        <v>2429</v>
      </c>
      <c r="U296" s="33" t="s">
        <v>1176</v>
      </c>
      <c r="V296" s="33">
        <f t="shared" si="4"/>
        <v>0</v>
      </c>
    </row>
    <row r="297" spans="1:22">
      <c r="A297" s="33" t="s">
        <v>1171</v>
      </c>
      <c r="C297" s="33" t="s">
        <v>1172</v>
      </c>
      <c r="D297" s="33" t="s">
        <v>151</v>
      </c>
      <c r="E297" s="33">
        <v>2565</v>
      </c>
      <c r="F297" s="33" t="s">
        <v>408</v>
      </c>
      <c r="G297" s="33" t="s">
        <v>64</v>
      </c>
      <c r="H297" s="33" t="s">
        <v>1174</v>
      </c>
      <c r="I297" s="33" t="s">
        <v>269</v>
      </c>
      <c r="K297" s="33" t="s">
        <v>178</v>
      </c>
      <c r="L297" s="33" t="s">
        <v>2078</v>
      </c>
      <c r="M297" s="33">
        <v>180501</v>
      </c>
      <c r="N297" s="33">
        <v>180501</v>
      </c>
      <c r="O297" s="33" t="s">
        <v>463</v>
      </c>
      <c r="P297" s="69" t="s">
        <v>1634</v>
      </c>
      <c r="Q297" s="33">
        <v>110201</v>
      </c>
      <c r="R297" s="33">
        <v>110201</v>
      </c>
      <c r="S297" s="33" t="s">
        <v>2430</v>
      </c>
      <c r="T297" s="33" t="s">
        <v>2431</v>
      </c>
      <c r="U297" s="33" t="s">
        <v>1176</v>
      </c>
      <c r="V297" s="33">
        <f t="shared" si="4"/>
        <v>0</v>
      </c>
    </row>
    <row r="298" spans="1:22">
      <c r="A298" s="33" t="s">
        <v>2432</v>
      </c>
      <c r="C298" s="33" t="s">
        <v>2433</v>
      </c>
      <c r="D298" s="33" t="s">
        <v>884</v>
      </c>
      <c r="E298" s="33">
        <v>2566</v>
      </c>
      <c r="F298" s="33" t="s">
        <v>170</v>
      </c>
      <c r="G298" s="33" t="s">
        <v>776</v>
      </c>
      <c r="H298" s="33" t="s">
        <v>2435</v>
      </c>
      <c r="I298" s="33" t="s">
        <v>2434</v>
      </c>
      <c r="K298" s="33" t="s">
        <v>77</v>
      </c>
      <c r="L298" s="33" t="s">
        <v>2080</v>
      </c>
      <c r="M298" s="33" t="s">
        <v>2409</v>
      </c>
      <c r="N298" s="33" t="s">
        <v>2436</v>
      </c>
      <c r="O298" s="33" t="s">
        <v>2437</v>
      </c>
      <c r="P298" s="70" t="s">
        <v>2438</v>
      </c>
      <c r="Q298" s="33" t="s">
        <v>2081</v>
      </c>
      <c r="R298" s="33" t="s">
        <v>1752</v>
      </c>
      <c r="S298" s="33" t="s">
        <v>802</v>
      </c>
      <c r="T298" s="33" t="s">
        <v>1627</v>
      </c>
      <c r="U298" s="33" t="s">
        <v>2439</v>
      </c>
      <c r="V298" s="33">
        <f t="shared" si="4"/>
        <v>0</v>
      </c>
    </row>
    <row r="299" spans="1:22">
      <c r="A299" s="33" t="s">
        <v>2440</v>
      </c>
      <c r="C299" s="33" t="s">
        <v>2441</v>
      </c>
      <c r="D299" s="33" t="s">
        <v>884</v>
      </c>
      <c r="E299" s="33">
        <v>2567</v>
      </c>
      <c r="F299" s="33" t="s">
        <v>1512</v>
      </c>
      <c r="G299" s="33" t="s">
        <v>1513</v>
      </c>
      <c r="H299" s="33" t="s">
        <v>2435</v>
      </c>
      <c r="I299" s="33" t="s">
        <v>2434</v>
      </c>
      <c r="K299" s="33" t="s">
        <v>77</v>
      </c>
      <c r="L299" s="33" t="s">
        <v>2092</v>
      </c>
      <c r="M299" s="33" t="s">
        <v>2409</v>
      </c>
      <c r="N299" s="33" t="s">
        <v>2436</v>
      </c>
      <c r="O299" s="33" t="s">
        <v>2442</v>
      </c>
      <c r="P299" s="70" t="s">
        <v>2442</v>
      </c>
      <c r="Q299" s="33" t="s">
        <v>2081</v>
      </c>
      <c r="R299" s="33" t="s">
        <v>1752</v>
      </c>
      <c r="S299" s="33" t="s">
        <v>1627</v>
      </c>
      <c r="T299" s="33" t="s">
        <v>1627</v>
      </c>
      <c r="U299" s="33" t="s">
        <v>2443</v>
      </c>
      <c r="V299" s="33">
        <f t="shared" si="4"/>
        <v>0</v>
      </c>
    </row>
    <row r="300" spans="1:22">
      <c r="A300" s="33" t="s">
        <v>2440</v>
      </c>
      <c r="C300" s="33" t="s">
        <v>2441</v>
      </c>
      <c r="D300" s="33" t="s">
        <v>884</v>
      </c>
      <c r="E300" s="33">
        <v>2567</v>
      </c>
      <c r="F300" s="33" t="s">
        <v>1512</v>
      </c>
      <c r="G300" s="33" t="s">
        <v>1513</v>
      </c>
      <c r="H300" s="33" t="s">
        <v>2435</v>
      </c>
      <c r="I300" s="33" t="s">
        <v>2434</v>
      </c>
      <c r="K300" s="33" t="s">
        <v>77</v>
      </c>
      <c r="L300" s="33" t="s">
        <v>2092</v>
      </c>
      <c r="M300" s="33" t="s">
        <v>2409</v>
      </c>
      <c r="N300" s="33" t="s">
        <v>2436</v>
      </c>
      <c r="O300" s="33" t="s">
        <v>2442</v>
      </c>
      <c r="P300" s="70" t="s">
        <v>2442</v>
      </c>
      <c r="Q300" s="33" t="s">
        <v>2081</v>
      </c>
      <c r="R300" s="33" t="s">
        <v>1752</v>
      </c>
      <c r="S300" s="33" t="s">
        <v>1629</v>
      </c>
      <c r="T300" s="33" t="s">
        <v>1629</v>
      </c>
      <c r="U300" s="33" t="s">
        <v>2443</v>
      </c>
      <c r="V300" s="33">
        <f t="shared" si="4"/>
        <v>0</v>
      </c>
    </row>
    <row r="301" spans="1:22">
      <c r="A301" s="33" t="s">
        <v>2444</v>
      </c>
      <c r="C301" s="33" t="s">
        <v>2445</v>
      </c>
      <c r="D301" s="33" t="s">
        <v>884</v>
      </c>
      <c r="E301" s="33">
        <v>2568</v>
      </c>
      <c r="F301" s="33" t="s">
        <v>2157</v>
      </c>
      <c r="G301" s="33" t="s">
        <v>2158</v>
      </c>
      <c r="H301" s="33" t="s">
        <v>2435</v>
      </c>
      <c r="I301" s="33" t="s">
        <v>2434</v>
      </c>
      <c r="K301" s="33" t="s">
        <v>77</v>
      </c>
      <c r="L301" s="33" t="s">
        <v>2159</v>
      </c>
      <c r="M301" s="33" t="s">
        <v>2409</v>
      </c>
      <c r="N301" s="33" t="s">
        <v>2436</v>
      </c>
      <c r="O301" s="33" t="s">
        <v>2446</v>
      </c>
      <c r="P301" s="70" t="s">
        <v>2446</v>
      </c>
      <c r="Q301" s="33" t="s">
        <v>2447</v>
      </c>
      <c r="R301" s="33" t="s">
        <v>2448</v>
      </c>
      <c r="S301" s="33" t="s">
        <v>1627</v>
      </c>
      <c r="T301" s="33" t="s">
        <v>1627</v>
      </c>
      <c r="U301" s="33" t="s">
        <v>2449</v>
      </c>
      <c r="V301" s="33">
        <f t="shared" si="4"/>
        <v>0</v>
      </c>
    </row>
    <row r="302" spans="1:22">
      <c r="A302" s="33" t="s">
        <v>2444</v>
      </c>
      <c r="C302" s="33" t="s">
        <v>2445</v>
      </c>
      <c r="D302" s="33" t="s">
        <v>884</v>
      </c>
      <c r="E302" s="33">
        <v>2568</v>
      </c>
      <c r="F302" s="33" t="s">
        <v>2157</v>
      </c>
      <c r="G302" s="33" t="s">
        <v>2158</v>
      </c>
      <c r="H302" s="33" t="s">
        <v>2435</v>
      </c>
      <c r="I302" s="33" t="s">
        <v>2434</v>
      </c>
      <c r="K302" s="33" t="s">
        <v>77</v>
      </c>
      <c r="L302" s="33" t="s">
        <v>2159</v>
      </c>
      <c r="M302" s="33" t="s">
        <v>2409</v>
      </c>
      <c r="N302" s="33" t="s">
        <v>2436</v>
      </c>
      <c r="O302" s="33" t="s">
        <v>2446</v>
      </c>
      <c r="P302" s="70" t="s">
        <v>2446</v>
      </c>
      <c r="Q302" s="33" t="s">
        <v>2081</v>
      </c>
      <c r="R302" s="33" t="s">
        <v>1752</v>
      </c>
      <c r="S302" s="33" t="s">
        <v>1627</v>
      </c>
      <c r="T302" s="33" t="s">
        <v>1627</v>
      </c>
      <c r="U302" s="33" t="s">
        <v>2449</v>
      </c>
      <c r="V302" s="33">
        <f t="shared" si="4"/>
        <v>0</v>
      </c>
    </row>
    <row r="303" spans="1:22">
      <c r="A303" s="33" t="s">
        <v>2450</v>
      </c>
      <c r="C303" s="33" t="s">
        <v>2451</v>
      </c>
      <c r="D303" s="33" t="s">
        <v>2452</v>
      </c>
      <c r="E303" s="33">
        <v>2567</v>
      </c>
      <c r="F303" s="33" t="s">
        <v>1512</v>
      </c>
      <c r="G303" s="33" t="s">
        <v>1513</v>
      </c>
      <c r="H303" s="33" t="s">
        <v>2454</v>
      </c>
      <c r="I303" s="33" t="s">
        <v>2453</v>
      </c>
      <c r="K303" s="33" t="s">
        <v>127</v>
      </c>
      <c r="L303" s="33" t="s">
        <v>2092</v>
      </c>
      <c r="M303" s="33" t="s">
        <v>2455</v>
      </c>
      <c r="N303" s="33" t="s">
        <v>2456</v>
      </c>
      <c r="O303" s="33" t="s">
        <v>2457</v>
      </c>
      <c r="P303" s="70" t="s">
        <v>2457</v>
      </c>
      <c r="Q303" s="33" t="s">
        <v>2081</v>
      </c>
      <c r="R303" s="33" t="s">
        <v>1752</v>
      </c>
      <c r="S303" s="33" t="s">
        <v>2309</v>
      </c>
      <c r="T303" s="33" t="s">
        <v>2309</v>
      </c>
      <c r="U303" s="33" t="s">
        <v>2458</v>
      </c>
      <c r="V303" s="33">
        <f t="shared" si="4"/>
        <v>0</v>
      </c>
    </row>
    <row r="304" spans="1:22">
      <c r="A304" s="33" t="s">
        <v>2459</v>
      </c>
      <c r="C304" s="33" t="s">
        <v>2460</v>
      </c>
      <c r="D304" s="33" t="s">
        <v>151</v>
      </c>
      <c r="E304" s="33">
        <v>2566</v>
      </c>
      <c r="F304" s="33" t="s">
        <v>1420</v>
      </c>
      <c r="G304" s="33" t="s">
        <v>776</v>
      </c>
      <c r="H304" s="33" t="s">
        <v>2461</v>
      </c>
      <c r="I304" s="33" t="s">
        <v>857</v>
      </c>
      <c r="K304" s="33" t="s">
        <v>302</v>
      </c>
      <c r="L304" s="33" t="s">
        <v>2080</v>
      </c>
      <c r="M304" s="33" t="s">
        <v>2462</v>
      </c>
      <c r="N304" s="33" t="s">
        <v>2463</v>
      </c>
      <c r="O304" s="33" t="s">
        <v>2464</v>
      </c>
      <c r="P304" s="70" t="s">
        <v>2465</v>
      </c>
      <c r="Q304" s="33" t="s">
        <v>2081</v>
      </c>
      <c r="R304" s="33" t="s">
        <v>1752</v>
      </c>
      <c r="S304" s="33" t="s">
        <v>806</v>
      </c>
      <c r="T304" s="33" t="s">
        <v>1630</v>
      </c>
      <c r="U304" s="33" t="s">
        <v>2466</v>
      </c>
      <c r="V304" s="33">
        <f t="shared" si="4"/>
        <v>0</v>
      </c>
    </row>
    <row r="305" spans="1:22">
      <c r="A305" s="33" t="s">
        <v>2467</v>
      </c>
      <c r="C305" s="33" t="s">
        <v>2468</v>
      </c>
      <c r="D305" s="33" t="s">
        <v>151</v>
      </c>
      <c r="E305" s="33">
        <v>2566</v>
      </c>
      <c r="F305" s="33" t="s">
        <v>1268</v>
      </c>
      <c r="G305" s="33" t="s">
        <v>776</v>
      </c>
      <c r="H305" s="33" t="s">
        <v>2469</v>
      </c>
      <c r="I305" s="33" t="s">
        <v>1442</v>
      </c>
      <c r="K305" s="33" t="s">
        <v>77</v>
      </c>
      <c r="L305" s="33" t="s">
        <v>2080</v>
      </c>
      <c r="M305" s="33" t="s">
        <v>2470</v>
      </c>
      <c r="N305" s="33" t="s">
        <v>2471</v>
      </c>
      <c r="O305" s="33" t="s">
        <v>2472</v>
      </c>
      <c r="P305" s="70" t="s">
        <v>2473</v>
      </c>
      <c r="Q305" s="33" t="s">
        <v>2081</v>
      </c>
      <c r="R305" s="33" t="s">
        <v>1752</v>
      </c>
      <c r="S305" s="33" t="s">
        <v>2474</v>
      </c>
      <c r="T305" s="33" t="s">
        <v>1633</v>
      </c>
      <c r="U305" s="33" t="s">
        <v>2475</v>
      </c>
      <c r="V305" s="33">
        <f t="shared" si="4"/>
        <v>0</v>
      </c>
    </row>
    <row r="306" spans="1:22">
      <c r="A306" s="33" t="s">
        <v>2476</v>
      </c>
      <c r="C306" s="33" t="s">
        <v>2477</v>
      </c>
      <c r="D306" s="33" t="s">
        <v>28</v>
      </c>
      <c r="E306" s="33">
        <v>2566</v>
      </c>
      <c r="F306" s="33" t="s">
        <v>170</v>
      </c>
      <c r="G306" s="33" t="s">
        <v>776</v>
      </c>
      <c r="H306" s="33" t="s">
        <v>1393</v>
      </c>
      <c r="I306" s="33" t="s">
        <v>244</v>
      </c>
      <c r="K306" s="33" t="s">
        <v>37</v>
      </c>
      <c r="L306" s="33" t="s">
        <v>2080</v>
      </c>
      <c r="M306" s="33" t="s">
        <v>2399</v>
      </c>
      <c r="N306" s="33" t="s">
        <v>2400</v>
      </c>
      <c r="O306" s="33" t="s">
        <v>2478</v>
      </c>
      <c r="P306" s="70" t="s">
        <v>2479</v>
      </c>
      <c r="Q306" s="33" t="s">
        <v>2081</v>
      </c>
      <c r="R306" s="33" t="s">
        <v>1752</v>
      </c>
      <c r="S306" s="33" t="s">
        <v>835</v>
      </c>
      <c r="T306" s="33" t="s">
        <v>1626</v>
      </c>
      <c r="U306" s="33" t="s">
        <v>2480</v>
      </c>
      <c r="V306" s="33">
        <f t="shared" si="4"/>
        <v>0</v>
      </c>
    </row>
    <row r="307" spans="1:22">
      <c r="A307" s="33" t="s">
        <v>2481</v>
      </c>
      <c r="C307" s="33" t="s">
        <v>2482</v>
      </c>
      <c r="D307" s="33" t="s">
        <v>28</v>
      </c>
      <c r="E307" s="33">
        <v>2567</v>
      </c>
      <c r="F307" s="33" t="s">
        <v>1512</v>
      </c>
      <c r="G307" s="33" t="s">
        <v>1513</v>
      </c>
      <c r="H307" s="33" t="s">
        <v>2484</v>
      </c>
      <c r="I307" s="33" t="s">
        <v>2483</v>
      </c>
      <c r="K307" s="33" t="s">
        <v>37</v>
      </c>
      <c r="L307" s="33" t="s">
        <v>2485</v>
      </c>
      <c r="M307" s="33" t="s">
        <v>2399</v>
      </c>
      <c r="N307" s="33" t="s">
        <v>2400</v>
      </c>
      <c r="O307" s="33" t="s">
        <v>2486</v>
      </c>
      <c r="P307" s="70" t="s">
        <v>2416</v>
      </c>
      <c r="Q307" s="33" t="s">
        <v>2081</v>
      </c>
      <c r="R307" s="33" t="s">
        <v>1752</v>
      </c>
      <c r="S307" s="33" t="s">
        <v>1892</v>
      </c>
      <c r="T307" s="33" t="s">
        <v>2082</v>
      </c>
      <c r="U307" s="33" t="s">
        <v>2487</v>
      </c>
      <c r="V307" s="33">
        <f t="shared" si="4"/>
        <v>0</v>
      </c>
    </row>
    <row r="308" spans="1:22">
      <c r="A308" s="33" t="s">
        <v>2488</v>
      </c>
      <c r="C308" s="33" t="s">
        <v>2489</v>
      </c>
      <c r="D308" s="33" t="s">
        <v>28</v>
      </c>
      <c r="E308" s="33">
        <v>2567</v>
      </c>
      <c r="F308" s="33" t="s">
        <v>1512</v>
      </c>
      <c r="G308" s="33" t="s">
        <v>1513</v>
      </c>
      <c r="H308" s="33" t="s">
        <v>1582</v>
      </c>
      <c r="I308" s="33" t="s">
        <v>244</v>
      </c>
      <c r="K308" s="33" t="s">
        <v>37</v>
      </c>
      <c r="L308" s="33" t="s">
        <v>2092</v>
      </c>
      <c r="M308" s="33" t="s">
        <v>2399</v>
      </c>
      <c r="N308" s="33" t="s">
        <v>2400</v>
      </c>
      <c r="O308" s="33" t="s">
        <v>2490</v>
      </c>
      <c r="P308" s="70" t="s">
        <v>2490</v>
      </c>
      <c r="Q308" s="33" t="s">
        <v>2081</v>
      </c>
      <c r="R308" s="33" t="s">
        <v>1752</v>
      </c>
      <c r="S308" s="33" t="s">
        <v>1626</v>
      </c>
      <c r="T308" s="33" t="s">
        <v>1626</v>
      </c>
      <c r="U308" s="33" t="s">
        <v>2491</v>
      </c>
      <c r="V308" s="33">
        <f t="shared" si="4"/>
        <v>0</v>
      </c>
    </row>
    <row r="309" spans="1:22">
      <c r="A309" s="33" t="s">
        <v>2492</v>
      </c>
      <c r="C309" s="33" t="s">
        <v>366</v>
      </c>
      <c r="D309" s="33" t="s">
        <v>28</v>
      </c>
      <c r="E309" s="33">
        <v>2564</v>
      </c>
      <c r="F309" s="33" t="s">
        <v>233</v>
      </c>
      <c r="G309" s="33" t="s">
        <v>109</v>
      </c>
      <c r="H309" s="33" t="s">
        <v>753</v>
      </c>
      <c r="I309" s="33" t="s">
        <v>222</v>
      </c>
      <c r="K309" s="33" t="s">
        <v>178</v>
      </c>
      <c r="L309" s="33" t="s">
        <v>2305</v>
      </c>
      <c r="M309" s="33">
        <v>180102</v>
      </c>
      <c r="N309" s="33">
        <v>180102</v>
      </c>
      <c r="O309" s="33" t="s">
        <v>2493</v>
      </c>
      <c r="P309" s="70" t="s">
        <v>2494</v>
      </c>
      <c r="Q309" s="33">
        <v>180501</v>
      </c>
      <c r="R309" s="33">
        <v>180501</v>
      </c>
      <c r="S309" s="33" t="s">
        <v>550</v>
      </c>
      <c r="T309" s="33" t="s">
        <v>2082</v>
      </c>
      <c r="U309" s="33" t="s">
        <v>2495</v>
      </c>
      <c r="V309" s="33">
        <f t="shared" si="4"/>
        <v>0</v>
      </c>
    </row>
    <row r="310" spans="1:22">
      <c r="A310" s="33" t="s">
        <v>2496</v>
      </c>
      <c r="C310" s="33" t="s">
        <v>2497</v>
      </c>
      <c r="D310" s="33" t="s">
        <v>28</v>
      </c>
      <c r="E310" s="33">
        <v>2564</v>
      </c>
      <c r="F310" s="33" t="s">
        <v>166</v>
      </c>
      <c r="G310" s="33" t="s">
        <v>82</v>
      </c>
      <c r="H310" s="33" t="s">
        <v>290</v>
      </c>
      <c r="I310" s="33" t="s">
        <v>244</v>
      </c>
      <c r="K310" s="33" t="s">
        <v>37</v>
      </c>
      <c r="L310" s="33" t="s">
        <v>2305</v>
      </c>
      <c r="M310" s="33">
        <v>180102</v>
      </c>
      <c r="N310" s="33">
        <v>180102</v>
      </c>
      <c r="O310" s="33" t="s">
        <v>2418</v>
      </c>
      <c r="P310" s="70" t="s">
        <v>2401</v>
      </c>
      <c r="Q310" s="33">
        <v>180501</v>
      </c>
      <c r="R310" s="33">
        <v>180501</v>
      </c>
      <c r="S310" s="33" t="s">
        <v>391</v>
      </c>
      <c r="T310" s="33" t="s">
        <v>1627</v>
      </c>
      <c r="U310" s="33" t="s">
        <v>2498</v>
      </c>
      <c r="V310" s="33">
        <f t="shared" si="4"/>
        <v>0</v>
      </c>
    </row>
    <row r="311" spans="1:22">
      <c r="A311" s="33" t="s">
        <v>2499</v>
      </c>
      <c r="C311" s="33" t="s">
        <v>2500</v>
      </c>
      <c r="D311" s="33" t="s">
        <v>28</v>
      </c>
      <c r="E311" s="33">
        <v>2565</v>
      </c>
      <c r="F311" s="33" t="s">
        <v>2501</v>
      </c>
      <c r="G311" s="33" t="s">
        <v>64</v>
      </c>
      <c r="H311" s="33" t="s">
        <v>2502</v>
      </c>
      <c r="I311" s="33" t="s">
        <v>222</v>
      </c>
      <c r="K311" s="33" t="s">
        <v>178</v>
      </c>
      <c r="L311" s="33" t="s">
        <v>2078</v>
      </c>
      <c r="M311" s="33">
        <v>180101</v>
      </c>
      <c r="N311" s="33">
        <v>180101</v>
      </c>
      <c r="O311" s="33" t="s">
        <v>2503</v>
      </c>
      <c r="P311" s="70" t="s">
        <v>2504</v>
      </c>
      <c r="Q311" s="33">
        <v>180501</v>
      </c>
      <c r="R311" s="33">
        <v>180501</v>
      </c>
      <c r="S311" s="33" t="s">
        <v>344</v>
      </c>
      <c r="T311" s="33" t="s">
        <v>1626</v>
      </c>
      <c r="U311" s="33" t="s">
        <v>2505</v>
      </c>
      <c r="V311" s="33">
        <f t="shared" si="4"/>
        <v>0</v>
      </c>
    </row>
  </sheetData>
  <autoFilter ref="A1:V311" xr:uid="{8A38CC00-3C1B-4EC0-BB74-7B053EE2E271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CFF33"/>
  </sheetPr>
  <dimension ref="A1:R439"/>
  <sheetViews>
    <sheetView topLeftCell="B1" zoomScale="80" zoomScaleNormal="80" workbookViewId="0">
      <selection activeCell="R1" sqref="Q1:R1048576"/>
    </sheetView>
  </sheetViews>
  <sheetFormatPr defaultColWidth="9.109375" defaultRowHeight="21"/>
  <cols>
    <col min="1" max="1" width="18.6640625" style="33" hidden="1" customWidth="1"/>
    <col min="2" max="2" width="45.109375" style="35" customWidth="1"/>
    <col min="3" max="3" width="31.33203125" style="33" hidden="1" customWidth="1"/>
    <col min="4" max="4" width="44.88671875" style="33" hidden="1" customWidth="1"/>
    <col min="5" max="5" width="17.109375" style="40" bestFit="1" customWidth="1"/>
    <col min="6" max="6" width="21" style="33" bestFit="1" customWidth="1"/>
    <col min="7" max="7" width="20.44140625" style="33" bestFit="1" customWidth="1"/>
    <col min="8" max="8" width="34" style="33" customWidth="1"/>
    <col min="9" max="9" width="69.6640625" style="33" bestFit="1" customWidth="1"/>
    <col min="10" max="10" width="13.33203125" style="40" bestFit="1" customWidth="1"/>
    <col min="11" max="11" width="31.88671875" style="33" customWidth="1"/>
    <col min="12" max="12" width="22.5546875" style="33" customWidth="1"/>
    <col min="13" max="13" width="16.33203125" style="33" bestFit="1" customWidth="1"/>
    <col min="14" max="14" width="17.77734375" style="33" bestFit="1" customWidth="1"/>
    <col min="15" max="15" width="26.44140625" style="40" bestFit="1" customWidth="1"/>
    <col min="16" max="16" width="14" style="33" bestFit="1" customWidth="1"/>
    <col min="17" max="17" width="16.44140625" style="33" hidden="1" customWidth="1"/>
    <col min="18" max="18" width="17.77734375" style="33" hidden="1" customWidth="1"/>
    <col min="19" max="16384" width="9.109375" style="33"/>
  </cols>
  <sheetData>
    <row r="1" spans="1:18" ht="30.6">
      <c r="B1" s="77" t="s">
        <v>966</v>
      </c>
    </row>
    <row r="2" spans="1:18" ht="21.75" customHeight="1">
      <c r="B2" s="50"/>
    </row>
    <row r="3" spans="1:18" ht="21.75" customHeight="1">
      <c r="B3" s="50"/>
    </row>
    <row r="4" spans="1:18" ht="21.75" customHeight="1">
      <c r="B4" s="50"/>
    </row>
    <row r="5" spans="1:18" ht="21.75" customHeight="1">
      <c r="B5" s="50"/>
    </row>
    <row r="6" spans="1:18" s="40" customFormat="1">
      <c r="A6" s="171" t="s">
        <v>2</v>
      </c>
      <c r="B6" s="172" t="s">
        <v>3</v>
      </c>
      <c r="C6" s="171" t="s">
        <v>3</v>
      </c>
      <c r="D6" s="171" t="s">
        <v>7</v>
      </c>
      <c r="E6" s="172" t="s">
        <v>967</v>
      </c>
      <c r="F6" s="172" t="s">
        <v>14</v>
      </c>
      <c r="G6" s="172" t="s">
        <v>15</v>
      </c>
      <c r="H6" s="172" t="s">
        <v>18</v>
      </c>
      <c r="I6" s="172" t="s">
        <v>19</v>
      </c>
      <c r="J6" s="172" t="s">
        <v>2506</v>
      </c>
      <c r="K6" s="172" t="s">
        <v>20</v>
      </c>
      <c r="L6" s="172" t="s">
        <v>21</v>
      </c>
      <c r="M6" s="172" t="s">
        <v>22</v>
      </c>
      <c r="N6" s="172" t="s">
        <v>23</v>
      </c>
      <c r="O6" s="172" t="s">
        <v>2508</v>
      </c>
      <c r="P6" s="172" t="s">
        <v>2509</v>
      </c>
      <c r="Q6" s="171" t="s">
        <v>2513</v>
      </c>
      <c r="R6" s="171" t="s">
        <v>2507</v>
      </c>
    </row>
    <row r="7" spans="1:18" s="35" customFormat="1">
      <c r="A7" s="173" t="s">
        <v>509</v>
      </c>
      <c r="B7" s="131" t="str">
        <f t="shared" ref="B7:B38" si="0">HYPERLINK(Q7,C7)</f>
        <v>โครงการอบรมเชิงปฏิบัติการเขียนเอกสารประกอบการสอนเพื่อขอกำหนดตำแหน่งผู้ช่วยศาสตราจารย์</v>
      </c>
      <c r="C7" s="173" t="s">
        <v>510</v>
      </c>
      <c r="D7" s="173" t="s">
        <v>174</v>
      </c>
      <c r="E7" s="174">
        <v>2563</v>
      </c>
      <c r="F7" s="173" t="s">
        <v>233</v>
      </c>
      <c r="G7" s="173" t="s">
        <v>512</v>
      </c>
      <c r="H7" s="173" t="s">
        <v>513</v>
      </c>
      <c r="I7" s="173" t="s">
        <v>514</v>
      </c>
      <c r="J7" s="174" t="s">
        <v>2514</v>
      </c>
      <c r="K7" s="173" t="s">
        <v>118</v>
      </c>
      <c r="L7" s="173" t="s">
        <v>2287</v>
      </c>
      <c r="M7" s="175" t="s">
        <v>1625</v>
      </c>
      <c r="N7" s="173" t="s">
        <v>1626</v>
      </c>
      <c r="O7" s="174" t="s">
        <v>2510</v>
      </c>
      <c r="P7" s="173"/>
      <c r="Q7" s="173" t="s">
        <v>2288</v>
      </c>
      <c r="R7" s="173" t="s">
        <v>515</v>
      </c>
    </row>
    <row r="8" spans="1:18" s="35" customFormat="1">
      <c r="A8" s="173" t="s">
        <v>448</v>
      </c>
      <c r="B8" s="131" t="str">
        <f t="shared" si="0"/>
        <v>ขยะให้ชีวิตเป็นมิตรกับสิ่งแวดล้อม ปีงบประมาณ พ.ศ.2563</v>
      </c>
      <c r="C8" s="173" t="s">
        <v>449</v>
      </c>
      <c r="D8" s="173" t="s">
        <v>174</v>
      </c>
      <c r="E8" s="174">
        <v>2563</v>
      </c>
      <c r="F8" s="173" t="s">
        <v>233</v>
      </c>
      <c r="G8" s="173" t="s">
        <v>109</v>
      </c>
      <c r="H8" s="173" t="s">
        <v>451</v>
      </c>
      <c r="I8" s="173" t="s">
        <v>269</v>
      </c>
      <c r="J8" s="174" t="s">
        <v>2515</v>
      </c>
      <c r="K8" s="173" t="s">
        <v>178</v>
      </c>
      <c r="L8" s="173" t="s">
        <v>2287</v>
      </c>
      <c r="M8" s="175" t="s">
        <v>1625</v>
      </c>
      <c r="N8" s="173" t="s">
        <v>1626</v>
      </c>
      <c r="O8" s="174" t="s">
        <v>2510</v>
      </c>
      <c r="P8" s="173"/>
      <c r="Q8" s="173" t="s">
        <v>2289</v>
      </c>
      <c r="R8" s="173" t="s">
        <v>344</v>
      </c>
    </row>
    <row r="9" spans="1:18" s="35" customFormat="1">
      <c r="A9" s="173" t="s">
        <v>479</v>
      </c>
      <c r="B9" s="131" t="str">
        <f t="shared" si="0"/>
        <v>อนุรักษ์สิ่งแวดล้อมตามหลักปรัชญาของเศรษฐกิจพอเพียงบูรณาการแหล่งเรียนรู้ในโรงเรียน</v>
      </c>
      <c r="C9" s="173" t="s">
        <v>480</v>
      </c>
      <c r="D9" s="173" t="s">
        <v>28</v>
      </c>
      <c r="E9" s="174">
        <v>2563</v>
      </c>
      <c r="F9" s="173" t="s">
        <v>34</v>
      </c>
      <c r="G9" s="173" t="s">
        <v>166</v>
      </c>
      <c r="H9" s="173" t="s">
        <v>482</v>
      </c>
      <c r="I9" s="173" t="s">
        <v>222</v>
      </c>
      <c r="J9" s="174" t="s">
        <v>2516</v>
      </c>
      <c r="K9" s="173" t="s">
        <v>178</v>
      </c>
      <c r="L9" s="173" t="s">
        <v>2287</v>
      </c>
      <c r="M9" s="175" t="s">
        <v>1628</v>
      </c>
      <c r="N9" s="173" t="s">
        <v>1630</v>
      </c>
      <c r="O9" s="174" t="s">
        <v>2510</v>
      </c>
      <c r="P9" s="173"/>
      <c r="Q9" s="173" t="s">
        <v>2290</v>
      </c>
      <c r="R9" s="173" t="s">
        <v>483</v>
      </c>
    </row>
    <row r="10" spans="1:18" s="35" customFormat="1">
      <c r="A10" s="173" t="s">
        <v>453</v>
      </c>
      <c r="B10" s="131" t="str">
        <f t="shared" si="0"/>
        <v>โครงการสร้างวินัยและจิตสำนึกเพื่อคุณภาพชีวิตที่เป็นมิตรกับสิ่งแวดล้อม</v>
      </c>
      <c r="C10" s="173" t="s">
        <v>454</v>
      </c>
      <c r="D10" s="173" t="s">
        <v>28</v>
      </c>
      <c r="E10" s="174">
        <v>2563</v>
      </c>
      <c r="F10" s="173" t="s">
        <v>456</v>
      </c>
      <c r="G10" s="173" t="s">
        <v>456</v>
      </c>
      <c r="H10" s="173" t="s">
        <v>457</v>
      </c>
      <c r="I10" s="173" t="s">
        <v>222</v>
      </c>
      <c r="J10" s="174" t="s">
        <v>2516</v>
      </c>
      <c r="K10" s="173" t="s">
        <v>178</v>
      </c>
      <c r="L10" s="173" t="s">
        <v>2287</v>
      </c>
      <c r="M10" s="175" t="s">
        <v>1625</v>
      </c>
      <c r="N10" s="173" t="s">
        <v>1626</v>
      </c>
      <c r="O10" s="174" t="s">
        <v>2510</v>
      </c>
      <c r="P10" s="173"/>
      <c r="Q10" s="173" t="s">
        <v>2291</v>
      </c>
      <c r="R10" s="173" t="s">
        <v>344</v>
      </c>
    </row>
    <row r="11" spans="1:18" s="35" customFormat="1">
      <c r="A11" s="173" t="s">
        <v>386</v>
      </c>
      <c r="B11" s="131" t="str">
        <f t="shared" si="0"/>
        <v>สร้างจิตสำนึกในการอนุรักษ์พลังงาน สพม.3 ประจำปี 2563</v>
      </c>
      <c r="C11" s="173" t="s">
        <v>387</v>
      </c>
      <c r="D11" s="173" t="s">
        <v>28</v>
      </c>
      <c r="E11" s="174">
        <v>2563</v>
      </c>
      <c r="F11" s="173" t="s">
        <v>389</v>
      </c>
      <c r="G11" s="173" t="s">
        <v>207</v>
      </c>
      <c r="H11" s="173" t="s">
        <v>390</v>
      </c>
      <c r="I11" s="173" t="s">
        <v>222</v>
      </c>
      <c r="J11" s="174" t="s">
        <v>2516</v>
      </c>
      <c r="K11" s="173" t="s">
        <v>178</v>
      </c>
      <c r="L11" s="173" t="s">
        <v>2287</v>
      </c>
      <c r="M11" s="175" t="s">
        <v>1625</v>
      </c>
      <c r="N11" s="173" t="s">
        <v>1627</v>
      </c>
      <c r="O11" s="174" t="s">
        <v>2510</v>
      </c>
      <c r="P11" s="173"/>
      <c r="Q11" s="173" t="s">
        <v>2292</v>
      </c>
      <c r="R11" s="173" t="s">
        <v>391</v>
      </c>
    </row>
    <row r="12" spans="1:18" s="35" customFormat="1">
      <c r="A12" s="173" t="s">
        <v>504</v>
      </c>
      <c r="B12" s="131" t="str">
        <f t="shared" si="0"/>
        <v>สำนักงานสีเขียว (Green Office)</v>
      </c>
      <c r="C12" s="173" t="s">
        <v>505</v>
      </c>
      <c r="D12" s="173" t="s">
        <v>28</v>
      </c>
      <c r="E12" s="174">
        <v>2563</v>
      </c>
      <c r="F12" s="173" t="s">
        <v>58</v>
      </c>
      <c r="G12" s="173" t="s">
        <v>109</v>
      </c>
      <c r="H12" s="173" t="s">
        <v>507</v>
      </c>
      <c r="I12" s="173" t="s">
        <v>222</v>
      </c>
      <c r="J12" s="174" t="s">
        <v>2516</v>
      </c>
      <c r="K12" s="173" t="s">
        <v>178</v>
      </c>
      <c r="L12" s="173" t="s">
        <v>2287</v>
      </c>
      <c r="M12" s="175" t="s">
        <v>1625</v>
      </c>
      <c r="N12" s="173" t="s">
        <v>1626</v>
      </c>
      <c r="O12" s="174" t="s">
        <v>2510</v>
      </c>
      <c r="P12" s="173"/>
      <c r="Q12" s="173" t="s">
        <v>2293</v>
      </c>
      <c r="R12" s="173" t="s">
        <v>344</v>
      </c>
    </row>
    <row r="13" spans="1:18" s="35" customFormat="1">
      <c r="A13" s="173" t="s">
        <v>485</v>
      </c>
      <c r="B13" s="131" t="str">
        <f t="shared" si="0"/>
        <v>สร้างจิตสำนึกและความรู้ในการผลิตและบริโภคที่เป็นมิตรกับสิ่งแวดล้อม</v>
      </c>
      <c r="C13" s="173" t="s">
        <v>486</v>
      </c>
      <c r="D13" s="173" t="s">
        <v>28</v>
      </c>
      <c r="E13" s="132">
        <v>2563</v>
      </c>
      <c r="F13" s="173" t="s">
        <v>233</v>
      </c>
      <c r="G13" s="173" t="s">
        <v>109</v>
      </c>
      <c r="H13" s="173" t="s">
        <v>488</v>
      </c>
      <c r="I13" s="173" t="s">
        <v>222</v>
      </c>
      <c r="J13" s="174" t="s">
        <v>2516</v>
      </c>
      <c r="K13" s="173" t="s">
        <v>178</v>
      </c>
      <c r="L13" s="173" t="s">
        <v>2287</v>
      </c>
      <c r="M13" s="175" t="s">
        <v>1625</v>
      </c>
      <c r="N13" s="173" t="s">
        <v>1626</v>
      </c>
      <c r="O13" s="174" t="s">
        <v>2510</v>
      </c>
      <c r="P13" s="173"/>
      <c r="Q13" s="173" t="s">
        <v>2294</v>
      </c>
      <c r="R13" s="173" t="s">
        <v>344</v>
      </c>
    </row>
    <row r="14" spans="1:18" s="35" customFormat="1">
      <c r="A14" s="173" t="s">
        <v>459</v>
      </c>
      <c r="B14" s="131" t="str">
        <f t="shared" si="0"/>
        <v>“ค่ายเยาวชน..รักษ์พงไพร” เฉลิมพระเกียรติ 60 พรรษา สมเด็จพระเทพรัตนราชสุดาฯ สยามบรมราชกุมารี  ปีที่ 6 ประจำปีงบประมาณ พ.ศ. 2563</v>
      </c>
      <c r="C14" s="173" t="s">
        <v>460</v>
      </c>
      <c r="D14" s="173" t="s">
        <v>28</v>
      </c>
      <c r="E14" s="132">
        <v>2563</v>
      </c>
      <c r="F14" s="173" t="s">
        <v>58</v>
      </c>
      <c r="G14" s="173" t="s">
        <v>109</v>
      </c>
      <c r="H14" s="173" t="s">
        <v>462</v>
      </c>
      <c r="I14" s="173" t="s">
        <v>222</v>
      </c>
      <c r="J14" s="174" t="s">
        <v>2516</v>
      </c>
      <c r="K14" s="173" t="s">
        <v>178</v>
      </c>
      <c r="L14" s="173" t="s">
        <v>2287</v>
      </c>
      <c r="M14" s="175" t="s">
        <v>1628</v>
      </c>
      <c r="N14" s="173" t="s">
        <v>1634</v>
      </c>
      <c r="O14" s="174" t="s">
        <v>2510</v>
      </c>
      <c r="P14" s="173"/>
      <c r="Q14" s="173" t="s">
        <v>2295</v>
      </c>
      <c r="R14" s="173" t="s">
        <v>463</v>
      </c>
    </row>
    <row r="15" spans="1:18" s="35" customFormat="1">
      <c r="A15" s="173" t="s">
        <v>339</v>
      </c>
      <c r="B15" s="131" t="str">
        <f t="shared" si="0"/>
        <v>โครงการค่ายเยาวชน รักษ์พงไพร เฉลิมพระเกียรติ 60 พรรษา สมเด็จพระเทพรัตนราชสุดาฯ สยามบรมราชกุมารี ประจำปี 2563</v>
      </c>
      <c r="C15" s="173" t="s">
        <v>340</v>
      </c>
      <c r="D15" s="173" t="s">
        <v>28</v>
      </c>
      <c r="E15" s="132">
        <v>2563</v>
      </c>
      <c r="F15" s="173" t="s">
        <v>74</v>
      </c>
      <c r="G15" s="173" t="s">
        <v>109</v>
      </c>
      <c r="H15" s="173" t="s">
        <v>342</v>
      </c>
      <c r="I15" s="173" t="s">
        <v>222</v>
      </c>
      <c r="J15" s="174" t="s">
        <v>2516</v>
      </c>
      <c r="K15" s="173" t="s">
        <v>178</v>
      </c>
      <c r="L15" s="173" t="s">
        <v>2287</v>
      </c>
      <c r="M15" s="175" t="s">
        <v>1625</v>
      </c>
      <c r="N15" s="173" t="s">
        <v>1626</v>
      </c>
      <c r="O15" s="174" t="s">
        <v>2510</v>
      </c>
      <c r="P15" s="173"/>
      <c r="Q15" s="173" t="s">
        <v>2296</v>
      </c>
      <c r="R15" s="173" t="s">
        <v>344</v>
      </c>
    </row>
    <row r="16" spans="1:18" s="35" customFormat="1">
      <c r="A16" s="173" t="s">
        <v>490</v>
      </c>
      <c r="B16" s="131" t="str">
        <f t="shared" si="0"/>
        <v>“รักษ์ป่าน่าน”  จากธรรมชาติในชุมชน สู่การเรียนรู้ที่ยั่งยืน</v>
      </c>
      <c r="C16" s="173" t="s">
        <v>491</v>
      </c>
      <c r="D16" s="173" t="s">
        <v>28</v>
      </c>
      <c r="E16" s="132">
        <v>2563</v>
      </c>
      <c r="F16" s="173" t="s">
        <v>233</v>
      </c>
      <c r="G16" s="173" t="s">
        <v>109</v>
      </c>
      <c r="H16" s="173" t="s">
        <v>493</v>
      </c>
      <c r="I16" s="173" t="s">
        <v>222</v>
      </c>
      <c r="J16" s="174" t="s">
        <v>2516</v>
      </c>
      <c r="K16" s="173" t="s">
        <v>178</v>
      </c>
      <c r="L16" s="173" t="s">
        <v>2287</v>
      </c>
      <c r="M16" s="175" t="s">
        <v>1625</v>
      </c>
      <c r="N16" s="173" t="s">
        <v>1626</v>
      </c>
      <c r="O16" s="174" t="s">
        <v>2510</v>
      </c>
      <c r="P16" s="173"/>
      <c r="Q16" s="173" t="s">
        <v>2297</v>
      </c>
      <c r="R16" s="173" t="s">
        <v>344</v>
      </c>
    </row>
    <row r="17" spans="1:18" s="35" customFormat="1">
      <c r="A17" s="173" t="s">
        <v>465</v>
      </c>
      <c r="B17" s="131" t="str">
        <f t="shared" si="0"/>
        <v xml:space="preserve">ค่ายเยาวชน...รักษ์พงไพร เฉลิมพระเกียรติ 60 พรรษา สมเด็จพระเทพรัตนราชสุดา ฯ  สยามบรมราชกุมารี  ปีที่ 6 พ.ศ. 2563 เครือข่ายเชิงพื้นที่ ภาคกลาง 2 (Rakpongprai Network : RN) </v>
      </c>
      <c r="C17" s="173" t="s">
        <v>2298</v>
      </c>
      <c r="D17" s="173" t="s">
        <v>122</v>
      </c>
      <c r="E17" s="132">
        <v>2563</v>
      </c>
      <c r="F17" s="173" t="s">
        <v>207</v>
      </c>
      <c r="G17" s="173" t="s">
        <v>109</v>
      </c>
      <c r="H17" s="173" t="s">
        <v>468</v>
      </c>
      <c r="I17" s="173" t="s">
        <v>222</v>
      </c>
      <c r="J17" s="174" t="s">
        <v>2516</v>
      </c>
      <c r="K17" s="173" t="s">
        <v>178</v>
      </c>
      <c r="L17" s="173" t="s">
        <v>2287</v>
      </c>
      <c r="M17" s="175" t="s">
        <v>1625</v>
      </c>
      <c r="N17" s="173" t="s">
        <v>1626</v>
      </c>
      <c r="O17" s="174" t="s">
        <v>2510</v>
      </c>
      <c r="P17" s="173"/>
      <c r="Q17" s="173" t="s">
        <v>2299</v>
      </c>
      <c r="R17" s="173" t="s">
        <v>344</v>
      </c>
    </row>
    <row r="18" spans="1:18" s="35" customFormat="1">
      <c r="A18" s="173" t="s">
        <v>393</v>
      </c>
      <c r="B18" s="131" t="str">
        <f t="shared" si="0"/>
        <v>โครงการสร้างจิตสำนึกและความรู้ในการผลิตและบริโภคที่เป็นมิตรกับสิ่งแวดล้อม</v>
      </c>
      <c r="C18" s="173" t="s">
        <v>237</v>
      </c>
      <c r="D18" s="173" t="s">
        <v>28</v>
      </c>
      <c r="E18" s="132">
        <v>2563</v>
      </c>
      <c r="F18" s="173" t="s">
        <v>58</v>
      </c>
      <c r="G18" s="173" t="s">
        <v>109</v>
      </c>
      <c r="H18" s="173" t="s">
        <v>395</v>
      </c>
      <c r="I18" s="173" t="s">
        <v>222</v>
      </c>
      <c r="J18" s="174" t="s">
        <v>2516</v>
      </c>
      <c r="K18" s="173" t="s">
        <v>178</v>
      </c>
      <c r="L18" s="173" t="s">
        <v>2287</v>
      </c>
      <c r="M18" s="175" t="s">
        <v>1625</v>
      </c>
      <c r="N18" s="173" t="s">
        <v>1627</v>
      </c>
      <c r="O18" s="174" t="s">
        <v>2510</v>
      </c>
      <c r="P18" s="173"/>
      <c r="Q18" s="173" t="s">
        <v>2300</v>
      </c>
      <c r="R18" s="173" t="s">
        <v>391</v>
      </c>
    </row>
    <row r="19" spans="1:18" s="35" customFormat="1">
      <c r="A19" s="173" t="s">
        <v>499</v>
      </c>
      <c r="B19" s="131" t="str">
        <f t="shared" si="0"/>
        <v>ค่ายเยาวชนรักษ์พงไพร</v>
      </c>
      <c r="C19" s="173" t="s">
        <v>500</v>
      </c>
      <c r="D19" s="173" t="s">
        <v>28</v>
      </c>
      <c r="E19" s="132">
        <v>2563</v>
      </c>
      <c r="F19" s="173" t="s">
        <v>58</v>
      </c>
      <c r="G19" s="173" t="s">
        <v>189</v>
      </c>
      <c r="H19" s="173" t="s">
        <v>502</v>
      </c>
      <c r="I19" s="173" t="s">
        <v>222</v>
      </c>
      <c r="J19" s="174" t="s">
        <v>2516</v>
      </c>
      <c r="K19" s="173" t="s">
        <v>178</v>
      </c>
      <c r="L19" s="173" t="s">
        <v>2287</v>
      </c>
      <c r="M19" s="175" t="s">
        <v>1625</v>
      </c>
      <c r="N19" s="173" t="s">
        <v>1626</v>
      </c>
      <c r="O19" s="174" t="s">
        <v>2510</v>
      </c>
      <c r="P19" s="173"/>
      <c r="Q19" s="173" t="s">
        <v>2301</v>
      </c>
      <c r="R19" s="173" t="s">
        <v>344</v>
      </c>
    </row>
    <row r="20" spans="1:18" s="35" customFormat="1">
      <c r="A20" s="173" t="s">
        <v>469</v>
      </c>
      <c r="B20" s="131" t="str">
        <f t="shared" si="0"/>
        <v>ค่ายเยาวชน รักษ์พงไพร เฉลิมพระเกียรติ 60 พรรษา สมเด็จพระเทพรัตน์ราชสุดาฯสยามบรมราชกุมารี ปีที่ 6 พ.ศ. 2563 ระดับเครือข่ายเชิงพื้นที่ (Rakpongprai Network : RN) ระดับภูมิภาค (ภาคตะวันออกเฉียงเหนือ)</v>
      </c>
      <c r="C20" s="173" t="s">
        <v>470</v>
      </c>
      <c r="D20" s="173" t="s">
        <v>28</v>
      </c>
      <c r="E20" s="132">
        <v>2563</v>
      </c>
      <c r="F20" s="173" t="s">
        <v>58</v>
      </c>
      <c r="G20" s="173" t="s">
        <v>109</v>
      </c>
      <c r="H20" s="173" t="s">
        <v>379</v>
      </c>
      <c r="I20" s="173" t="s">
        <v>222</v>
      </c>
      <c r="J20" s="174" t="s">
        <v>2516</v>
      </c>
      <c r="K20" s="173" t="s">
        <v>178</v>
      </c>
      <c r="L20" s="173" t="s">
        <v>2287</v>
      </c>
      <c r="M20" s="175" t="s">
        <v>1631</v>
      </c>
      <c r="N20" s="173" t="s">
        <v>2079</v>
      </c>
      <c r="O20" s="174" t="s">
        <v>2510</v>
      </c>
      <c r="P20" s="173"/>
      <c r="Q20" s="173" t="s">
        <v>2302</v>
      </c>
      <c r="R20" s="173" t="s">
        <v>472</v>
      </c>
    </row>
    <row r="21" spans="1:18" s="35" customFormat="1">
      <c r="A21" s="173" t="s">
        <v>587</v>
      </c>
      <c r="B21" s="131" t="str">
        <f t="shared" si="0"/>
        <v>โครงการประยุกต์ใช้นวัตกรรมอวกาศและภูมิสารสนเทศเพื่อยกระดับกระบวนทัศน์ในการเติบโตอย่างยั่งยืน</v>
      </c>
      <c r="C21" s="173" t="s">
        <v>414</v>
      </c>
      <c r="D21" s="173" t="s">
        <v>28</v>
      </c>
      <c r="E21" s="132">
        <v>2563</v>
      </c>
      <c r="F21" s="173" t="s">
        <v>408</v>
      </c>
      <c r="G21" s="173" t="s">
        <v>64</v>
      </c>
      <c r="H21" s="173" t="s">
        <v>146</v>
      </c>
      <c r="I21" s="173" t="s">
        <v>950</v>
      </c>
      <c r="J21" s="174" t="s">
        <v>2527</v>
      </c>
      <c r="K21" s="173" t="s">
        <v>118</v>
      </c>
      <c r="L21" s="173" t="s">
        <v>2287</v>
      </c>
      <c r="M21" s="175" t="s">
        <v>1636</v>
      </c>
      <c r="N21" s="173" t="s">
        <v>2087</v>
      </c>
      <c r="O21" s="174" t="s">
        <v>2510</v>
      </c>
      <c r="P21" s="173"/>
      <c r="Q21" s="173" t="s">
        <v>2303</v>
      </c>
      <c r="R21" s="173" t="s">
        <v>417</v>
      </c>
    </row>
    <row r="22" spans="1:18" s="35" customFormat="1">
      <c r="A22" s="173" t="s">
        <v>610</v>
      </c>
      <c r="B22" s="131" t="str">
        <f t="shared" si="0"/>
        <v>โครงการ “การเสริมสร้างคุณลักษณะอันพึงประสงค์ด้านการบริหารจัดการทรัพยากรธรรมชาติและสิ่งแวดล้อมมุ่งสู่การเติบโตอย่างยั่งยืน”</v>
      </c>
      <c r="C22" s="173" t="s">
        <v>406</v>
      </c>
      <c r="D22" s="173" t="s">
        <v>28</v>
      </c>
      <c r="E22" s="132">
        <v>2563</v>
      </c>
      <c r="F22" s="173" t="s">
        <v>408</v>
      </c>
      <c r="G22" s="173" t="s">
        <v>64</v>
      </c>
      <c r="H22" s="173" t="s">
        <v>45</v>
      </c>
      <c r="I22" s="173" t="s">
        <v>36</v>
      </c>
      <c r="J22" s="174" t="s">
        <v>2517</v>
      </c>
      <c r="K22" s="173" t="s">
        <v>37</v>
      </c>
      <c r="L22" s="173" t="s">
        <v>2287</v>
      </c>
      <c r="M22" s="175" t="s">
        <v>1636</v>
      </c>
      <c r="N22" s="173" t="s">
        <v>1637</v>
      </c>
      <c r="O22" s="174" t="s">
        <v>2510</v>
      </c>
      <c r="P22" s="173"/>
      <c r="Q22" s="173" t="s">
        <v>2304</v>
      </c>
      <c r="R22" s="173" t="s">
        <v>411</v>
      </c>
    </row>
    <row r="23" spans="1:18" s="35" customFormat="1">
      <c r="A23" s="134" t="s">
        <v>495</v>
      </c>
      <c r="B23" s="131" t="str">
        <f t="shared" si="0"/>
        <v>สร้างจิตสำนึกและความรู้ในการผลิตและบริโภคที่เป็นมิตรกับสิ่งแวดล้อม</v>
      </c>
      <c r="C23" s="134" t="s">
        <v>486</v>
      </c>
      <c r="D23" s="134" t="s">
        <v>28</v>
      </c>
      <c r="E23" s="135">
        <v>2563</v>
      </c>
      <c r="F23" s="134" t="s">
        <v>58</v>
      </c>
      <c r="G23" s="134" t="s">
        <v>109</v>
      </c>
      <c r="H23" s="134" t="s">
        <v>497</v>
      </c>
      <c r="I23" s="134" t="s">
        <v>222</v>
      </c>
      <c r="J23" s="174" t="s">
        <v>2516</v>
      </c>
      <c r="K23" s="134" t="s">
        <v>178</v>
      </c>
      <c r="L23" s="134" t="s">
        <v>2287</v>
      </c>
      <c r="M23" s="175" t="s">
        <v>1625</v>
      </c>
      <c r="N23" s="134" t="s">
        <v>1626</v>
      </c>
      <c r="O23" s="135" t="s">
        <v>2510</v>
      </c>
      <c r="P23" s="134"/>
      <c r="Q23" s="134" t="s">
        <v>2414</v>
      </c>
      <c r="R23" s="134" t="s">
        <v>344</v>
      </c>
    </row>
    <row r="24" spans="1:18" s="35" customFormat="1">
      <c r="A24" s="134" t="s">
        <v>474</v>
      </c>
      <c r="B24" s="131" t="str">
        <f t="shared" si="0"/>
        <v>สิ่งแวดล้อมศึกษา "สืบสานศาสตร์พระราชาสู่การพัฒนาอย่างยั่งยืน ตามเป้าหมายการพัฒนาที่ี่ยั้่งยืน (Sustainable Development Goals:SDGs)</v>
      </c>
      <c r="C24" s="134" t="s">
        <v>475</v>
      </c>
      <c r="D24" s="134" t="s">
        <v>28</v>
      </c>
      <c r="E24" s="135">
        <v>2563</v>
      </c>
      <c r="F24" s="134" t="s">
        <v>357</v>
      </c>
      <c r="G24" s="134" t="s">
        <v>109</v>
      </c>
      <c r="H24" s="134" t="s">
        <v>477</v>
      </c>
      <c r="I24" s="134" t="s">
        <v>222</v>
      </c>
      <c r="J24" s="174" t="s">
        <v>2516</v>
      </c>
      <c r="K24" s="134" t="s">
        <v>178</v>
      </c>
      <c r="L24" s="134" t="s">
        <v>2287</v>
      </c>
      <c r="M24" s="175" t="s">
        <v>1625</v>
      </c>
      <c r="N24" s="134" t="s">
        <v>1626</v>
      </c>
      <c r="O24" s="135" t="s">
        <v>2510</v>
      </c>
      <c r="P24" s="134"/>
      <c r="Q24" s="134" t="s">
        <v>2417</v>
      </c>
      <c r="R24" s="134" t="s">
        <v>344</v>
      </c>
    </row>
    <row r="25" spans="1:18" s="35" customFormat="1">
      <c r="A25" s="173" t="s">
        <v>673</v>
      </c>
      <c r="B25" s="131" t="str">
        <f t="shared" si="0"/>
        <v>โครงการอนุรักษ์พันธุกรรมพืชอันเนื่องมาจากพระราชดำริ</v>
      </c>
      <c r="C25" s="173" t="s">
        <v>669</v>
      </c>
      <c r="D25" s="173" t="s">
        <v>28</v>
      </c>
      <c r="E25" s="132">
        <v>2564</v>
      </c>
      <c r="F25" s="173" t="s">
        <v>166</v>
      </c>
      <c r="G25" s="173" t="s">
        <v>82</v>
      </c>
      <c r="H25" s="173" t="s">
        <v>675</v>
      </c>
      <c r="I25" s="173" t="s">
        <v>244</v>
      </c>
      <c r="J25" s="174" t="s">
        <v>2518</v>
      </c>
      <c r="K25" s="173" t="s">
        <v>37</v>
      </c>
      <c r="L25" s="173" t="s">
        <v>2305</v>
      </c>
      <c r="M25" s="175" t="s">
        <v>1636</v>
      </c>
      <c r="N25" s="173" t="s">
        <v>1637</v>
      </c>
      <c r="O25" s="174" t="s">
        <v>2510</v>
      </c>
      <c r="P25" s="173"/>
      <c r="Q25" s="173" t="s">
        <v>2306</v>
      </c>
      <c r="R25" s="173" t="s">
        <v>411</v>
      </c>
    </row>
    <row r="26" spans="1:18" s="35" customFormat="1">
      <c r="A26" s="173" t="s">
        <v>640</v>
      </c>
      <c r="B26" s="131" t="str">
        <f t="shared" si="0"/>
        <v>โครงการพัฒนาอุทยานธรณีผาชัน สามพันโบก (Phachan Samphanbok Geo park)</v>
      </c>
      <c r="C26" s="173" t="s">
        <v>641</v>
      </c>
      <c r="D26" s="173" t="s">
        <v>28</v>
      </c>
      <c r="E26" s="132">
        <v>2564</v>
      </c>
      <c r="F26" s="173" t="s">
        <v>166</v>
      </c>
      <c r="G26" s="173" t="s">
        <v>82</v>
      </c>
      <c r="H26" s="173" t="s">
        <v>643</v>
      </c>
      <c r="I26" s="173" t="s">
        <v>244</v>
      </c>
      <c r="J26" s="174" t="s">
        <v>2518</v>
      </c>
      <c r="K26" s="173" t="s">
        <v>37</v>
      </c>
      <c r="L26" s="173" t="s">
        <v>2305</v>
      </c>
      <c r="M26" s="175" t="s">
        <v>1628</v>
      </c>
      <c r="N26" s="173" t="s">
        <v>1634</v>
      </c>
      <c r="O26" s="174" t="s">
        <v>2510</v>
      </c>
      <c r="P26" s="173"/>
      <c r="Q26" s="173" t="s">
        <v>2307</v>
      </c>
      <c r="R26" s="173" t="s">
        <v>463</v>
      </c>
    </row>
    <row r="27" spans="1:18" s="35" customFormat="1">
      <c r="A27" s="173" t="s">
        <v>728</v>
      </c>
      <c r="B27" s="131" t="str">
        <f t="shared" si="0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และของเสียอันตรายในพื้นที่จังหวัดอ่างทอง ประจำปีงบประมาณ พ.ศ. 2564</v>
      </c>
      <c r="C27" s="173" t="s">
        <v>729</v>
      </c>
      <c r="D27" s="173" t="s">
        <v>28</v>
      </c>
      <c r="E27" s="132">
        <v>2564</v>
      </c>
      <c r="F27" s="173" t="s">
        <v>719</v>
      </c>
      <c r="G27" s="173" t="s">
        <v>598</v>
      </c>
      <c r="H27" s="173" t="s">
        <v>731</v>
      </c>
      <c r="I27" s="173" t="s">
        <v>244</v>
      </c>
      <c r="J27" s="174" t="s">
        <v>2518</v>
      </c>
      <c r="K27" s="173" t="s">
        <v>37</v>
      </c>
      <c r="L27" s="173" t="s">
        <v>2305</v>
      </c>
      <c r="M27" s="175" t="s">
        <v>1625</v>
      </c>
      <c r="N27" s="173" t="s">
        <v>1626</v>
      </c>
      <c r="O27" s="174" t="s">
        <v>2510</v>
      </c>
      <c r="P27" s="173"/>
      <c r="Q27" s="173" t="s">
        <v>2308</v>
      </c>
      <c r="R27" s="173" t="s">
        <v>344</v>
      </c>
    </row>
    <row r="28" spans="1:18" s="35" customFormat="1">
      <c r="A28" s="173" t="s">
        <v>765</v>
      </c>
      <c r="B28" s="131" t="str">
        <f t="shared" si="0"/>
        <v>ปรับปรุงระบบน้ำใช้ภายในศูนย์วิจัยและเตือนภัยมลพิษโรงงานภาคตะวันออก ตำบลหนองข้างคอก อำเภอเมืองชลบุรี จังหวัดชลบุรี</v>
      </c>
      <c r="C28" s="173" t="s">
        <v>766</v>
      </c>
      <c r="D28" s="173" t="s">
        <v>28</v>
      </c>
      <c r="E28" s="132">
        <v>2564</v>
      </c>
      <c r="F28" s="173" t="s">
        <v>166</v>
      </c>
      <c r="G28" s="173" t="s">
        <v>82</v>
      </c>
      <c r="H28" s="173" t="s">
        <v>763</v>
      </c>
      <c r="I28" s="173" t="s">
        <v>46</v>
      </c>
      <c r="J28" s="174" t="s">
        <v>2519</v>
      </c>
      <c r="K28" s="173" t="s">
        <v>47</v>
      </c>
      <c r="L28" s="173" t="s">
        <v>2305</v>
      </c>
      <c r="M28" s="175" t="s">
        <v>1636</v>
      </c>
      <c r="N28" s="173" t="s">
        <v>2309</v>
      </c>
      <c r="O28" s="174" t="s">
        <v>2510</v>
      </c>
      <c r="P28" s="173"/>
      <c r="Q28" s="173" t="s">
        <v>2310</v>
      </c>
      <c r="R28" s="173" t="s">
        <v>768</v>
      </c>
    </row>
    <row r="29" spans="1:18" s="35" customFormat="1">
      <c r="A29" s="173" t="s">
        <v>760</v>
      </c>
      <c r="B29" s="131" t="str">
        <f t="shared" si="0"/>
        <v>ระบบเฝ้าระวังและเตือนภัยมลพิาระยะไกล แขวงทุ่งพญาไท เขตราชเทวี กรุงเทพมหานคร</v>
      </c>
      <c r="C29" s="173" t="s">
        <v>761</v>
      </c>
      <c r="D29" s="173" t="s">
        <v>28</v>
      </c>
      <c r="E29" s="132">
        <v>2564</v>
      </c>
      <c r="F29" s="173" t="s">
        <v>166</v>
      </c>
      <c r="G29" s="173" t="s">
        <v>82</v>
      </c>
      <c r="H29" s="173" t="s">
        <v>763</v>
      </c>
      <c r="I29" s="173" t="s">
        <v>46</v>
      </c>
      <c r="J29" s="174" t="s">
        <v>2519</v>
      </c>
      <c r="K29" s="173" t="s">
        <v>47</v>
      </c>
      <c r="L29" s="173" t="s">
        <v>2305</v>
      </c>
      <c r="M29" s="175" t="s">
        <v>1636</v>
      </c>
      <c r="N29" s="173" t="s">
        <v>2087</v>
      </c>
      <c r="O29" s="174" t="s">
        <v>2510</v>
      </c>
      <c r="P29" s="173"/>
      <c r="Q29" s="173" t="s">
        <v>2311</v>
      </c>
      <c r="R29" s="173" t="s">
        <v>764</v>
      </c>
    </row>
    <row r="30" spans="1:18" s="35" customFormat="1">
      <c r="A30" s="173" t="s">
        <v>706</v>
      </c>
      <c r="B30" s="131" t="str">
        <f t="shared" si="0"/>
        <v>ขับเคลื่อนการดำเนินงานสวนพฤกษศาสตร์โรงเรียนในสมเด็จพระเทพรัตนราชสุดาฯ สยามบรมราชกุมารีในพื้นที่สำนักงานศึกษาธิการภาค 14</v>
      </c>
      <c r="C30" s="173" t="s">
        <v>707</v>
      </c>
      <c r="D30" s="173" t="s">
        <v>28</v>
      </c>
      <c r="E30" s="132">
        <v>2564</v>
      </c>
      <c r="F30" s="173" t="s">
        <v>166</v>
      </c>
      <c r="G30" s="173" t="s">
        <v>82</v>
      </c>
      <c r="H30" s="173" t="s">
        <v>709</v>
      </c>
      <c r="I30" s="173" t="s">
        <v>269</v>
      </c>
      <c r="J30" s="174" t="s">
        <v>2515</v>
      </c>
      <c r="K30" s="173" t="s">
        <v>178</v>
      </c>
      <c r="L30" s="173" t="s">
        <v>2305</v>
      </c>
      <c r="M30" s="175" t="s">
        <v>1625</v>
      </c>
      <c r="N30" s="173" t="s">
        <v>1626</v>
      </c>
      <c r="O30" s="174" t="s">
        <v>2510</v>
      </c>
      <c r="P30" s="173"/>
      <c r="Q30" s="173" t="s">
        <v>2312</v>
      </c>
      <c r="R30" s="173" t="s">
        <v>344</v>
      </c>
    </row>
    <row r="31" spans="1:18" s="35" customFormat="1">
      <c r="A31" s="173" t="s">
        <v>711</v>
      </c>
      <c r="B31" s="131" t="str">
        <f t="shared" si="0"/>
        <v>โครงการ “รักปฐพี  คืนชีวีที่หลากหลายให้ผืนดิน : Keep soil  alive, soil biodiversity” สำนักงานศึกษาธิการภาค 12 ปีงบประมาณ พ.ศ. 2564</v>
      </c>
      <c r="C31" s="173" t="s">
        <v>712</v>
      </c>
      <c r="D31" s="173" t="s">
        <v>28</v>
      </c>
      <c r="E31" s="132">
        <v>2564</v>
      </c>
      <c r="F31" s="173" t="s">
        <v>166</v>
      </c>
      <c r="G31" s="173" t="s">
        <v>602</v>
      </c>
      <c r="H31" s="173" t="s">
        <v>714</v>
      </c>
      <c r="I31" s="173" t="s">
        <v>269</v>
      </c>
      <c r="J31" s="174" t="s">
        <v>2515</v>
      </c>
      <c r="K31" s="173" t="s">
        <v>178</v>
      </c>
      <c r="L31" s="173" t="s">
        <v>2305</v>
      </c>
      <c r="M31" s="175" t="s">
        <v>1628</v>
      </c>
      <c r="N31" s="173" t="s">
        <v>1630</v>
      </c>
      <c r="O31" s="174" t="s">
        <v>2510</v>
      </c>
      <c r="P31" s="173"/>
      <c r="Q31" s="173" t="s">
        <v>2313</v>
      </c>
      <c r="R31" s="173" t="s">
        <v>483</v>
      </c>
    </row>
    <row r="32" spans="1:18" s="35" customFormat="1">
      <c r="A32" s="173" t="s">
        <v>622</v>
      </c>
      <c r="B32" s="131" t="str">
        <f t="shared" si="0"/>
        <v>โครงการหนองบัวลำภูอนุรักษ์และพิทักษ์พันธุกรรมพืช</v>
      </c>
      <c r="C32" s="173" t="s">
        <v>623</v>
      </c>
      <c r="D32" s="173" t="s">
        <v>28</v>
      </c>
      <c r="E32" s="132">
        <v>2564</v>
      </c>
      <c r="F32" s="173" t="s">
        <v>166</v>
      </c>
      <c r="G32" s="173" t="s">
        <v>82</v>
      </c>
      <c r="H32" s="173" t="s">
        <v>274</v>
      </c>
      <c r="I32" s="173" t="s">
        <v>269</v>
      </c>
      <c r="J32" s="174" t="s">
        <v>2515</v>
      </c>
      <c r="K32" s="173" t="s">
        <v>178</v>
      </c>
      <c r="L32" s="173" t="s">
        <v>2305</v>
      </c>
      <c r="M32" s="175" t="s">
        <v>1636</v>
      </c>
      <c r="N32" s="173" t="s">
        <v>2087</v>
      </c>
      <c r="O32" s="174" t="s">
        <v>2510</v>
      </c>
      <c r="P32" s="173"/>
      <c r="Q32" s="173" t="s">
        <v>2314</v>
      </c>
      <c r="R32" s="173" t="s">
        <v>417</v>
      </c>
    </row>
    <row r="33" spans="1:18" s="35" customFormat="1">
      <c r="A33" s="173" t="s">
        <v>538</v>
      </c>
      <c r="B33" s="131" t="str">
        <f t="shared" si="0"/>
        <v>ขับเคลื่อนการดำเนินงานสวนพฤกษศาสตร์โรงเรียนและการอนุรักษ์พันธุกรรมพืชอันเนื่องมาจากพระราชดำริ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พ.ศ.2563</v>
      </c>
      <c r="C33" s="173" t="s">
        <v>539</v>
      </c>
      <c r="D33" s="173" t="s">
        <v>28</v>
      </c>
      <c r="E33" s="132">
        <v>2564</v>
      </c>
      <c r="F33" s="173" t="s">
        <v>109</v>
      </c>
      <c r="G33" s="173" t="s">
        <v>109</v>
      </c>
      <c r="H33" s="173" t="s">
        <v>541</v>
      </c>
      <c r="I33" s="173" t="s">
        <v>269</v>
      </c>
      <c r="J33" s="174" t="s">
        <v>2515</v>
      </c>
      <c r="K33" s="173" t="s">
        <v>178</v>
      </c>
      <c r="L33" s="173" t="s">
        <v>2305</v>
      </c>
      <c r="M33" s="175" t="s">
        <v>1628</v>
      </c>
      <c r="N33" s="173" t="s">
        <v>1634</v>
      </c>
      <c r="O33" s="174" t="s">
        <v>2510</v>
      </c>
      <c r="P33" s="173"/>
      <c r="Q33" s="173" t="s">
        <v>2315</v>
      </c>
      <c r="R33" s="173" t="s">
        <v>463</v>
      </c>
    </row>
    <row r="34" spans="1:18" s="35" customFormat="1">
      <c r="A34" s="173" t="s">
        <v>662</v>
      </c>
      <c r="B34" s="131" t="str">
        <f t="shared" si="0"/>
        <v>การพัฒนาระบบข้อมูลตำบลในจังหวัด</v>
      </c>
      <c r="C34" s="173" t="s">
        <v>663</v>
      </c>
      <c r="D34" s="173" t="s">
        <v>28</v>
      </c>
      <c r="E34" s="132">
        <v>2564</v>
      </c>
      <c r="F34" s="173" t="s">
        <v>166</v>
      </c>
      <c r="G34" s="173" t="s">
        <v>82</v>
      </c>
      <c r="H34" s="173" t="s">
        <v>665</v>
      </c>
      <c r="I34" s="173" t="s">
        <v>666</v>
      </c>
      <c r="J34" s="174" t="s">
        <v>2520</v>
      </c>
      <c r="K34" s="173" t="s">
        <v>118</v>
      </c>
      <c r="L34" s="173" t="s">
        <v>2305</v>
      </c>
      <c r="M34" s="175" t="s">
        <v>1628</v>
      </c>
      <c r="N34" s="173" t="s">
        <v>2082</v>
      </c>
      <c r="O34" s="174" t="s">
        <v>2510</v>
      </c>
      <c r="P34" s="173"/>
      <c r="Q34" s="173" t="s">
        <v>2316</v>
      </c>
      <c r="R34" s="173" t="s">
        <v>550</v>
      </c>
    </row>
    <row r="35" spans="1:18" s="35" customFormat="1">
      <c r="A35" s="173" t="s">
        <v>644</v>
      </c>
      <c r="B35" s="131" t="str">
        <f t="shared" si="0"/>
        <v xml:space="preserve">โครงการอนุรักษ์พันธุกรรมพืชอันเนื่องมาจากพระราชดำริ สมเด็จพระเทพรัตนราชสุดาฯ สยามบรมราชกุมารี มหาวิทยาลัยอุบลราชธานี (อพ.สธ) </v>
      </c>
      <c r="C35" s="173" t="s">
        <v>2317</v>
      </c>
      <c r="D35" s="173" t="s">
        <v>28</v>
      </c>
      <c r="E35" s="132">
        <v>2564</v>
      </c>
      <c r="F35" s="173" t="s">
        <v>166</v>
      </c>
      <c r="G35" s="173" t="s">
        <v>82</v>
      </c>
      <c r="H35" s="173" t="s">
        <v>295</v>
      </c>
      <c r="I35" s="173" t="s">
        <v>295</v>
      </c>
      <c r="J35" s="174" t="s">
        <v>2521</v>
      </c>
      <c r="K35" s="173" t="s">
        <v>118</v>
      </c>
      <c r="L35" s="173" t="s">
        <v>2305</v>
      </c>
      <c r="M35" s="175" t="s">
        <v>1628</v>
      </c>
      <c r="N35" s="173" t="s">
        <v>1630</v>
      </c>
      <c r="O35" s="174" t="s">
        <v>2510</v>
      </c>
      <c r="P35" s="173"/>
      <c r="Q35" s="173" t="s">
        <v>2318</v>
      </c>
      <c r="R35" s="173" t="s">
        <v>483</v>
      </c>
    </row>
    <row r="36" spans="1:18" s="35" customFormat="1">
      <c r="A36" s="173" t="s">
        <v>521</v>
      </c>
      <c r="B36" s="131" t="str">
        <f t="shared" si="0"/>
        <v>สร้างจิตสำนึกและความรู้ในการผลิตและบริโภคที่เป็นมิตรกับสิ่งแวดล้อม</v>
      </c>
      <c r="C36" s="173" t="s">
        <v>486</v>
      </c>
      <c r="D36" s="173" t="s">
        <v>28</v>
      </c>
      <c r="E36" s="132">
        <v>2564</v>
      </c>
      <c r="F36" s="173" t="s">
        <v>207</v>
      </c>
      <c r="G36" s="173" t="s">
        <v>109</v>
      </c>
      <c r="H36" s="173" t="s">
        <v>523</v>
      </c>
      <c r="I36" s="173" t="s">
        <v>222</v>
      </c>
      <c r="J36" s="174" t="s">
        <v>2516</v>
      </c>
      <c r="K36" s="173" t="s">
        <v>178</v>
      </c>
      <c r="L36" s="173" t="s">
        <v>2305</v>
      </c>
      <c r="M36" s="175" t="s">
        <v>1625</v>
      </c>
      <c r="N36" s="173" t="s">
        <v>1626</v>
      </c>
      <c r="O36" s="174" t="s">
        <v>2510</v>
      </c>
      <c r="P36" s="173"/>
      <c r="Q36" s="173" t="s">
        <v>2319</v>
      </c>
      <c r="R36" s="173" t="s">
        <v>344</v>
      </c>
    </row>
    <row r="37" spans="1:18" s="35" customFormat="1">
      <c r="A37" s="173" t="s">
        <v>584</v>
      </c>
      <c r="B37" s="131" t="str">
        <f t="shared" si="0"/>
        <v>สร้างจิตสำนึกและความรู้ในการผลิตและบริโภคที่เป็นมิตรกับสิ่งแวดล้อม</v>
      </c>
      <c r="C37" s="173" t="s">
        <v>486</v>
      </c>
      <c r="D37" s="173" t="s">
        <v>28</v>
      </c>
      <c r="E37" s="132">
        <v>2564</v>
      </c>
      <c r="F37" s="173" t="s">
        <v>307</v>
      </c>
      <c r="G37" s="173" t="s">
        <v>109</v>
      </c>
      <c r="H37" s="173" t="s">
        <v>586</v>
      </c>
      <c r="I37" s="173" t="s">
        <v>222</v>
      </c>
      <c r="J37" s="174" t="s">
        <v>2516</v>
      </c>
      <c r="K37" s="173" t="s">
        <v>178</v>
      </c>
      <c r="L37" s="173" t="s">
        <v>2305</v>
      </c>
      <c r="M37" s="175" t="s">
        <v>1625</v>
      </c>
      <c r="N37" s="173" t="s">
        <v>1626</v>
      </c>
      <c r="O37" s="174" t="s">
        <v>2510</v>
      </c>
      <c r="P37" s="173"/>
      <c r="Q37" s="173" t="s">
        <v>2320</v>
      </c>
      <c r="R37" s="173" t="s">
        <v>344</v>
      </c>
    </row>
    <row r="38" spans="1:18" s="35" customFormat="1">
      <c r="A38" s="173" t="s">
        <v>840</v>
      </c>
      <c r="B38" s="131" t="str">
        <f t="shared" si="0"/>
        <v>การดำเนินงานวิจัยของการอนุรักษ์ทรัพยากรธรรมชาติและสิ่งแวดล้อม ประจำปีงบประมาณ 2564</v>
      </c>
      <c r="C38" s="173" t="s">
        <v>841</v>
      </c>
      <c r="D38" s="173" t="s">
        <v>28</v>
      </c>
      <c r="E38" s="132">
        <v>2564</v>
      </c>
      <c r="F38" s="173" t="s">
        <v>512</v>
      </c>
      <c r="G38" s="173" t="s">
        <v>82</v>
      </c>
      <c r="H38" s="173" t="s">
        <v>843</v>
      </c>
      <c r="I38" s="173" t="s">
        <v>222</v>
      </c>
      <c r="J38" s="174" t="s">
        <v>2516</v>
      </c>
      <c r="K38" s="173" t="s">
        <v>178</v>
      </c>
      <c r="L38" s="173" t="s">
        <v>2305</v>
      </c>
      <c r="M38" s="175" t="s">
        <v>1625</v>
      </c>
      <c r="N38" s="173" t="s">
        <v>1626</v>
      </c>
      <c r="O38" s="174" t="s">
        <v>2510</v>
      </c>
      <c r="P38" s="173"/>
      <c r="Q38" s="173" t="s">
        <v>2321</v>
      </c>
      <c r="R38" s="173" t="s">
        <v>344</v>
      </c>
    </row>
    <row r="39" spans="1:18" s="35" customFormat="1">
      <c r="A39" s="173" t="s">
        <v>552</v>
      </c>
      <c r="B39" s="131" t="str">
        <f t="shared" ref="B39:B70" si="1">HYPERLINK(Q39,C39)</f>
        <v>โครงการสร้างจิตสำนึกและความรู้ในการผลิตและบริโภคที่เป็นมิตรกับสิ่งแวดล้อม</v>
      </c>
      <c r="C39" s="173" t="s">
        <v>237</v>
      </c>
      <c r="D39" s="173" t="s">
        <v>28</v>
      </c>
      <c r="E39" s="132">
        <v>2564</v>
      </c>
      <c r="F39" s="173" t="s">
        <v>357</v>
      </c>
      <c r="G39" s="173" t="s">
        <v>109</v>
      </c>
      <c r="H39" s="173" t="s">
        <v>554</v>
      </c>
      <c r="I39" s="173" t="s">
        <v>222</v>
      </c>
      <c r="J39" s="174" t="s">
        <v>2516</v>
      </c>
      <c r="K39" s="173" t="s">
        <v>178</v>
      </c>
      <c r="L39" s="173" t="s">
        <v>2305</v>
      </c>
      <c r="M39" s="175" t="s">
        <v>1625</v>
      </c>
      <c r="N39" s="173" t="s">
        <v>1626</v>
      </c>
      <c r="O39" s="174" t="s">
        <v>2510</v>
      </c>
      <c r="P39" s="173"/>
      <c r="Q39" s="173" t="s">
        <v>2322</v>
      </c>
      <c r="R39" s="173" t="s">
        <v>344</v>
      </c>
    </row>
    <row r="40" spans="1:18" s="35" customFormat="1">
      <c r="A40" s="173" t="s">
        <v>836</v>
      </c>
      <c r="B40" s="131" t="str">
        <f t="shared" si="1"/>
        <v>ค่ายเยาวชน…รักษ์พงไพร เฉลิมพระเกียรติ 60 พรรษาสมเด็จพระเทพรัตนราชสุดาฯ สยามบรมราชกุมารี  ประจำปี 2564</v>
      </c>
      <c r="C40" s="173" t="s">
        <v>837</v>
      </c>
      <c r="D40" s="173" t="s">
        <v>28</v>
      </c>
      <c r="E40" s="132">
        <v>2564</v>
      </c>
      <c r="F40" s="173" t="s">
        <v>512</v>
      </c>
      <c r="G40" s="173" t="s">
        <v>82</v>
      </c>
      <c r="H40" s="173" t="s">
        <v>564</v>
      </c>
      <c r="I40" s="173" t="s">
        <v>222</v>
      </c>
      <c r="J40" s="174" t="s">
        <v>2516</v>
      </c>
      <c r="K40" s="173" t="s">
        <v>178</v>
      </c>
      <c r="L40" s="173" t="s">
        <v>2305</v>
      </c>
      <c r="M40" s="175" t="s">
        <v>1625</v>
      </c>
      <c r="N40" s="173" t="s">
        <v>1626</v>
      </c>
      <c r="O40" s="174" t="s">
        <v>2510</v>
      </c>
      <c r="P40" s="173"/>
      <c r="Q40" s="173" t="s">
        <v>2323</v>
      </c>
      <c r="R40" s="173" t="s">
        <v>344</v>
      </c>
    </row>
    <row r="41" spans="1:18" s="35" customFormat="1">
      <c r="A41" s="173" t="s">
        <v>561</v>
      </c>
      <c r="B41" s="131" t="str">
        <f t="shared" si="1"/>
        <v>ค่ายเยาวชน…รักษ์พงไพร เฉลิมพระเกียรติ 60 พรรษา สมเด็จพระเทพรัตนราชสุดาฯ สยามบรมราชกุมารี ประจำปี 2563</v>
      </c>
      <c r="C41" s="173" t="s">
        <v>562</v>
      </c>
      <c r="D41" s="173" t="s">
        <v>28</v>
      </c>
      <c r="E41" s="132">
        <v>2564</v>
      </c>
      <c r="F41" s="173" t="s">
        <v>109</v>
      </c>
      <c r="G41" s="173" t="s">
        <v>109</v>
      </c>
      <c r="H41" s="173" t="s">
        <v>564</v>
      </c>
      <c r="I41" s="173" t="s">
        <v>222</v>
      </c>
      <c r="J41" s="174" t="s">
        <v>2516</v>
      </c>
      <c r="K41" s="173" t="s">
        <v>178</v>
      </c>
      <c r="L41" s="173" t="s">
        <v>2305</v>
      </c>
      <c r="M41" s="175" t="s">
        <v>1625</v>
      </c>
      <c r="N41" s="173" t="s">
        <v>1626</v>
      </c>
      <c r="O41" s="174" t="s">
        <v>2510</v>
      </c>
      <c r="P41" s="173"/>
      <c r="Q41" s="173" t="s">
        <v>2324</v>
      </c>
      <c r="R41" s="173" t="s">
        <v>344</v>
      </c>
    </row>
    <row r="42" spans="1:18" s="35" customFormat="1">
      <c r="A42" s="173" t="s">
        <v>570</v>
      </c>
      <c r="B42" s="131" t="str">
        <f t="shared" si="1"/>
        <v>สร้างจิตสำนึกและความรูัในการผลิตและบริโภคที่เป็นมิตรกับสิ่งแวดล้อม</v>
      </c>
      <c r="C42" s="173" t="s">
        <v>571</v>
      </c>
      <c r="D42" s="173" t="s">
        <v>28</v>
      </c>
      <c r="E42" s="132">
        <v>2564</v>
      </c>
      <c r="F42" s="173" t="s">
        <v>233</v>
      </c>
      <c r="G42" s="173" t="s">
        <v>109</v>
      </c>
      <c r="H42" s="173" t="s">
        <v>573</v>
      </c>
      <c r="I42" s="173" t="s">
        <v>222</v>
      </c>
      <c r="J42" s="174" t="s">
        <v>2516</v>
      </c>
      <c r="K42" s="173" t="s">
        <v>178</v>
      </c>
      <c r="L42" s="173" t="s">
        <v>2305</v>
      </c>
      <c r="M42" s="175" t="s">
        <v>1625</v>
      </c>
      <c r="N42" s="173" t="s">
        <v>1626</v>
      </c>
      <c r="O42" s="174" t="s">
        <v>2510</v>
      </c>
      <c r="P42" s="173"/>
      <c r="Q42" s="173" t="s">
        <v>2325</v>
      </c>
      <c r="R42" s="173" t="s">
        <v>344</v>
      </c>
    </row>
    <row r="43" spans="1:18" s="35" customFormat="1">
      <c r="A43" s="173" t="s">
        <v>524</v>
      </c>
      <c r="B43" s="131" t="str">
        <f t="shared" si="1"/>
        <v>รณรงค์และส่งเสริมการลดปริมาณขยะ การทิ้ง การคัดแยกขยะและการกำจัดขยะอย่างถูกวิธี</v>
      </c>
      <c r="C43" s="173" t="s">
        <v>525</v>
      </c>
      <c r="D43" s="173" t="s">
        <v>28</v>
      </c>
      <c r="E43" s="132">
        <v>2564</v>
      </c>
      <c r="F43" s="173" t="s">
        <v>368</v>
      </c>
      <c r="G43" s="173" t="s">
        <v>109</v>
      </c>
      <c r="H43" s="173" t="s">
        <v>519</v>
      </c>
      <c r="I43" s="173" t="s">
        <v>222</v>
      </c>
      <c r="J43" s="174" t="s">
        <v>2516</v>
      </c>
      <c r="K43" s="173" t="s">
        <v>178</v>
      </c>
      <c r="L43" s="173" t="s">
        <v>2305</v>
      </c>
      <c r="M43" s="175" t="s">
        <v>1628</v>
      </c>
      <c r="N43" s="173" t="s">
        <v>1630</v>
      </c>
      <c r="O43" s="174" t="s">
        <v>2510</v>
      </c>
      <c r="P43" s="173"/>
      <c r="Q43" s="173" t="s">
        <v>2326</v>
      </c>
      <c r="R43" s="173" t="s">
        <v>483</v>
      </c>
    </row>
    <row r="44" spans="1:18" s="35" customFormat="1">
      <c r="A44" s="173" t="s">
        <v>517</v>
      </c>
      <c r="B44" s="131" t="str">
        <f t="shared" si="1"/>
        <v>โครงการสร้างจิตสำนึกและความรู้ในการผลิตและบริโภคที่เป็นมิตรกับสิ่งแวดล้อม</v>
      </c>
      <c r="C44" s="173" t="s">
        <v>237</v>
      </c>
      <c r="D44" s="173" t="s">
        <v>28</v>
      </c>
      <c r="E44" s="132">
        <v>2564</v>
      </c>
      <c r="F44" s="173" t="s">
        <v>357</v>
      </c>
      <c r="G44" s="173" t="s">
        <v>109</v>
      </c>
      <c r="H44" s="173" t="s">
        <v>519</v>
      </c>
      <c r="I44" s="173" t="s">
        <v>222</v>
      </c>
      <c r="J44" s="174" t="s">
        <v>2516</v>
      </c>
      <c r="K44" s="173" t="s">
        <v>178</v>
      </c>
      <c r="L44" s="173" t="s">
        <v>2305</v>
      </c>
      <c r="M44" s="175" t="s">
        <v>1628</v>
      </c>
      <c r="N44" s="173" t="s">
        <v>1630</v>
      </c>
      <c r="O44" s="174" t="s">
        <v>2510</v>
      </c>
      <c r="P44" s="173"/>
      <c r="Q44" s="173" t="s">
        <v>2327</v>
      </c>
      <c r="R44" s="173" t="s">
        <v>483</v>
      </c>
    </row>
    <row r="45" spans="1:18" s="35" customFormat="1">
      <c r="A45" s="173" t="s">
        <v>737</v>
      </c>
      <c r="B45" s="131" t="str">
        <f t="shared" si="1"/>
        <v>เรียนรู้พฤกษศาสตร์เพื่อการอนุรักษ์</v>
      </c>
      <c r="C45" s="173" t="s">
        <v>738</v>
      </c>
      <c r="D45" s="173" t="s">
        <v>28</v>
      </c>
      <c r="E45" s="132">
        <v>2564</v>
      </c>
      <c r="F45" s="173" t="s">
        <v>719</v>
      </c>
      <c r="G45" s="173" t="s">
        <v>82</v>
      </c>
      <c r="H45" s="173" t="s">
        <v>374</v>
      </c>
      <c r="I45" s="173" t="s">
        <v>222</v>
      </c>
      <c r="J45" s="174" t="s">
        <v>2516</v>
      </c>
      <c r="K45" s="173" t="s">
        <v>178</v>
      </c>
      <c r="L45" s="173" t="s">
        <v>2305</v>
      </c>
      <c r="M45" s="175" t="s">
        <v>1625</v>
      </c>
      <c r="N45" s="173" t="s">
        <v>1627</v>
      </c>
      <c r="O45" s="174" t="s">
        <v>2510</v>
      </c>
      <c r="P45" s="173"/>
      <c r="Q45" s="173" t="s">
        <v>2328</v>
      </c>
      <c r="R45" s="173" t="s">
        <v>391</v>
      </c>
    </row>
    <row r="46" spans="1:18" s="35" customFormat="1">
      <c r="A46" s="173" t="s">
        <v>580</v>
      </c>
      <c r="B46" s="131" t="str">
        <f t="shared" si="1"/>
        <v>ค่ายเยาวชนรักษ์พงไพร</v>
      </c>
      <c r="C46" s="173" t="s">
        <v>500</v>
      </c>
      <c r="D46" s="173" t="s">
        <v>28</v>
      </c>
      <c r="E46" s="132">
        <v>2564</v>
      </c>
      <c r="F46" s="173" t="s">
        <v>233</v>
      </c>
      <c r="G46" s="173" t="s">
        <v>109</v>
      </c>
      <c r="H46" s="173" t="s">
        <v>582</v>
      </c>
      <c r="I46" s="173" t="s">
        <v>222</v>
      </c>
      <c r="J46" s="174" t="s">
        <v>2516</v>
      </c>
      <c r="K46" s="173" t="s">
        <v>178</v>
      </c>
      <c r="L46" s="173" t="s">
        <v>2305</v>
      </c>
      <c r="M46" s="175" t="s">
        <v>1625</v>
      </c>
      <c r="N46" s="173" t="s">
        <v>1626</v>
      </c>
      <c r="O46" s="174" t="s">
        <v>2510</v>
      </c>
      <c r="P46" s="173"/>
      <c r="Q46" s="173" t="s">
        <v>2329</v>
      </c>
      <c r="R46" s="173" t="s">
        <v>344</v>
      </c>
    </row>
    <row r="47" spans="1:18" s="35" customFormat="1">
      <c r="A47" s="173" t="s">
        <v>528</v>
      </c>
      <c r="B47" s="131" t="str">
        <f t="shared" si="1"/>
        <v>การพัฒนากิจกรรมการเรียนรู้เชิงรุก (Active Learning) เพื่อสร้างจิตสำนึกรักษ์ป่าน่านโดยใช้การวิจัยชุมชนเป็นฐาน</v>
      </c>
      <c r="C47" s="173" t="s">
        <v>529</v>
      </c>
      <c r="D47" s="173" t="s">
        <v>28</v>
      </c>
      <c r="E47" s="132">
        <v>2564</v>
      </c>
      <c r="F47" s="173" t="s">
        <v>233</v>
      </c>
      <c r="G47" s="173" t="s">
        <v>109</v>
      </c>
      <c r="H47" s="173" t="s">
        <v>531</v>
      </c>
      <c r="I47" s="173" t="s">
        <v>222</v>
      </c>
      <c r="J47" s="174" t="s">
        <v>2516</v>
      </c>
      <c r="K47" s="173" t="s">
        <v>178</v>
      </c>
      <c r="L47" s="173" t="s">
        <v>2305</v>
      </c>
      <c r="M47" s="175" t="s">
        <v>1625</v>
      </c>
      <c r="N47" s="173" t="s">
        <v>1626</v>
      </c>
      <c r="O47" s="174" t="s">
        <v>2510</v>
      </c>
      <c r="P47" s="173"/>
      <c r="Q47" s="173" t="s">
        <v>2330</v>
      </c>
      <c r="R47" s="173" t="s">
        <v>515</v>
      </c>
    </row>
    <row r="48" spans="1:18" s="35" customFormat="1">
      <c r="A48" s="173" t="s">
        <v>780</v>
      </c>
      <c r="B48" s="131" t="str">
        <f t="shared" si="1"/>
        <v>ค่ายเยาวชน...รักษ์พงไพร เฉลิมพระเกียรติ 60 พรรษา สมเด็จพระเทพรัตนราชสุดา ฯ สยามบรมราชกุมารี  ประจำปี พ.ศ. 2564</v>
      </c>
      <c r="C48" s="173" t="s">
        <v>781</v>
      </c>
      <c r="D48" s="173" t="s">
        <v>122</v>
      </c>
      <c r="E48" s="132">
        <v>2564</v>
      </c>
      <c r="F48" s="173" t="s">
        <v>598</v>
      </c>
      <c r="G48" s="173" t="s">
        <v>82</v>
      </c>
      <c r="H48" s="173" t="s">
        <v>468</v>
      </c>
      <c r="I48" s="173" t="s">
        <v>222</v>
      </c>
      <c r="J48" s="174" t="s">
        <v>2516</v>
      </c>
      <c r="K48" s="173" t="s">
        <v>178</v>
      </c>
      <c r="L48" s="173" t="s">
        <v>2305</v>
      </c>
      <c r="M48" s="175" t="s">
        <v>1625</v>
      </c>
      <c r="N48" s="173" t="s">
        <v>1626</v>
      </c>
      <c r="O48" s="174" t="s">
        <v>2510</v>
      </c>
      <c r="P48" s="173"/>
      <c r="Q48" s="173" t="s">
        <v>2331</v>
      </c>
      <c r="R48" s="173" t="s">
        <v>344</v>
      </c>
    </row>
    <row r="49" spans="1:18" s="35" customFormat="1">
      <c r="A49" s="173" t="s">
        <v>556</v>
      </c>
      <c r="B49" s="131" t="str">
        <f t="shared" si="1"/>
        <v>โครงการค่ายเยาวชน รักษ์พงไพร เฉลิมพระเกียรติ 60 พรรษาสมเด็จพระเทพรัตนราชสุดาฯสยามบรมราชกุมารี สู่ความยั่งยืน ปีที่ 6 พ.ศ. 2563 เครือข่ายเชิงพื้นที่ ภาคเหนือ กลุ่มที่ 2 (Rakpongprai Network:RN)</v>
      </c>
      <c r="C49" s="173" t="s">
        <v>557</v>
      </c>
      <c r="D49" s="173" t="s">
        <v>28</v>
      </c>
      <c r="E49" s="132">
        <v>2564</v>
      </c>
      <c r="F49" s="173" t="s">
        <v>357</v>
      </c>
      <c r="G49" s="173" t="s">
        <v>109</v>
      </c>
      <c r="H49" s="173" t="s">
        <v>559</v>
      </c>
      <c r="I49" s="173" t="s">
        <v>222</v>
      </c>
      <c r="J49" s="174" t="s">
        <v>2516</v>
      </c>
      <c r="K49" s="173" t="s">
        <v>178</v>
      </c>
      <c r="L49" s="173" t="s">
        <v>2305</v>
      </c>
      <c r="M49" s="175" t="s">
        <v>1636</v>
      </c>
      <c r="N49" s="173" t="s">
        <v>1637</v>
      </c>
      <c r="O49" s="174" t="s">
        <v>2510</v>
      </c>
      <c r="P49" s="173"/>
      <c r="Q49" s="173" t="s">
        <v>2332</v>
      </c>
      <c r="R49" s="173" t="s">
        <v>411</v>
      </c>
    </row>
    <row r="50" spans="1:18" s="35" customFormat="1">
      <c r="A50" s="173" t="s">
        <v>769</v>
      </c>
      <c r="B50" s="131" t="str">
        <f t="shared" si="1"/>
        <v>โครงการค่ายเยาวชนรักษ์พงไพร เฉลิมพระเกียรติ 60 พรรษา สมเด็จพระเทพรัตนราชสุดาฯ สยามบรมราชกุมารี สุ่ความยั่งยืน ประจำปี 2564</v>
      </c>
      <c r="C50" s="173" t="s">
        <v>770</v>
      </c>
      <c r="D50" s="173" t="s">
        <v>28</v>
      </c>
      <c r="E50" s="132">
        <v>2564</v>
      </c>
      <c r="F50" s="173" t="s">
        <v>772</v>
      </c>
      <c r="G50" s="173" t="s">
        <v>82</v>
      </c>
      <c r="H50" s="173" t="s">
        <v>395</v>
      </c>
      <c r="I50" s="173" t="s">
        <v>222</v>
      </c>
      <c r="J50" s="174" t="s">
        <v>2516</v>
      </c>
      <c r="K50" s="173" t="s">
        <v>178</v>
      </c>
      <c r="L50" s="173" t="s">
        <v>2305</v>
      </c>
      <c r="M50" s="175" t="s">
        <v>1625</v>
      </c>
      <c r="N50" s="173" t="s">
        <v>1626</v>
      </c>
      <c r="O50" s="174" t="s">
        <v>2510</v>
      </c>
      <c r="P50" s="173"/>
      <c r="Q50" s="173" t="s">
        <v>2333</v>
      </c>
      <c r="R50" s="173" t="s">
        <v>344</v>
      </c>
    </row>
    <row r="51" spans="1:18" s="35" customFormat="1">
      <c r="A51" s="173" t="s">
        <v>547</v>
      </c>
      <c r="B51" s="131" t="str">
        <f t="shared" si="1"/>
        <v>ค่ายเยาวชน รักษ์พงไพรเฉลิมพระเกียรติ 60 พรรษา สมเด็จพระเทพรัตนราชสุดาฯ สยามบรมราชกุมารี สู่ความยั่งยืนประจำปี2563</v>
      </c>
      <c r="C51" s="173" t="s">
        <v>548</v>
      </c>
      <c r="D51" s="173" t="s">
        <v>28</v>
      </c>
      <c r="E51" s="132">
        <v>2564</v>
      </c>
      <c r="F51" s="173" t="s">
        <v>109</v>
      </c>
      <c r="G51" s="173" t="s">
        <v>109</v>
      </c>
      <c r="H51" s="173" t="s">
        <v>395</v>
      </c>
      <c r="I51" s="173" t="s">
        <v>222</v>
      </c>
      <c r="J51" s="174" t="s">
        <v>2516</v>
      </c>
      <c r="K51" s="173" t="s">
        <v>178</v>
      </c>
      <c r="L51" s="173" t="s">
        <v>2305</v>
      </c>
      <c r="M51" s="175" t="s">
        <v>1628</v>
      </c>
      <c r="N51" s="173" t="s">
        <v>2082</v>
      </c>
      <c r="O51" s="174" t="s">
        <v>2510</v>
      </c>
      <c r="P51" s="173"/>
      <c r="Q51" s="173" t="s">
        <v>2334</v>
      </c>
      <c r="R51" s="173" t="s">
        <v>550</v>
      </c>
    </row>
    <row r="52" spans="1:18" s="35" customFormat="1">
      <c r="A52" s="173" t="s">
        <v>651</v>
      </c>
      <c r="B52" s="131" t="str">
        <f t="shared" si="1"/>
        <v>โครงการเมืองสะอาด ( Green City ) (กิจกรรมการบริหารจัดการสิ่งแวดล้อมในหน่วยงาน)</v>
      </c>
      <c r="C52" s="173" t="s">
        <v>652</v>
      </c>
      <c r="D52" s="173" t="s">
        <v>122</v>
      </c>
      <c r="E52" s="132">
        <v>2564</v>
      </c>
      <c r="F52" s="173" t="s">
        <v>166</v>
      </c>
      <c r="G52" s="173" t="s">
        <v>82</v>
      </c>
      <c r="H52" s="173" t="s">
        <v>654</v>
      </c>
      <c r="I52" s="173" t="s">
        <v>222</v>
      </c>
      <c r="J52" s="174" t="s">
        <v>2516</v>
      </c>
      <c r="K52" s="173" t="s">
        <v>178</v>
      </c>
      <c r="L52" s="173" t="s">
        <v>2305</v>
      </c>
      <c r="M52" s="175" t="s">
        <v>1631</v>
      </c>
      <c r="N52" s="173" t="s">
        <v>2079</v>
      </c>
      <c r="O52" s="174" t="s">
        <v>2510</v>
      </c>
      <c r="P52" s="173"/>
      <c r="Q52" s="173" t="s">
        <v>2335</v>
      </c>
      <c r="R52" s="173" t="s">
        <v>655</v>
      </c>
    </row>
    <row r="53" spans="1:18" s="35" customFormat="1">
      <c r="A53" s="173" t="s">
        <v>533</v>
      </c>
      <c r="B53" s="131" t="str">
        <f t="shared" si="1"/>
        <v>สร้างจิตสำนึกและความรู้ในการผลิตและบริโภคที่เป็นมิตรกับสิ่งแวดล้อม  สำนักงานเขตพื้นที่การศึกษาประถมศึกษาชัยนาท ปีงบประมาณ  พ.ศ. 2563</v>
      </c>
      <c r="C53" s="173" t="s">
        <v>534</v>
      </c>
      <c r="D53" s="173" t="s">
        <v>28</v>
      </c>
      <c r="E53" s="132">
        <v>2564</v>
      </c>
      <c r="F53" s="173" t="s">
        <v>456</v>
      </c>
      <c r="G53" s="173" t="s">
        <v>109</v>
      </c>
      <c r="H53" s="173" t="s">
        <v>536</v>
      </c>
      <c r="I53" s="173" t="s">
        <v>222</v>
      </c>
      <c r="J53" s="174" t="s">
        <v>2516</v>
      </c>
      <c r="K53" s="173" t="s">
        <v>178</v>
      </c>
      <c r="L53" s="173" t="s">
        <v>2305</v>
      </c>
      <c r="M53" s="175" t="s">
        <v>1625</v>
      </c>
      <c r="N53" s="173" t="s">
        <v>1626</v>
      </c>
      <c r="O53" s="174" t="s">
        <v>2510</v>
      </c>
      <c r="P53" s="173"/>
      <c r="Q53" s="173" t="s">
        <v>2336</v>
      </c>
      <c r="R53" s="173" t="s">
        <v>344</v>
      </c>
    </row>
    <row r="54" spans="1:18" s="35" customFormat="1">
      <c r="A54" s="173" t="s">
        <v>750</v>
      </c>
      <c r="B54" s="131" t="str">
        <f t="shared" si="1"/>
        <v>โครงการ CHON 1 เป็นมิตรกับสิ่งแวดล้อม พร้อมใจลดและคัดแยกขยะ</v>
      </c>
      <c r="C54" s="173" t="s">
        <v>751</v>
      </c>
      <c r="D54" s="173" t="s">
        <v>28</v>
      </c>
      <c r="E54" s="132">
        <v>2564</v>
      </c>
      <c r="F54" s="173" t="s">
        <v>703</v>
      </c>
      <c r="G54" s="173" t="s">
        <v>598</v>
      </c>
      <c r="H54" s="173" t="s">
        <v>753</v>
      </c>
      <c r="I54" s="173" t="s">
        <v>222</v>
      </c>
      <c r="J54" s="174" t="s">
        <v>2516</v>
      </c>
      <c r="K54" s="173" t="s">
        <v>178</v>
      </c>
      <c r="L54" s="173" t="s">
        <v>2305</v>
      </c>
      <c r="M54" s="175" t="s">
        <v>1625</v>
      </c>
      <c r="N54" s="173" t="s">
        <v>1626</v>
      </c>
      <c r="O54" s="174" t="s">
        <v>2510</v>
      </c>
      <c r="P54" s="173"/>
      <c r="Q54" s="173" t="s">
        <v>2337</v>
      </c>
      <c r="R54" s="173" t="s">
        <v>344</v>
      </c>
    </row>
    <row r="55" spans="1:18" s="35" customFormat="1">
      <c r="A55" s="173" t="s">
        <v>755</v>
      </c>
      <c r="B55" s="131" t="str">
        <f t="shared" si="1"/>
        <v>ค่าย “เยาวชน...รักษ์พงไพร เฉลิมพระเกียรติ ๖๐ พรรษา สมเด็จพระเทพรัตนราชสุดาฯ สยามบรมราชกุมารี” ประจำปี ๒๕๖๔</v>
      </c>
      <c r="C55" s="173" t="s">
        <v>756</v>
      </c>
      <c r="D55" s="173" t="s">
        <v>28</v>
      </c>
      <c r="E55" s="132">
        <v>2564</v>
      </c>
      <c r="F55" s="173" t="s">
        <v>598</v>
      </c>
      <c r="G55" s="173" t="s">
        <v>82</v>
      </c>
      <c r="H55" s="173" t="s">
        <v>758</v>
      </c>
      <c r="I55" s="173" t="s">
        <v>222</v>
      </c>
      <c r="J55" s="174" t="s">
        <v>2516</v>
      </c>
      <c r="K55" s="173" t="s">
        <v>178</v>
      </c>
      <c r="L55" s="173" t="s">
        <v>2305</v>
      </c>
      <c r="M55" s="175" t="s">
        <v>1625</v>
      </c>
      <c r="N55" s="173" t="s">
        <v>1627</v>
      </c>
      <c r="O55" s="174" t="s">
        <v>2510</v>
      </c>
      <c r="P55" s="173"/>
      <c r="Q55" s="173" t="s">
        <v>2338</v>
      </c>
      <c r="R55" s="173" t="s">
        <v>391</v>
      </c>
    </row>
    <row r="56" spans="1:18" s="35" customFormat="1">
      <c r="A56" s="173" t="s">
        <v>575</v>
      </c>
      <c r="B56" s="131" t="str">
        <f t="shared" si="1"/>
        <v>พัฒนาศูนย์การเรียนรู้ลดใช้พลังงาน การจัดการขยะและอนุรักษ์สิ่งแวดล้อม สำนักงานเขตพื้นที่การศึกษาประถมศึกษาขอนแก่น เขต 3 ปีงบประมาณ 2563</v>
      </c>
      <c r="C56" s="173" t="s">
        <v>576</v>
      </c>
      <c r="D56" s="173" t="s">
        <v>28</v>
      </c>
      <c r="E56" s="132">
        <v>2564</v>
      </c>
      <c r="F56" s="173" t="s">
        <v>58</v>
      </c>
      <c r="G56" s="173" t="s">
        <v>109</v>
      </c>
      <c r="H56" s="173" t="s">
        <v>578</v>
      </c>
      <c r="I56" s="173" t="s">
        <v>222</v>
      </c>
      <c r="J56" s="174" t="s">
        <v>2516</v>
      </c>
      <c r="K56" s="173" t="s">
        <v>178</v>
      </c>
      <c r="L56" s="173" t="s">
        <v>2305</v>
      </c>
      <c r="M56" s="175" t="s">
        <v>1625</v>
      </c>
      <c r="N56" s="173" t="s">
        <v>1626</v>
      </c>
      <c r="O56" s="174" t="s">
        <v>2510</v>
      </c>
      <c r="P56" s="173"/>
      <c r="Q56" s="173" t="s">
        <v>2339</v>
      </c>
      <c r="R56" s="173" t="s">
        <v>344</v>
      </c>
    </row>
    <row r="57" spans="1:18" s="35" customFormat="1">
      <c r="A57" s="173" t="s">
        <v>543</v>
      </c>
      <c r="B57" s="131" t="str">
        <f t="shared" si="1"/>
        <v>เสริมสร้างคุณภาพชีวิตเป็นมิตรกับสิ่งแวดล้อม</v>
      </c>
      <c r="C57" s="173" t="s">
        <v>544</v>
      </c>
      <c r="D57" s="173" t="s">
        <v>28</v>
      </c>
      <c r="E57" s="132">
        <v>2564</v>
      </c>
      <c r="F57" s="173" t="s">
        <v>58</v>
      </c>
      <c r="G57" s="173" t="s">
        <v>109</v>
      </c>
      <c r="H57" s="173" t="s">
        <v>546</v>
      </c>
      <c r="I57" s="173" t="s">
        <v>222</v>
      </c>
      <c r="J57" s="174" t="s">
        <v>2516</v>
      </c>
      <c r="K57" s="173" t="s">
        <v>178</v>
      </c>
      <c r="L57" s="173" t="s">
        <v>2305</v>
      </c>
      <c r="M57" s="175" t="s">
        <v>1625</v>
      </c>
      <c r="N57" s="173" t="s">
        <v>1626</v>
      </c>
      <c r="O57" s="174" t="s">
        <v>2510</v>
      </c>
      <c r="P57" s="173"/>
      <c r="Q57" s="173" t="s">
        <v>2340</v>
      </c>
      <c r="R57" s="173" t="s">
        <v>515</v>
      </c>
    </row>
    <row r="58" spans="1:18" s="35" customFormat="1">
      <c r="A58" s="173" t="s">
        <v>604</v>
      </c>
      <c r="B58" s="131" t="str">
        <f t="shared" si="1"/>
        <v>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 ป้องกันเเละเเก้ไขปัญหาหมอกควันเเละไฟป่าจังหวัดลำพูน</v>
      </c>
      <c r="C58" s="173" t="s">
        <v>605</v>
      </c>
      <c r="D58" s="173" t="s">
        <v>28</v>
      </c>
      <c r="E58" s="132">
        <v>2564</v>
      </c>
      <c r="F58" s="173" t="s">
        <v>208</v>
      </c>
      <c r="G58" s="173" t="s">
        <v>82</v>
      </c>
      <c r="H58" s="173" t="s">
        <v>594</v>
      </c>
      <c r="I58" s="173" t="s">
        <v>244</v>
      </c>
      <c r="J58" s="174" t="s">
        <v>2518</v>
      </c>
      <c r="K58" s="173" t="s">
        <v>37</v>
      </c>
      <c r="L58" s="173" t="s">
        <v>2305</v>
      </c>
      <c r="M58" s="175" t="s">
        <v>1625</v>
      </c>
      <c r="N58" s="173" t="s">
        <v>1627</v>
      </c>
      <c r="O58" s="174" t="s">
        <v>2510</v>
      </c>
      <c r="P58" s="173"/>
      <c r="Q58" s="173" t="s">
        <v>2341</v>
      </c>
      <c r="R58" s="173" t="s">
        <v>391</v>
      </c>
    </row>
    <row r="59" spans="1:18" s="35" customFormat="1">
      <c r="A59" s="173" t="s">
        <v>591</v>
      </c>
      <c r="B59" s="131" t="str">
        <f t="shared" si="1"/>
        <v xml:space="preserve">โครงการอนุรักษ์ ฟื้นฟู ทรัพยากรธรรมชาติและสิ่งแวดล้อม เพื่อการพัฒนาสู่เมืองที่เป็นมิตรกับสิ่งแวดล้อมอย่างยั่งยืน กิจกรรมหลัก ลำพูนเมืองสิ่งแวดล้อมสะอาดอย่างยั่งยืน ปี 2564		</v>
      </c>
      <c r="C59" s="173" t="s">
        <v>2342</v>
      </c>
      <c r="D59" s="173" t="s">
        <v>28</v>
      </c>
      <c r="E59" s="132">
        <v>2564</v>
      </c>
      <c r="F59" s="173" t="s">
        <v>208</v>
      </c>
      <c r="G59" s="173" t="s">
        <v>82</v>
      </c>
      <c r="H59" s="173" t="s">
        <v>594</v>
      </c>
      <c r="I59" s="173" t="s">
        <v>244</v>
      </c>
      <c r="J59" s="174" t="s">
        <v>2518</v>
      </c>
      <c r="K59" s="173" t="s">
        <v>37</v>
      </c>
      <c r="L59" s="173" t="s">
        <v>2305</v>
      </c>
      <c r="M59" s="175" t="s">
        <v>1625</v>
      </c>
      <c r="N59" s="173" t="s">
        <v>1626</v>
      </c>
      <c r="O59" s="174" t="s">
        <v>2510</v>
      </c>
      <c r="P59" s="173"/>
      <c r="Q59" s="173" t="s">
        <v>2343</v>
      </c>
      <c r="R59" s="173" t="s">
        <v>344</v>
      </c>
    </row>
    <row r="60" spans="1:18" s="35" customFormat="1">
      <c r="A60" s="173" t="s">
        <v>724</v>
      </c>
      <c r="B60" s="131" t="str">
        <f t="shared" si="1"/>
        <v xml:space="preserve">โครงการอนุรักษ์พันธุกรรมพืชอันเนื่องมาจากพระราชดำริ ประจำปีงบประมาณ พ.ศ. 2564 </v>
      </c>
      <c r="C60" s="173" t="s">
        <v>2344</v>
      </c>
      <c r="D60" s="173" t="s">
        <v>28</v>
      </c>
      <c r="E60" s="132">
        <v>2564</v>
      </c>
      <c r="F60" s="173" t="s">
        <v>719</v>
      </c>
      <c r="G60" s="173" t="s">
        <v>703</v>
      </c>
      <c r="H60" s="173" t="s">
        <v>720</v>
      </c>
      <c r="I60" s="173" t="s">
        <v>244</v>
      </c>
      <c r="J60" s="174" t="s">
        <v>2518</v>
      </c>
      <c r="K60" s="173" t="s">
        <v>37</v>
      </c>
      <c r="L60" s="173" t="s">
        <v>2305</v>
      </c>
      <c r="M60" s="175" t="s">
        <v>1625</v>
      </c>
      <c r="N60" s="173" t="s">
        <v>1626</v>
      </c>
      <c r="O60" s="174" t="s">
        <v>2510</v>
      </c>
      <c r="P60" s="173"/>
      <c r="Q60" s="173" t="s">
        <v>2345</v>
      </c>
      <c r="R60" s="173" t="s">
        <v>344</v>
      </c>
    </row>
    <row r="61" spans="1:18" s="35" customFormat="1">
      <c r="A61" s="173" t="s">
        <v>721</v>
      </c>
      <c r="B61" s="131" t="str">
        <f t="shared" si="1"/>
        <v xml:space="preserve"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ประจำปีงบประมาณ พ.ศ. 2564 </v>
      </c>
      <c r="C61" s="173" t="s">
        <v>2346</v>
      </c>
      <c r="D61" s="173" t="s">
        <v>28</v>
      </c>
      <c r="E61" s="132">
        <v>2564</v>
      </c>
      <c r="F61" s="173" t="s">
        <v>719</v>
      </c>
      <c r="G61" s="173" t="s">
        <v>703</v>
      </c>
      <c r="H61" s="173" t="s">
        <v>720</v>
      </c>
      <c r="I61" s="173" t="s">
        <v>244</v>
      </c>
      <c r="J61" s="174" t="s">
        <v>2518</v>
      </c>
      <c r="K61" s="173" t="s">
        <v>37</v>
      </c>
      <c r="L61" s="173" t="s">
        <v>2305</v>
      </c>
      <c r="M61" s="175" t="s">
        <v>1625</v>
      </c>
      <c r="N61" s="173" t="s">
        <v>1626</v>
      </c>
      <c r="O61" s="174" t="s">
        <v>2510</v>
      </c>
      <c r="P61" s="173"/>
      <c r="Q61" s="173" t="s">
        <v>2347</v>
      </c>
      <c r="R61" s="173" t="s">
        <v>344</v>
      </c>
    </row>
    <row r="62" spans="1:18" s="35" customFormat="1">
      <c r="A62" s="173" t="s">
        <v>716</v>
      </c>
      <c r="B62" s="131" t="str">
        <f t="shared" si="1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ประจำปีงบประมาณ พ.ศ. 2564</v>
      </c>
      <c r="C62" s="173" t="s">
        <v>717</v>
      </c>
      <c r="D62" s="173" t="s">
        <v>28</v>
      </c>
      <c r="E62" s="132">
        <v>2564</v>
      </c>
      <c r="F62" s="173" t="s">
        <v>719</v>
      </c>
      <c r="G62" s="173" t="s">
        <v>703</v>
      </c>
      <c r="H62" s="173" t="s">
        <v>720</v>
      </c>
      <c r="I62" s="173" t="s">
        <v>244</v>
      </c>
      <c r="J62" s="174" t="s">
        <v>2518</v>
      </c>
      <c r="K62" s="173" t="s">
        <v>37</v>
      </c>
      <c r="L62" s="173" t="s">
        <v>2305</v>
      </c>
      <c r="M62" s="175" t="s">
        <v>1636</v>
      </c>
      <c r="N62" s="173" t="s">
        <v>2309</v>
      </c>
      <c r="O62" s="174" t="s">
        <v>2510</v>
      </c>
      <c r="P62" s="173"/>
      <c r="Q62" s="173" t="s">
        <v>2348</v>
      </c>
      <c r="R62" s="173" t="s">
        <v>704</v>
      </c>
    </row>
    <row r="63" spans="1:18" s="35" customFormat="1">
      <c r="A63" s="130" t="s">
        <v>679</v>
      </c>
      <c r="B63" s="131" t="str">
        <f t="shared" si="1"/>
        <v>โครงอนุรักษ์พันธุกรรมพืชอันเนื่องมาจากพระราชดำริ</v>
      </c>
      <c r="C63" s="130" t="s">
        <v>680</v>
      </c>
      <c r="D63" s="130" t="s">
        <v>28</v>
      </c>
      <c r="E63" s="132">
        <v>2564</v>
      </c>
      <c r="F63" s="130" t="s">
        <v>166</v>
      </c>
      <c r="G63" s="130" t="s">
        <v>82</v>
      </c>
      <c r="H63" s="130" t="s">
        <v>317</v>
      </c>
      <c r="I63" s="130" t="s">
        <v>244</v>
      </c>
      <c r="J63" s="174" t="s">
        <v>2518</v>
      </c>
      <c r="K63" s="130" t="s">
        <v>37</v>
      </c>
      <c r="L63" s="130" t="s">
        <v>2305</v>
      </c>
      <c r="M63" s="175" t="s">
        <v>1636</v>
      </c>
      <c r="N63" s="130" t="s">
        <v>1637</v>
      </c>
      <c r="O63" s="174" t="s">
        <v>2510</v>
      </c>
      <c r="P63" s="130"/>
      <c r="Q63" s="130" t="s">
        <v>2349</v>
      </c>
      <c r="R63" s="130" t="s">
        <v>411</v>
      </c>
    </row>
    <row r="64" spans="1:18" s="35" customFormat="1">
      <c r="A64" s="130" t="s">
        <v>676</v>
      </c>
      <c r="B64" s="131" t="str">
        <f t="shared" si="1"/>
        <v>การบริหารจัดการทรัพยากรธรรมชาติและสิ่งแวดล้อมตามแนวพระราชดำริและกิจการพิเศษ</v>
      </c>
      <c r="C64" s="130" t="s">
        <v>677</v>
      </c>
      <c r="D64" s="130" t="s">
        <v>28</v>
      </c>
      <c r="E64" s="132">
        <v>2564</v>
      </c>
      <c r="F64" s="130" t="s">
        <v>166</v>
      </c>
      <c r="G64" s="130" t="s">
        <v>82</v>
      </c>
      <c r="H64" s="130" t="s">
        <v>317</v>
      </c>
      <c r="I64" s="130" t="s">
        <v>244</v>
      </c>
      <c r="J64" s="174" t="s">
        <v>2518</v>
      </c>
      <c r="K64" s="130" t="s">
        <v>37</v>
      </c>
      <c r="L64" s="130" t="s">
        <v>2305</v>
      </c>
      <c r="M64" s="175" t="s">
        <v>1628</v>
      </c>
      <c r="N64" s="130" t="s">
        <v>1630</v>
      </c>
      <c r="O64" s="174" t="s">
        <v>2510</v>
      </c>
      <c r="P64" s="130"/>
      <c r="Q64" s="130" t="s">
        <v>2350</v>
      </c>
      <c r="R64" s="130" t="s">
        <v>483</v>
      </c>
    </row>
    <row r="65" spans="1:18" s="35" customFormat="1">
      <c r="A65" s="130" t="s">
        <v>615</v>
      </c>
      <c r="B65" s="131" t="str">
        <f t="shared" si="1"/>
        <v>กิจกรรมสร้างเครือข่ายเยาวชนรู้รักษ์สิ่งแวดล้อม</v>
      </c>
      <c r="C65" s="130" t="s">
        <v>616</v>
      </c>
      <c r="D65" s="130" t="s">
        <v>28</v>
      </c>
      <c r="E65" s="132">
        <v>2564</v>
      </c>
      <c r="F65" s="130" t="s">
        <v>166</v>
      </c>
      <c r="G65" s="130" t="s">
        <v>82</v>
      </c>
      <c r="H65" s="130"/>
      <c r="I65" s="130" t="s">
        <v>618</v>
      </c>
      <c r="J65" s="174" t="s">
        <v>618</v>
      </c>
      <c r="K65" s="130" t="s">
        <v>215</v>
      </c>
      <c r="L65" s="130" t="s">
        <v>2305</v>
      </c>
      <c r="M65" s="175" t="s">
        <v>1625</v>
      </c>
      <c r="N65" s="130" t="s">
        <v>1626</v>
      </c>
      <c r="O65" s="174" t="s">
        <v>2510</v>
      </c>
      <c r="P65" s="130"/>
      <c r="Q65" s="130" t="s">
        <v>2351</v>
      </c>
      <c r="R65" s="130" t="s">
        <v>515</v>
      </c>
    </row>
    <row r="66" spans="1:18" s="35" customFormat="1">
      <c r="A66" s="130" t="s">
        <v>2352</v>
      </c>
      <c r="B66" s="131" t="str">
        <f t="shared" si="1"/>
        <v>โครงการขับเคลื่อนการประเมินสิ่งแวดล้อมระดับยุทธศาสตร์ (SEA)</v>
      </c>
      <c r="C66" s="130" t="s">
        <v>2353</v>
      </c>
      <c r="D66" s="130" t="s">
        <v>28</v>
      </c>
      <c r="E66" s="132">
        <v>2564</v>
      </c>
      <c r="F66" s="130" t="s">
        <v>703</v>
      </c>
      <c r="G66" s="130" t="s">
        <v>1127</v>
      </c>
      <c r="H66" s="130" t="s">
        <v>75</v>
      </c>
      <c r="I66" s="130" t="s">
        <v>76</v>
      </c>
      <c r="J66" s="174" t="s">
        <v>2522</v>
      </c>
      <c r="K66" s="130" t="s">
        <v>77</v>
      </c>
      <c r="L66" s="130" t="s">
        <v>2305</v>
      </c>
      <c r="M66" s="175" t="s">
        <v>1628</v>
      </c>
      <c r="N66" s="130" t="s">
        <v>1634</v>
      </c>
      <c r="O66" s="174" t="s">
        <v>2510</v>
      </c>
      <c r="P66" s="130"/>
      <c r="Q66" s="130" t="s">
        <v>2354</v>
      </c>
      <c r="R66" s="130" t="s">
        <v>463</v>
      </c>
    </row>
    <row r="67" spans="1:18" s="35" customFormat="1">
      <c r="A67" s="130" t="s">
        <v>733</v>
      </c>
      <c r="B67" s="131" t="str">
        <f t="shared" si="1"/>
        <v>โครงการบริหารจัดการทรัพยากรธรรมชาติและสิ่งแวดล้อม ตามแนวอันเนื่องมาจากพระราชดำริ</v>
      </c>
      <c r="C67" s="130" t="s">
        <v>734</v>
      </c>
      <c r="D67" s="130" t="s">
        <v>28</v>
      </c>
      <c r="E67" s="132">
        <v>2564</v>
      </c>
      <c r="F67" s="130" t="s">
        <v>166</v>
      </c>
      <c r="G67" s="130" t="s">
        <v>82</v>
      </c>
      <c r="H67" s="130" t="s">
        <v>736</v>
      </c>
      <c r="I67" s="130" t="s">
        <v>244</v>
      </c>
      <c r="J67" s="174" t="s">
        <v>2518</v>
      </c>
      <c r="K67" s="130" t="s">
        <v>37</v>
      </c>
      <c r="L67" s="130" t="s">
        <v>2305</v>
      </c>
      <c r="M67" s="175" t="s">
        <v>1625</v>
      </c>
      <c r="N67" s="130" t="s">
        <v>1626</v>
      </c>
      <c r="O67" s="174" t="s">
        <v>2510</v>
      </c>
      <c r="P67" s="130"/>
      <c r="Q67" s="130" t="s">
        <v>2355</v>
      </c>
      <c r="R67" s="130" t="s">
        <v>344</v>
      </c>
    </row>
    <row r="68" spans="1:18" s="35" customFormat="1">
      <c r="A68" s="130" t="s">
        <v>700</v>
      </c>
      <c r="B68" s="131" t="str">
        <f t="shared" si="1"/>
        <v>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C68" s="130" t="s">
        <v>701</v>
      </c>
      <c r="D68" s="130" t="s">
        <v>28</v>
      </c>
      <c r="E68" s="132">
        <v>2564</v>
      </c>
      <c r="F68" s="130" t="s">
        <v>703</v>
      </c>
      <c r="G68" s="130" t="s">
        <v>82</v>
      </c>
      <c r="H68" s="130" t="s">
        <v>671</v>
      </c>
      <c r="I68" s="130" t="s">
        <v>244</v>
      </c>
      <c r="J68" s="174" t="s">
        <v>2518</v>
      </c>
      <c r="K68" s="130" t="s">
        <v>37</v>
      </c>
      <c r="L68" s="130" t="s">
        <v>2305</v>
      </c>
      <c r="M68" s="175" t="s">
        <v>1636</v>
      </c>
      <c r="N68" s="130" t="s">
        <v>2309</v>
      </c>
      <c r="O68" s="174" t="s">
        <v>2510</v>
      </c>
      <c r="P68" s="130"/>
      <c r="Q68" s="130" t="s">
        <v>2356</v>
      </c>
      <c r="R68" s="130" t="s">
        <v>704</v>
      </c>
    </row>
    <row r="69" spans="1:18" s="35" customFormat="1">
      <c r="A69" s="130" t="s">
        <v>668</v>
      </c>
      <c r="B69" s="131" t="str">
        <f t="shared" si="1"/>
        <v>โครงการอนุรักษ์พันธุกรรมพืชอันเนื่องมาจากพระราชดำริ</v>
      </c>
      <c r="C69" s="130" t="s">
        <v>669</v>
      </c>
      <c r="D69" s="130" t="s">
        <v>28</v>
      </c>
      <c r="E69" s="132">
        <v>2564</v>
      </c>
      <c r="F69" s="130" t="s">
        <v>166</v>
      </c>
      <c r="G69" s="130" t="s">
        <v>82</v>
      </c>
      <c r="H69" s="130" t="s">
        <v>671</v>
      </c>
      <c r="I69" s="130" t="s">
        <v>244</v>
      </c>
      <c r="J69" s="174" t="s">
        <v>2518</v>
      </c>
      <c r="K69" s="130" t="s">
        <v>37</v>
      </c>
      <c r="L69" s="130" t="s">
        <v>2305</v>
      </c>
      <c r="M69" s="175" t="s">
        <v>1625</v>
      </c>
      <c r="N69" s="130" t="s">
        <v>1626</v>
      </c>
      <c r="O69" s="174" t="s">
        <v>2510</v>
      </c>
      <c r="P69" s="130"/>
      <c r="Q69" s="130" t="s">
        <v>2357</v>
      </c>
      <c r="R69" s="130" t="s">
        <v>344</v>
      </c>
    </row>
    <row r="70" spans="1:18" s="35" customFormat="1">
      <c r="A70" s="130" t="s">
        <v>619</v>
      </c>
      <c r="B70" s="131" t="str">
        <f t="shared" si="1"/>
        <v>โครงการจัดทำแนวทางการถ่ายทอดแผนแม่บทภายใต้ยุทธศาสตร์ชาติเพื่อสร้างการเติบโตบนคุณภาพชีวิตที่เป็นมิตรกับสิ่งแวดล้อม</v>
      </c>
      <c r="C70" s="130" t="s">
        <v>620</v>
      </c>
      <c r="D70" s="130" t="s">
        <v>28</v>
      </c>
      <c r="E70" s="132">
        <v>2564</v>
      </c>
      <c r="F70" s="130" t="s">
        <v>602</v>
      </c>
      <c r="G70" s="130" t="s">
        <v>82</v>
      </c>
      <c r="H70" s="130" t="s">
        <v>45</v>
      </c>
      <c r="I70" s="130" t="s">
        <v>36</v>
      </c>
      <c r="J70" s="174" t="s">
        <v>2517</v>
      </c>
      <c r="K70" s="130" t="s">
        <v>37</v>
      </c>
      <c r="L70" s="130" t="s">
        <v>2305</v>
      </c>
      <c r="M70" s="175" t="s">
        <v>1636</v>
      </c>
      <c r="N70" s="130" t="s">
        <v>2087</v>
      </c>
      <c r="O70" s="174" t="s">
        <v>2510</v>
      </c>
      <c r="P70" s="130"/>
      <c r="Q70" s="130" t="s">
        <v>2358</v>
      </c>
      <c r="R70" s="130" t="s">
        <v>417</v>
      </c>
    </row>
    <row r="71" spans="1:18" s="35" customFormat="1">
      <c r="A71" s="130" t="s">
        <v>612</v>
      </c>
      <c r="B71" s="131" t="str">
        <f t="shared" ref="B71:B102" si="2">HYPERLINK(Q71,C71)</f>
        <v>โครงการพัฒนาและเพิ่มประสิทธิภาพกระบวนการการประเมินผลกระทบสิ่งแวดล้อม</v>
      </c>
      <c r="C71" s="130" t="s">
        <v>26</v>
      </c>
      <c r="D71" s="130" t="s">
        <v>28</v>
      </c>
      <c r="E71" s="132">
        <v>2564</v>
      </c>
      <c r="F71" s="130" t="s">
        <v>166</v>
      </c>
      <c r="G71" s="130" t="s">
        <v>82</v>
      </c>
      <c r="H71" s="130" t="s">
        <v>35</v>
      </c>
      <c r="I71" s="130" t="s">
        <v>36</v>
      </c>
      <c r="J71" s="174" t="s">
        <v>2517</v>
      </c>
      <c r="K71" s="130" t="s">
        <v>37</v>
      </c>
      <c r="L71" s="130" t="s">
        <v>2305</v>
      </c>
      <c r="M71" s="175" t="s">
        <v>1628</v>
      </c>
      <c r="N71" s="130" t="s">
        <v>1629</v>
      </c>
      <c r="O71" s="174" t="s">
        <v>2510</v>
      </c>
      <c r="P71" s="130"/>
      <c r="Q71" s="130" t="s">
        <v>2359</v>
      </c>
      <c r="R71" s="130" t="s">
        <v>446</v>
      </c>
    </row>
    <row r="72" spans="1:18" s="35" customFormat="1">
      <c r="A72" s="130" t="s">
        <v>607</v>
      </c>
      <c r="B72" s="131" t="str">
        <f t="shared" si="2"/>
        <v xml:space="preserve">โครงการพัฒนาและเพิ่มประสิทธิภาพศูนย์ข้อมูลการประเมินผลกระทบสิ่งแวดล้อม (Smart EIA) </v>
      </c>
      <c r="C72" s="130" t="s">
        <v>2360</v>
      </c>
      <c r="D72" s="130" t="s">
        <v>28</v>
      </c>
      <c r="E72" s="132">
        <v>2564</v>
      </c>
      <c r="F72" s="130" t="s">
        <v>166</v>
      </c>
      <c r="G72" s="130" t="s">
        <v>82</v>
      </c>
      <c r="H72" s="130" t="s">
        <v>35</v>
      </c>
      <c r="I72" s="130" t="s">
        <v>36</v>
      </c>
      <c r="J72" s="174" t="s">
        <v>2517</v>
      </c>
      <c r="K72" s="130" t="s">
        <v>37</v>
      </c>
      <c r="L72" s="130" t="s">
        <v>2305</v>
      </c>
      <c r="M72" s="175" t="s">
        <v>1625</v>
      </c>
      <c r="N72" s="130" t="s">
        <v>1626</v>
      </c>
      <c r="O72" s="174" t="s">
        <v>2510</v>
      </c>
      <c r="P72" s="130"/>
      <c r="Q72" s="130" t="s">
        <v>2361</v>
      </c>
      <c r="R72" s="130" t="s">
        <v>344</v>
      </c>
    </row>
    <row r="73" spans="1:18" s="35" customFormat="1">
      <c r="A73" s="130" t="s">
        <v>647</v>
      </c>
      <c r="B73" s="131" t="str">
        <f t="shared" si="2"/>
        <v>ขับเคลื่อนการดำเนินงานตามพระราชบัญญัติส่งเสริมการบริหารจัดการทรัพยากรทางทะเลและชายฝั่ง พ.ศ. 2558</v>
      </c>
      <c r="C73" s="130" t="s">
        <v>648</v>
      </c>
      <c r="D73" s="130" t="s">
        <v>28</v>
      </c>
      <c r="E73" s="132">
        <v>2564</v>
      </c>
      <c r="F73" s="130" t="s">
        <v>166</v>
      </c>
      <c r="G73" s="130" t="s">
        <v>82</v>
      </c>
      <c r="H73" s="130" t="s">
        <v>337</v>
      </c>
      <c r="I73" s="130" t="s">
        <v>323</v>
      </c>
      <c r="J73" s="174" t="s">
        <v>2523</v>
      </c>
      <c r="K73" s="130" t="s">
        <v>37</v>
      </c>
      <c r="L73" s="130" t="s">
        <v>2305</v>
      </c>
      <c r="M73" s="175" t="s">
        <v>1625</v>
      </c>
      <c r="N73" s="130" t="s">
        <v>1626</v>
      </c>
      <c r="O73" s="174" t="s">
        <v>2510</v>
      </c>
      <c r="P73" s="130"/>
      <c r="Q73" s="130" t="s">
        <v>2362</v>
      </c>
      <c r="R73" s="130" t="s">
        <v>344</v>
      </c>
    </row>
    <row r="74" spans="1:18" s="35" customFormat="1">
      <c r="A74" s="130" t="s">
        <v>630</v>
      </c>
      <c r="B74" s="131" t="str">
        <f t="shared" si="2"/>
        <v>โครงการฟื้นฟูทรัพยากรปะการังเเละหญ้าทะเลเเบบบูรณาการทุกภาคส่วน ปีงบประมาณ พ.ศ.2564</v>
      </c>
      <c r="C74" s="130" t="s">
        <v>631</v>
      </c>
      <c r="D74" s="130" t="s">
        <v>28</v>
      </c>
      <c r="E74" s="132">
        <v>2564</v>
      </c>
      <c r="F74" s="130" t="s">
        <v>166</v>
      </c>
      <c r="G74" s="130" t="s">
        <v>82</v>
      </c>
      <c r="H74" s="130" t="s">
        <v>333</v>
      </c>
      <c r="I74" s="130" t="s">
        <v>323</v>
      </c>
      <c r="J74" s="174" t="s">
        <v>2523</v>
      </c>
      <c r="K74" s="130" t="s">
        <v>37</v>
      </c>
      <c r="L74" s="130" t="s">
        <v>2305</v>
      </c>
      <c r="M74" s="175" t="s">
        <v>1631</v>
      </c>
      <c r="N74" s="130" t="s">
        <v>2079</v>
      </c>
      <c r="O74" s="174" t="s">
        <v>2510</v>
      </c>
      <c r="P74" s="130"/>
      <c r="Q74" s="130" t="s">
        <v>2363</v>
      </c>
      <c r="R74" s="130" t="s">
        <v>472</v>
      </c>
    </row>
    <row r="75" spans="1:18" s="35" customFormat="1">
      <c r="A75" s="130" t="s">
        <v>682</v>
      </c>
      <c r="B75" s="131" t="str">
        <f t="shared" si="2"/>
        <v>การพัฒนากฎหมาย อนุบัญญัติ และกฎระเบียบที่เกี่ยวข้อง</v>
      </c>
      <c r="C75" s="130" t="s">
        <v>107</v>
      </c>
      <c r="D75" s="130" t="s">
        <v>28</v>
      </c>
      <c r="E75" s="132">
        <v>2564</v>
      </c>
      <c r="F75" s="130" t="s">
        <v>166</v>
      </c>
      <c r="G75" s="130" t="s">
        <v>82</v>
      </c>
      <c r="H75" s="130" t="s">
        <v>110</v>
      </c>
      <c r="I75" s="130" t="s">
        <v>111</v>
      </c>
      <c r="J75" s="174" t="s">
        <v>2524</v>
      </c>
      <c r="K75" s="130" t="s">
        <v>37</v>
      </c>
      <c r="L75" s="130" t="s">
        <v>2305</v>
      </c>
      <c r="M75" s="175" t="s">
        <v>1628</v>
      </c>
      <c r="N75" s="130" t="s">
        <v>1629</v>
      </c>
      <c r="O75" s="174" t="s">
        <v>2510</v>
      </c>
      <c r="P75" s="130"/>
      <c r="Q75" s="130" t="s">
        <v>2364</v>
      </c>
      <c r="R75" s="130" t="s">
        <v>446</v>
      </c>
    </row>
    <row r="76" spans="1:18" s="35" customFormat="1">
      <c r="A76" s="130" t="s">
        <v>690</v>
      </c>
      <c r="B76" s="131" t="str">
        <f t="shared" si="2"/>
        <v>โครงการสร้างการรับรู้ของประชาชนและเครือข่ายภาคประชาชน ในการดูแลรักษาทรัพยากรธรรมชาติและสิ่งแวดล้อม</v>
      </c>
      <c r="C76" s="130" t="s">
        <v>691</v>
      </c>
      <c r="D76" s="130" t="s">
        <v>28</v>
      </c>
      <c r="E76" s="132">
        <v>2564</v>
      </c>
      <c r="F76" s="130" t="s">
        <v>693</v>
      </c>
      <c r="G76" s="130" t="s">
        <v>82</v>
      </c>
      <c r="H76" s="130" t="s">
        <v>694</v>
      </c>
      <c r="I76" s="130" t="s">
        <v>244</v>
      </c>
      <c r="J76" s="174" t="s">
        <v>2518</v>
      </c>
      <c r="K76" s="130" t="s">
        <v>37</v>
      </c>
      <c r="L76" s="130" t="s">
        <v>2305</v>
      </c>
      <c r="M76" s="175" t="s">
        <v>1631</v>
      </c>
      <c r="N76" s="130" t="s">
        <v>2079</v>
      </c>
      <c r="O76" s="174" t="s">
        <v>2510</v>
      </c>
      <c r="P76" s="130"/>
      <c r="Q76" s="130" t="s">
        <v>2365</v>
      </c>
      <c r="R76" s="130" t="s">
        <v>472</v>
      </c>
    </row>
    <row r="77" spans="1:18" s="35" customFormat="1">
      <c r="A77" s="130" t="s">
        <v>741</v>
      </c>
      <c r="B77" s="131" t="str">
        <f t="shared" si="2"/>
        <v>โครงการอบรมเยาวชนเพื่ออนุรักษ์และฟื้นฟูทรัพยากรป่าไม้จังหวัดตรัง 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(ปิดทองหลังพระ) ปีงบประมาณ พ.ศ. 2464</v>
      </c>
      <c r="C77" s="130" t="s">
        <v>742</v>
      </c>
      <c r="D77" s="130" t="s">
        <v>28</v>
      </c>
      <c r="E77" s="132">
        <v>2564</v>
      </c>
      <c r="F77" s="130" t="s">
        <v>693</v>
      </c>
      <c r="G77" s="130" t="s">
        <v>82</v>
      </c>
      <c r="H77" s="130" t="s">
        <v>745</v>
      </c>
      <c r="I77" s="130" t="s">
        <v>244</v>
      </c>
      <c r="J77" s="174" t="s">
        <v>2518</v>
      </c>
      <c r="K77" s="130" t="s">
        <v>37</v>
      </c>
      <c r="L77" s="130" t="s">
        <v>2305</v>
      </c>
      <c r="M77" s="175" t="s">
        <v>1625</v>
      </c>
      <c r="N77" s="130" t="s">
        <v>1626</v>
      </c>
      <c r="O77" s="174" t="s">
        <v>2510</v>
      </c>
      <c r="P77" s="130"/>
      <c r="Q77" s="130" t="s">
        <v>2366</v>
      </c>
      <c r="R77" s="130" t="s">
        <v>344</v>
      </c>
    </row>
    <row r="78" spans="1:18" s="35" customFormat="1">
      <c r="A78" s="130" t="s">
        <v>626</v>
      </c>
      <c r="B78" s="131" t="str">
        <f t="shared" si="2"/>
        <v xml:space="preserve">อนุรักษ์ ฟื้นฟูและจัดการใช้ประโยชน์ทรัพยากรธรรมชาติ สิ่งแวดล้อมและพลังงานอย่างยั่งยืน กลุ่มจังหวัดภาคเหนือตอนล่าง 1 </v>
      </c>
      <c r="C78" s="130" t="s">
        <v>2367</v>
      </c>
      <c r="D78" s="130" t="s">
        <v>28</v>
      </c>
      <c r="E78" s="132">
        <v>2564</v>
      </c>
      <c r="F78" s="130" t="s">
        <v>166</v>
      </c>
      <c r="G78" s="130" t="s">
        <v>82</v>
      </c>
      <c r="H78" s="130" t="s">
        <v>629</v>
      </c>
      <c r="I78" s="130" t="s">
        <v>244</v>
      </c>
      <c r="J78" s="174" t="s">
        <v>2518</v>
      </c>
      <c r="K78" s="130" t="s">
        <v>37</v>
      </c>
      <c r="L78" s="130" t="s">
        <v>2305</v>
      </c>
      <c r="M78" s="175" t="s">
        <v>1625</v>
      </c>
      <c r="N78" s="130" t="s">
        <v>1626</v>
      </c>
      <c r="O78" s="174" t="s">
        <v>2510</v>
      </c>
      <c r="P78" s="130"/>
      <c r="Q78" s="130" t="s">
        <v>2368</v>
      </c>
      <c r="R78" s="130" t="s">
        <v>344</v>
      </c>
    </row>
    <row r="79" spans="1:18" s="35" customFormat="1">
      <c r="A79" s="130" t="s">
        <v>685</v>
      </c>
      <c r="B79" s="131" t="str">
        <f t="shared" si="2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และของเสียอันตรายในพื้นที่จังหวัดกาฬสินธุ์ ประจำปีงบประมาณ พ.ศ. 2564</v>
      </c>
      <c r="C79" s="130" t="s">
        <v>686</v>
      </c>
      <c r="D79" s="130" t="s">
        <v>28</v>
      </c>
      <c r="E79" s="132">
        <v>2564</v>
      </c>
      <c r="F79" s="130" t="s">
        <v>166</v>
      </c>
      <c r="G79" s="130" t="s">
        <v>234</v>
      </c>
      <c r="H79" s="130" t="s">
        <v>688</v>
      </c>
      <c r="I79" s="130" t="s">
        <v>244</v>
      </c>
      <c r="J79" s="174" t="s">
        <v>2518</v>
      </c>
      <c r="K79" s="130" t="s">
        <v>37</v>
      </c>
      <c r="L79" s="130" t="s">
        <v>2305</v>
      </c>
      <c r="M79" s="175" t="s">
        <v>1631</v>
      </c>
      <c r="N79" s="130" t="s">
        <v>2079</v>
      </c>
      <c r="O79" s="174" t="s">
        <v>2510</v>
      </c>
      <c r="P79" s="130"/>
      <c r="Q79" s="130" t="s">
        <v>2369</v>
      </c>
      <c r="R79" s="130" t="s">
        <v>472</v>
      </c>
    </row>
    <row r="80" spans="1:18" s="35" customFormat="1">
      <c r="A80" s="130" t="s">
        <v>634</v>
      </c>
      <c r="B80" s="131" t="str">
        <f t="shared" si="2"/>
        <v>โครงการสร้างจิตสำนึกในการอนุรักษ์ทรัพยากรป่าไม้ใต้ร่มพระบารมี</v>
      </c>
      <c r="C80" s="130" t="s">
        <v>635</v>
      </c>
      <c r="D80" s="130" t="s">
        <v>28</v>
      </c>
      <c r="E80" s="132">
        <v>2564</v>
      </c>
      <c r="F80" s="130" t="s">
        <v>166</v>
      </c>
      <c r="G80" s="130" t="s">
        <v>82</v>
      </c>
      <c r="H80" s="130" t="s">
        <v>637</v>
      </c>
      <c r="I80" s="130" t="s">
        <v>638</v>
      </c>
      <c r="J80" s="174" t="s">
        <v>2525</v>
      </c>
      <c r="K80" s="130" t="s">
        <v>37</v>
      </c>
      <c r="L80" s="130" t="s">
        <v>2305</v>
      </c>
      <c r="M80" s="175" t="s">
        <v>1625</v>
      </c>
      <c r="N80" s="130" t="s">
        <v>1626</v>
      </c>
      <c r="O80" s="174" t="s">
        <v>2510</v>
      </c>
      <c r="P80" s="130"/>
      <c r="Q80" s="130" t="s">
        <v>2370</v>
      </c>
      <c r="R80" s="130" t="s">
        <v>344</v>
      </c>
    </row>
    <row r="81" spans="1:18" s="35" customFormat="1">
      <c r="A81" s="130" t="s">
        <v>657</v>
      </c>
      <c r="B81" s="131" t="str">
        <f t="shared" si="2"/>
        <v>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</v>
      </c>
      <c r="C81" s="130" t="s">
        <v>658</v>
      </c>
      <c r="D81" s="130" t="s">
        <v>151</v>
      </c>
      <c r="E81" s="132">
        <v>2564</v>
      </c>
      <c r="F81" s="130" t="s">
        <v>166</v>
      </c>
      <c r="G81" s="130" t="s">
        <v>82</v>
      </c>
      <c r="H81" s="130" t="s">
        <v>660</v>
      </c>
      <c r="I81" s="130" t="s">
        <v>244</v>
      </c>
      <c r="J81" s="174" t="s">
        <v>2518</v>
      </c>
      <c r="K81" s="130" t="s">
        <v>37</v>
      </c>
      <c r="L81" s="130" t="s">
        <v>2305</v>
      </c>
      <c r="M81" s="175" t="s">
        <v>1636</v>
      </c>
      <c r="N81" s="130" t="s">
        <v>1637</v>
      </c>
      <c r="O81" s="174" t="s">
        <v>2510</v>
      </c>
      <c r="P81" s="130"/>
      <c r="Q81" s="130" t="s">
        <v>2381</v>
      </c>
      <c r="R81" s="130" t="s">
        <v>411</v>
      </c>
    </row>
    <row r="82" spans="1:18" s="35" customFormat="1">
      <c r="A82" s="130" t="s">
        <v>657</v>
      </c>
      <c r="B82" s="131" t="str">
        <f t="shared" si="2"/>
        <v>การบริหารจัดการทรัพยากรธรรมชาติและสิ่งแวดล้อมตามแนวพระราชดำริ และกิจการพิเศษของกระทรวงทรัพยากรธรรมชาติและสิ่งแวดล้อม</v>
      </c>
      <c r="C82" s="130" t="s">
        <v>658</v>
      </c>
      <c r="D82" s="130" t="s">
        <v>151</v>
      </c>
      <c r="E82" s="132">
        <v>2564</v>
      </c>
      <c r="F82" s="130" t="s">
        <v>166</v>
      </c>
      <c r="G82" s="130" t="s">
        <v>82</v>
      </c>
      <c r="H82" s="130" t="s">
        <v>660</v>
      </c>
      <c r="I82" s="130" t="s">
        <v>244</v>
      </c>
      <c r="J82" s="174" t="s">
        <v>2518</v>
      </c>
      <c r="K82" s="130" t="s">
        <v>37</v>
      </c>
      <c r="L82" s="130" t="s">
        <v>2305</v>
      </c>
      <c r="M82" s="175" t="s">
        <v>1636</v>
      </c>
      <c r="N82" s="130" t="s">
        <v>2309</v>
      </c>
      <c r="O82" s="174" t="s">
        <v>2511</v>
      </c>
      <c r="P82" s="130" t="s">
        <v>2512</v>
      </c>
      <c r="Q82" s="130" t="s">
        <v>2381</v>
      </c>
      <c r="R82" s="130" t="s">
        <v>411</v>
      </c>
    </row>
    <row r="83" spans="1:18" s="35" customFormat="1">
      <c r="A83" s="130" t="s">
        <v>696</v>
      </c>
      <c r="B83" s="131" t="str">
        <f t="shared" si="2"/>
        <v xml:space="preserve">ส่งเสริมการมีส่วนร่วมในการป้องกันการเผาในที่โล่ง ไฟป่า และลดหมอกควัน </v>
      </c>
      <c r="C83" s="130" t="s">
        <v>2382</v>
      </c>
      <c r="D83" s="130" t="s">
        <v>28</v>
      </c>
      <c r="E83" s="132">
        <v>2564</v>
      </c>
      <c r="F83" s="130" t="s">
        <v>166</v>
      </c>
      <c r="G83" s="130" t="s">
        <v>82</v>
      </c>
      <c r="H83" s="130" t="s">
        <v>699</v>
      </c>
      <c r="I83" s="130" t="s">
        <v>84</v>
      </c>
      <c r="J83" s="174" t="s">
        <v>2526</v>
      </c>
      <c r="K83" s="130" t="s">
        <v>37</v>
      </c>
      <c r="L83" s="130" t="s">
        <v>2305</v>
      </c>
      <c r="M83" s="175" t="s">
        <v>1625</v>
      </c>
      <c r="N83" s="130" t="s">
        <v>1626</v>
      </c>
      <c r="O83" s="174" t="s">
        <v>2510</v>
      </c>
      <c r="P83" s="130"/>
      <c r="Q83" s="130" t="s">
        <v>2383</v>
      </c>
      <c r="R83" s="130" t="s">
        <v>344</v>
      </c>
    </row>
    <row r="84" spans="1:18" s="35" customFormat="1">
      <c r="A84" s="134" t="s">
        <v>566</v>
      </c>
      <c r="B84" s="131" t="str">
        <f t="shared" si="2"/>
        <v>การสร้างจิตสำนึกและความรู้ในการผลิตและบริโภคที่เป็นมิตรกับสิ่งแวดล้อม</v>
      </c>
      <c r="C84" s="134" t="s">
        <v>355</v>
      </c>
      <c r="D84" s="134" t="s">
        <v>28</v>
      </c>
      <c r="E84" s="135">
        <v>2564</v>
      </c>
      <c r="F84" s="134" t="s">
        <v>58</v>
      </c>
      <c r="G84" s="134" t="s">
        <v>109</v>
      </c>
      <c r="H84" s="134" t="s">
        <v>568</v>
      </c>
      <c r="I84" s="134" t="s">
        <v>222</v>
      </c>
      <c r="J84" s="174" t="s">
        <v>2516</v>
      </c>
      <c r="K84" s="134" t="s">
        <v>178</v>
      </c>
      <c r="L84" s="134" t="s">
        <v>2305</v>
      </c>
      <c r="M84" s="175" t="s">
        <v>1625</v>
      </c>
      <c r="N84" s="134" t="s">
        <v>1626</v>
      </c>
      <c r="O84" s="135" t="s">
        <v>2510</v>
      </c>
      <c r="P84" s="134"/>
      <c r="Q84" s="134" t="s">
        <v>2419</v>
      </c>
      <c r="R84" s="134" t="s">
        <v>344</v>
      </c>
    </row>
    <row r="85" spans="1:18" s="35" customFormat="1">
      <c r="A85" s="134" t="s">
        <v>746</v>
      </c>
      <c r="B85" s="131" t="str">
        <f t="shared" si="2"/>
        <v>ค่ายเยาวชนรักษ์พงไพร เฉลิมพระเกียรติ 60 พรรษา สมเด็จพระเทพรัตน์ราชสุดาฯสยามบรมราชกุมารี ประจำปี 2564</v>
      </c>
      <c r="C85" s="134" t="s">
        <v>747</v>
      </c>
      <c r="D85" s="134" t="s">
        <v>28</v>
      </c>
      <c r="E85" s="135">
        <v>2564</v>
      </c>
      <c r="F85" s="134" t="s">
        <v>598</v>
      </c>
      <c r="G85" s="134" t="s">
        <v>82</v>
      </c>
      <c r="H85" s="134" t="s">
        <v>379</v>
      </c>
      <c r="I85" s="134" t="s">
        <v>222</v>
      </c>
      <c r="J85" s="174" t="s">
        <v>2516</v>
      </c>
      <c r="K85" s="134" t="s">
        <v>178</v>
      </c>
      <c r="L85" s="134" t="s">
        <v>2305</v>
      </c>
      <c r="M85" s="175" t="s">
        <v>1625</v>
      </c>
      <c r="N85" s="134" t="s">
        <v>1626</v>
      </c>
      <c r="O85" s="135" t="s">
        <v>2510</v>
      </c>
      <c r="P85" s="134"/>
      <c r="Q85" s="134" t="s">
        <v>2422</v>
      </c>
      <c r="R85" s="134" t="s">
        <v>344</v>
      </c>
    </row>
    <row r="86" spans="1:18" s="35" customFormat="1">
      <c r="A86" s="134" t="s">
        <v>599</v>
      </c>
      <c r="B86" s="131" t="str">
        <f t="shared" si="2"/>
        <v>โครงการจัดทำประเด็นยุทธศาสตร์การบริหารจัดการที่ดินและทรัพยากรดินของประเทศ (พ.ศ. 2566 – 2570)</v>
      </c>
      <c r="C86" s="134" t="s">
        <v>600</v>
      </c>
      <c r="D86" s="134" t="s">
        <v>28</v>
      </c>
      <c r="E86" s="135">
        <v>2564</v>
      </c>
      <c r="F86" s="134" t="s">
        <v>602</v>
      </c>
      <c r="G86" s="134" t="s">
        <v>603</v>
      </c>
      <c r="H86" s="134" t="s">
        <v>59</v>
      </c>
      <c r="I86" s="134" t="s">
        <v>36</v>
      </c>
      <c r="J86" s="174" t="s">
        <v>2517</v>
      </c>
      <c r="K86" s="134" t="s">
        <v>37</v>
      </c>
      <c r="L86" s="134" t="s">
        <v>2305</v>
      </c>
      <c r="M86" s="175" t="s">
        <v>1636</v>
      </c>
      <c r="N86" s="134" t="s">
        <v>2087</v>
      </c>
      <c r="O86" s="135" t="s">
        <v>2510</v>
      </c>
      <c r="P86" s="134"/>
      <c r="Q86" s="134" t="s">
        <v>2424</v>
      </c>
      <c r="R86" s="134" t="s">
        <v>417</v>
      </c>
    </row>
    <row r="87" spans="1:18" s="35" customFormat="1">
      <c r="A87" s="134" t="s">
        <v>595</v>
      </c>
      <c r="B87" s="131" t="str">
        <f t="shared" si="2"/>
        <v>โครงการจัดทำแผนแม่บทการพัฒนาศูนย์สารสนเทศที่ดินและทรัพยากรดิน</v>
      </c>
      <c r="C87" s="134" t="s">
        <v>596</v>
      </c>
      <c r="D87" s="134" t="s">
        <v>28</v>
      </c>
      <c r="E87" s="135">
        <v>2564</v>
      </c>
      <c r="F87" s="134" t="s">
        <v>166</v>
      </c>
      <c r="G87" s="134" t="s">
        <v>598</v>
      </c>
      <c r="H87" s="134" t="s">
        <v>59</v>
      </c>
      <c r="I87" s="134" t="s">
        <v>36</v>
      </c>
      <c r="J87" s="174" t="s">
        <v>2517</v>
      </c>
      <c r="K87" s="134" t="s">
        <v>37</v>
      </c>
      <c r="L87" s="134" t="s">
        <v>2305</v>
      </c>
      <c r="M87" s="175" t="s">
        <v>1636</v>
      </c>
      <c r="N87" s="134" t="s">
        <v>2087</v>
      </c>
      <c r="O87" s="135" t="s">
        <v>2510</v>
      </c>
      <c r="P87" s="134"/>
      <c r="Q87" s="134" t="s">
        <v>2425</v>
      </c>
      <c r="R87" s="134" t="s">
        <v>417</v>
      </c>
    </row>
    <row r="88" spans="1:18" s="35" customFormat="1">
      <c r="A88" s="134" t="s">
        <v>2492</v>
      </c>
      <c r="B88" s="131" t="str">
        <f t="shared" si="2"/>
        <v>การอนุรักษ์พลังงานและสิ่งแวดล้อมในสถานศึกษา ภายใต้กิจกรรม “โรงเรียนสิ่งแวดล้อม/โรงเรียนสีเขียว/โรงเรียนปลอดขยะ”</v>
      </c>
      <c r="C88" s="134" t="s">
        <v>366</v>
      </c>
      <c r="D88" s="134" t="s">
        <v>28</v>
      </c>
      <c r="E88" s="135">
        <v>2564</v>
      </c>
      <c r="F88" s="134" t="s">
        <v>233</v>
      </c>
      <c r="G88" s="134" t="s">
        <v>109</v>
      </c>
      <c r="H88" s="134" t="s">
        <v>753</v>
      </c>
      <c r="I88" s="134" t="s">
        <v>222</v>
      </c>
      <c r="J88" s="174" t="s">
        <v>2516</v>
      </c>
      <c r="K88" s="134" t="s">
        <v>178</v>
      </c>
      <c r="L88" s="134" t="s">
        <v>2305</v>
      </c>
      <c r="M88" s="175" t="s">
        <v>1628</v>
      </c>
      <c r="N88" s="134" t="s">
        <v>2082</v>
      </c>
      <c r="O88" s="135" t="s">
        <v>2511</v>
      </c>
      <c r="P88" s="134"/>
      <c r="Q88" s="134" t="s">
        <v>2495</v>
      </c>
      <c r="R88" s="134" t="s">
        <v>2493</v>
      </c>
    </row>
    <row r="89" spans="1:18" s="35" customFormat="1">
      <c r="A89" s="134" t="s">
        <v>2496</v>
      </c>
      <c r="B89" s="131" t="str">
        <f t="shared" si="2"/>
        <v>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</v>
      </c>
      <c r="C89" s="134" t="s">
        <v>2497</v>
      </c>
      <c r="D89" s="134" t="s">
        <v>28</v>
      </c>
      <c r="E89" s="135">
        <v>2564</v>
      </c>
      <c r="F89" s="134" t="s">
        <v>166</v>
      </c>
      <c r="G89" s="134" t="s">
        <v>82</v>
      </c>
      <c r="H89" s="134" t="s">
        <v>290</v>
      </c>
      <c r="I89" s="134" t="s">
        <v>244</v>
      </c>
      <c r="J89" s="174" t="s">
        <v>2518</v>
      </c>
      <c r="K89" s="134" t="s">
        <v>37</v>
      </c>
      <c r="L89" s="134" t="s">
        <v>2305</v>
      </c>
      <c r="M89" s="175" t="s">
        <v>1625</v>
      </c>
      <c r="N89" s="134" t="s">
        <v>1627</v>
      </c>
      <c r="O89" s="135" t="s">
        <v>2511</v>
      </c>
      <c r="P89" s="134"/>
      <c r="Q89" s="134" t="s">
        <v>2498</v>
      </c>
      <c r="R89" s="134" t="s">
        <v>2418</v>
      </c>
    </row>
    <row r="90" spans="1:18" s="35" customFormat="1">
      <c r="A90" s="173" t="s">
        <v>946</v>
      </c>
      <c r="B90" s="131" t="str">
        <f t="shared" si="2"/>
        <v>โครงการจัดทำโครงสร้างพื้นฐานและฐานข้อมูลสามมิติคู่เสมือนเชิงพื้นที่เพื่อการพัฒนาประเทศ (Thailand Geospatial Digital Twin for Sustainable Development)</v>
      </c>
      <c r="C90" s="173" t="s">
        <v>947</v>
      </c>
      <c r="D90" s="173" t="s">
        <v>28</v>
      </c>
      <c r="E90" s="174">
        <v>2565</v>
      </c>
      <c r="F90" s="173" t="s">
        <v>170</v>
      </c>
      <c r="G90" s="173" t="s">
        <v>429</v>
      </c>
      <c r="H90" s="173" t="s">
        <v>949</v>
      </c>
      <c r="I90" s="173" t="s">
        <v>950</v>
      </c>
      <c r="J90" s="174" t="s">
        <v>2527</v>
      </c>
      <c r="K90" s="173" t="s">
        <v>118</v>
      </c>
      <c r="L90" s="173" t="s">
        <v>2078</v>
      </c>
      <c r="M90" s="175" t="s">
        <v>1631</v>
      </c>
      <c r="N90" s="173" t="s">
        <v>2079</v>
      </c>
      <c r="O90" s="174" t="s">
        <v>2510</v>
      </c>
      <c r="P90" s="173"/>
      <c r="Q90" s="173" t="s">
        <v>1118</v>
      </c>
      <c r="R90" s="173" t="s">
        <v>952</v>
      </c>
    </row>
    <row r="91" spans="1:18" s="35" customFormat="1">
      <c r="A91" s="130" t="s">
        <v>1184</v>
      </c>
      <c r="B91" s="131" t="str">
        <f t="shared" si="2"/>
        <v xml:space="preserve">การปรับปรุงภูมิทัศน์ รักษ์สิ่งแวดล้อม สพม.ปัตตานี </v>
      </c>
      <c r="C91" s="130" t="s">
        <v>2083</v>
      </c>
      <c r="D91" s="130" t="s">
        <v>122</v>
      </c>
      <c r="E91" s="132">
        <v>2565</v>
      </c>
      <c r="F91" s="130" t="s">
        <v>408</v>
      </c>
      <c r="G91" s="130" t="s">
        <v>64</v>
      </c>
      <c r="H91" s="130" t="s">
        <v>1187</v>
      </c>
      <c r="I91" s="130" t="s">
        <v>222</v>
      </c>
      <c r="J91" s="174" t="s">
        <v>2516</v>
      </c>
      <c r="K91" s="130" t="s">
        <v>178</v>
      </c>
      <c r="L91" s="130" t="s">
        <v>2078</v>
      </c>
      <c r="M91" s="175" t="s">
        <v>1628</v>
      </c>
      <c r="N91" s="130" t="s">
        <v>1634</v>
      </c>
      <c r="O91" s="174" t="s">
        <v>2510</v>
      </c>
      <c r="P91" s="130"/>
      <c r="Q91" s="130" t="s">
        <v>1189</v>
      </c>
      <c r="R91" s="130" t="s">
        <v>463</v>
      </c>
    </row>
    <row r="92" spans="1:18" s="35" customFormat="1">
      <c r="A92" s="130" t="s">
        <v>888</v>
      </c>
      <c r="B92" s="131" t="str">
        <f t="shared" si="2"/>
        <v>โครงการเสริมสร้างและพัฒนาประสิทธิภาพการป้องกันและบรรเทาสาธารณภัยพร้อมรับมือภัยพิบัติในพื้นที่จังหวัดแพร่</v>
      </c>
      <c r="C92" s="130" t="s">
        <v>889</v>
      </c>
      <c r="D92" s="130" t="s">
        <v>28</v>
      </c>
      <c r="E92" s="132">
        <v>2565</v>
      </c>
      <c r="F92" s="130" t="s">
        <v>408</v>
      </c>
      <c r="G92" s="130" t="s">
        <v>64</v>
      </c>
      <c r="H92" s="130" t="s">
        <v>891</v>
      </c>
      <c r="I92" s="130" t="s">
        <v>857</v>
      </c>
      <c r="J92" s="174" t="s">
        <v>2528</v>
      </c>
      <c r="K92" s="130" t="s">
        <v>302</v>
      </c>
      <c r="L92" s="130" t="s">
        <v>2078</v>
      </c>
      <c r="M92" s="175" t="s">
        <v>1625</v>
      </c>
      <c r="N92" s="130" t="s">
        <v>1626</v>
      </c>
      <c r="O92" s="174" t="s">
        <v>2510</v>
      </c>
      <c r="P92" s="130"/>
      <c r="Q92" s="130" t="s">
        <v>1045</v>
      </c>
      <c r="R92" s="130" t="s">
        <v>344</v>
      </c>
    </row>
    <row r="93" spans="1:18" s="35" customFormat="1">
      <c r="A93" s="130" t="s">
        <v>1092</v>
      </c>
      <c r="B93" s="131" t="str">
        <f t="shared" si="2"/>
        <v>รัก สพม.แพร่ รักษ์สิ่งแวดล้อม</v>
      </c>
      <c r="C93" s="130" t="s">
        <v>1093</v>
      </c>
      <c r="D93" s="130" t="s">
        <v>28</v>
      </c>
      <c r="E93" s="132">
        <v>2565</v>
      </c>
      <c r="F93" s="130" t="s">
        <v>408</v>
      </c>
      <c r="G93" s="130" t="s">
        <v>64</v>
      </c>
      <c r="H93" s="130" t="s">
        <v>1018</v>
      </c>
      <c r="I93" s="130" t="s">
        <v>222</v>
      </c>
      <c r="J93" s="174" t="s">
        <v>2516</v>
      </c>
      <c r="K93" s="130" t="s">
        <v>178</v>
      </c>
      <c r="L93" s="130" t="s">
        <v>2078</v>
      </c>
      <c r="M93" s="175" t="s">
        <v>1625</v>
      </c>
      <c r="N93" s="130" t="s">
        <v>1626</v>
      </c>
      <c r="O93" s="174" t="s">
        <v>2510</v>
      </c>
      <c r="P93" s="130"/>
      <c r="Q93" s="130" t="s">
        <v>1101</v>
      </c>
      <c r="R93" s="130" t="s">
        <v>515</v>
      </c>
    </row>
    <row r="94" spans="1:18" s="35" customFormat="1">
      <c r="A94" s="130" t="s">
        <v>1102</v>
      </c>
      <c r="B94" s="131" t="str">
        <f t="shared" si="2"/>
        <v xml:space="preserve">รักษ์ป่าน่าน ตามโครงการพระราชดำริ สมเด็จพระเทพรัตนราชสุดา ฯ สยามบรมราชกุมารี บูรณาการจัดการเรียนรู้ตามแนวทางการศึกษาเพื่อการพัฒนาที่ยั่งยืน เน้นทักษะ และสมรรถนะผู้เรียนแห่งอนาคต </v>
      </c>
      <c r="C94" s="130" t="s">
        <v>2371</v>
      </c>
      <c r="D94" s="130" t="s">
        <v>28</v>
      </c>
      <c r="E94" s="132">
        <v>2565</v>
      </c>
      <c r="F94" s="130" t="s">
        <v>408</v>
      </c>
      <c r="G94" s="130" t="s">
        <v>64</v>
      </c>
      <c r="H94" s="130" t="s">
        <v>221</v>
      </c>
      <c r="I94" s="130" t="s">
        <v>222</v>
      </c>
      <c r="J94" s="174" t="s">
        <v>2516</v>
      </c>
      <c r="K94" s="130" t="s">
        <v>178</v>
      </c>
      <c r="L94" s="130" t="s">
        <v>2078</v>
      </c>
      <c r="M94" s="175" t="s">
        <v>1628</v>
      </c>
      <c r="N94" s="130" t="s">
        <v>2082</v>
      </c>
      <c r="O94" s="174" t="s">
        <v>2510</v>
      </c>
      <c r="P94" s="130"/>
      <c r="Q94" s="130" t="s">
        <v>1108</v>
      </c>
      <c r="R94" s="130" t="s">
        <v>550</v>
      </c>
    </row>
    <row r="95" spans="1:18" s="35" customFormat="1">
      <c r="A95" s="130" t="s">
        <v>1119</v>
      </c>
      <c r="B95" s="131" t="str">
        <f t="shared" si="2"/>
        <v>โครงการรักษ์พงไพร</v>
      </c>
      <c r="C95" s="130" t="s">
        <v>1120</v>
      </c>
      <c r="D95" s="130" t="s">
        <v>28</v>
      </c>
      <c r="E95" s="132">
        <v>2565</v>
      </c>
      <c r="F95" s="130" t="s">
        <v>408</v>
      </c>
      <c r="G95" s="130" t="s">
        <v>64</v>
      </c>
      <c r="H95" s="130" t="s">
        <v>221</v>
      </c>
      <c r="I95" s="130" t="s">
        <v>222</v>
      </c>
      <c r="J95" s="174" t="s">
        <v>2516</v>
      </c>
      <c r="K95" s="130" t="s">
        <v>178</v>
      </c>
      <c r="L95" s="130" t="s">
        <v>2078</v>
      </c>
      <c r="M95" s="175" t="s">
        <v>1625</v>
      </c>
      <c r="N95" s="130" t="s">
        <v>1626</v>
      </c>
      <c r="O95" s="174" t="s">
        <v>2510</v>
      </c>
      <c r="P95" s="130"/>
      <c r="Q95" s="130" t="s">
        <v>1123</v>
      </c>
      <c r="R95" s="130" t="s">
        <v>344</v>
      </c>
    </row>
    <row r="96" spans="1:18" s="35" customFormat="1">
      <c r="A96" s="130" t="s">
        <v>1177</v>
      </c>
      <c r="B96" s="131" t="str">
        <f t="shared" si="2"/>
        <v>ค่าย “เยาวชน...รักษ์พงไพร เฉลิมพระเกียรติ 60 พรรษา สมเด็จพระเทพรัตนราชสุดา ฯ  สยามบรมราชกุมารี”  พ.ศ.  2565</v>
      </c>
      <c r="C96" s="130" t="s">
        <v>1178</v>
      </c>
      <c r="D96" s="130" t="s">
        <v>28</v>
      </c>
      <c r="E96" s="132">
        <v>2565</v>
      </c>
      <c r="F96" s="130" t="s">
        <v>1180</v>
      </c>
      <c r="G96" s="130" t="s">
        <v>64</v>
      </c>
      <c r="H96" s="130" t="s">
        <v>582</v>
      </c>
      <c r="I96" s="130" t="s">
        <v>222</v>
      </c>
      <c r="J96" s="174" t="s">
        <v>2516</v>
      </c>
      <c r="K96" s="130" t="s">
        <v>178</v>
      </c>
      <c r="L96" s="130" t="s">
        <v>2078</v>
      </c>
      <c r="M96" s="175" t="s">
        <v>1625</v>
      </c>
      <c r="N96" s="130" t="s">
        <v>1626</v>
      </c>
      <c r="O96" s="174" t="s">
        <v>2510</v>
      </c>
      <c r="P96" s="130"/>
      <c r="Q96" s="130" t="s">
        <v>1182</v>
      </c>
      <c r="R96" s="130" t="s">
        <v>344</v>
      </c>
    </row>
    <row r="97" spans="1:18" s="35" customFormat="1">
      <c r="A97" s="130" t="s">
        <v>1196</v>
      </c>
      <c r="B97" s="131" t="str">
        <f t="shared" si="2"/>
        <v>ปรับปรุงภูมิทัศน์สภาพแวดล้อมและอาคารสถานที่</v>
      </c>
      <c r="C97" s="130" t="s">
        <v>1197</v>
      </c>
      <c r="D97" s="130" t="s">
        <v>28</v>
      </c>
      <c r="E97" s="132">
        <v>2565</v>
      </c>
      <c r="F97" s="130" t="s">
        <v>408</v>
      </c>
      <c r="G97" s="130" t="s">
        <v>64</v>
      </c>
      <c r="H97" s="130" t="s">
        <v>1199</v>
      </c>
      <c r="I97" s="130" t="s">
        <v>222</v>
      </c>
      <c r="J97" s="174" t="s">
        <v>2516</v>
      </c>
      <c r="K97" s="130" t="s">
        <v>178</v>
      </c>
      <c r="L97" s="130" t="s">
        <v>2078</v>
      </c>
      <c r="M97" s="175" t="s">
        <v>1628</v>
      </c>
      <c r="N97" s="130" t="s">
        <v>2082</v>
      </c>
      <c r="O97" s="174" t="s">
        <v>2510</v>
      </c>
      <c r="P97" s="130"/>
      <c r="Q97" s="130" t="s">
        <v>1201</v>
      </c>
      <c r="R97" s="130" t="s">
        <v>550</v>
      </c>
    </row>
    <row r="98" spans="1:18" s="35" customFormat="1">
      <c r="A98" s="130" t="s">
        <v>1202</v>
      </c>
      <c r="B98" s="131" t="str">
        <f t="shared" si="2"/>
        <v>ค่าย "เยาวชนรักษ์พงไพรเฉลิมพระเกียรติ 60 พรรษา สมเด็จพระเทพรัตนราชสุดาฯ สยามบรมราชกุมารี ประจำปี 2565</v>
      </c>
      <c r="C98" s="130" t="s">
        <v>1203</v>
      </c>
      <c r="D98" s="130" t="s">
        <v>28</v>
      </c>
      <c r="E98" s="132">
        <v>2565</v>
      </c>
      <c r="F98" s="130" t="s">
        <v>408</v>
      </c>
      <c r="G98" s="130" t="s">
        <v>64</v>
      </c>
      <c r="H98" s="130" t="s">
        <v>531</v>
      </c>
      <c r="I98" s="130" t="s">
        <v>222</v>
      </c>
      <c r="J98" s="174" t="s">
        <v>2516</v>
      </c>
      <c r="K98" s="130" t="s">
        <v>178</v>
      </c>
      <c r="L98" s="130" t="s">
        <v>2078</v>
      </c>
      <c r="M98" s="175" t="s">
        <v>1625</v>
      </c>
      <c r="N98" s="130" t="s">
        <v>1627</v>
      </c>
      <c r="O98" s="174" t="s">
        <v>2510</v>
      </c>
      <c r="P98" s="130"/>
      <c r="Q98" s="130" t="s">
        <v>1206</v>
      </c>
      <c r="R98" s="130" t="s">
        <v>391</v>
      </c>
    </row>
    <row r="99" spans="1:18" s="35" customFormat="1">
      <c r="A99" s="130" t="s">
        <v>1207</v>
      </c>
      <c r="B99" s="131" t="str">
        <f t="shared" si="2"/>
        <v>ค่าย “เยาวชน...รักษ์พงไพร เฉลิมพระเกียรติ ๖๐ พรรษา สมเด็จพระเทพรัตนราชสุดาฯ  สยามบรมราชกุมารี” ประจำปี ๒๕๖๕</v>
      </c>
      <c r="C99" s="130" t="s">
        <v>1208</v>
      </c>
      <c r="D99" s="130" t="s">
        <v>28</v>
      </c>
      <c r="E99" s="132">
        <v>2565</v>
      </c>
      <c r="F99" s="130" t="s">
        <v>52</v>
      </c>
      <c r="G99" s="130" t="s">
        <v>64</v>
      </c>
      <c r="H99" s="130" t="s">
        <v>758</v>
      </c>
      <c r="I99" s="130" t="s">
        <v>222</v>
      </c>
      <c r="J99" s="174" t="s">
        <v>2516</v>
      </c>
      <c r="K99" s="130" t="s">
        <v>178</v>
      </c>
      <c r="L99" s="130" t="s">
        <v>2078</v>
      </c>
      <c r="M99" s="175" t="s">
        <v>1625</v>
      </c>
      <c r="N99" s="130" t="s">
        <v>1627</v>
      </c>
      <c r="O99" s="174" t="s">
        <v>2510</v>
      </c>
      <c r="P99" s="130"/>
      <c r="Q99" s="130" t="s">
        <v>1211</v>
      </c>
      <c r="R99" s="130" t="s">
        <v>391</v>
      </c>
    </row>
    <row r="100" spans="1:18" s="35" customFormat="1">
      <c r="A100" s="130" t="s">
        <v>1213</v>
      </c>
      <c r="B100" s="131" t="str">
        <f t="shared" si="2"/>
        <v>โครงการค่าย"เยาวชน...รักษ์พงไพรเฉลิมพระเกียรติ 60 พรรษา สมเด็จพระเทพรัตนราชสุดาฯ สยามบรมราชกุมารี ปี 2565</v>
      </c>
      <c r="C100" s="130" t="s">
        <v>1214</v>
      </c>
      <c r="D100" s="130" t="s">
        <v>28</v>
      </c>
      <c r="E100" s="132">
        <v>2565</v>
      </c>
      <c r="F100" s="130" t="s">
        <v>52</v>
      </c>
      <c r="G100" s="130" t="s">
        <v>64</v>
      </c>
      <c r="H100" s="130" t="s">
        <v>1216</v>
      </c>
      <c r="I100" s="130" t="s">
        <v>222</v>
      </c>
      <c r="J100" s="174" t="s">
        <v>2516</v>
      </c>
      <c r="K100" s="130" t="s">
        <v>178</v>
      </c>
      <c r="L100" s="130" t="s">
        <v>2078</v>
      </c>
      <c r="M100" s="175" t="s">
        <v>1628</v>
      </c>
      <c r="N100" s="130" t="s">
        <v>2082</v>
      </c>
      <c r="O100" s="174" t="s">
        <v>2510</v>
      </c>
      <c r="P100" s="130"/>
      <c r="Q100" s="130" t="s">
        <v>1218</v>
      </c>
      <c r="R100" s="130" t="s">
        <v>550</v>
      </c>
    </row>
    <row r="101" spans="1:18" s="35" customFormat="1">
      <c r="A101" s="130" t="s">
        <v>1219</v>
      </c>
      <c r="B101" s="131" t="str">
        <f t="shared" si="2"/>
        <v>โครงการค่ายเยาวชนรักษ์พงไพร เฉลิมพระเกียรติ 60 พรรษา สมเด็จพระเทพรัตนราชสุดาฯ สยามบรมราชกุมารี  ประจำปี 2565</v>
      </c>
      <c r="C101" s="130" t="s">
        <v>1220</v>
      </c>
      <c r="D101" s="130" t="s">
        <v>28</v>
      </c>
      <c r="E101" s="132">
        <v>2565</v>
      </c>
      <c r="F101" s="130" t="s">
        <v>52</v>
      </c>
      <c r="G101" s="130" t="s">
        <v>64</v>
      </c>
      <c r="H101" s="130" t="s">
        <v>395</v>
      </c>
      <c r="I101" s="130" t="s">
        <v>222</v>
      </c>
      <c r="J101" s="174" t="s">
        <v>2516</v>
      </c>
      <c r="K101" s="130" t="s">
        <v>178</v>
      </c>
      <c r="L101" s="130" t="s">
        <v>2078</v>
      </c>
      <c r="M101" s="175" t="s">
        <v>1625</v>
      </c>
      <c r="N101" s="130" t="s">
        <v>1626</v>
      </c>
      <c r="O101" s="174" t="s">
        <v>2510</v>
      </c>
      <c r="P101" s="130"/>
      <c r="Q101" s="130" t="s">
        <v>1223</v>
      </c>
      <c r="R101" s="130" t="s">
        <v>344</v>
      </c>
    </row>
    <row r="102" spans="1:18" s="35" customFormat="1">
      <c r="A102" s="130" t="s">
        <v>1157</v>
      </c>
      <c r="B102" s="131" t="str">
        <f t="shared" si="2"/>
        <v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ปีงบประมาณ 2565</v>
      </c>
      <c r="C102" s="130" t="s">
        <v>1158</v>
      </c>
      <c r="D102" s="130" t="s">
        <v>28</v>
      </c>
      <c r="E102" s="132">
        <v>2565</v>
      </c>
      <c r="F102" s="130" t="s">
        <v>408</v>
      </c>
      <c r="G102" s="130" t="s">
        <v>64</v>
      </c>
      <c r="H102" s="130" t="s">
        <v>1160</v>
      </c>
      <c r="I102" s="130" t="s">
        <v>269</v>
      </c>
      <c r="J102" s="174" t="s">
        <v>2515</v>
      </c>
      <c r="K102" s="130" t="s">
        <v>178</v>
      </c>
      <c r="L102" s="130" t="s">
        <v>2078</v>
      </c>
      <c r="M102" s="175" t="s">
        <v>1628</v>
      </c>
      <c r="N102" s="130" t="s">
        <v>1634</v>
      </c>
      <c r="O102" s="174" t="s">
        <v>2510</v>
      </c>
      <c r="P102" s="130"/>
      <c r="Q102" s="130" t="s">
        <v>1162</v>
      </c>
      <c r="R102" s="130" t="s">
        <v>463</v>
      </c>
    </row>
    <row r="103" spans="1:18" s="35" customFormat="1">
      <c r="A103" s="130" t="s">
        <v>1164</v>
      </c>
      <c r="B103" s="131" t="str">
        <f t="shared" ref="B103:B134" si="3">HYPERLINK(Q103,C103)</f>
        <v>การขับเคลื่อนงานสวนพฤกษศาสตร์โรงเรียนในโครงการอนุรักษ์พันธุกรรมพืชอันเนื่องมาจากพระราชดำริ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103" s="130" t="s">
        <v>1165</v>
      </c>
      <c r="D103" s="130" t="s">
        <v>28</v>
      </c>
      <c r="E103" s="132">
        <v>2565</v>
      </c>
      <c r="F103" s="130" t="s">
        <v>408</v>
      </c>
      <c r="G103" s="130" t="s">
        <v>64</v>
      </c>
      <c r="H103" s="130" t="s">
        <v>1167</v>
      </c>
      <c r="I103" s="130" t="s">
        <v>222</v>
      </c>
      <c r="J103" s="174" t="s">
        <v>2516</v>
      </c>
      <c r="K103" s="130" t="s">
        <v>178</v>
      </c>
      <c r="L103" s="130" t="s">
        <v>2078</v>
      </c>
      <c r="M103" s="175" t="s">
        <v>1628</v>
      </c>
      <c r="N103" s="130" t="s">
        <v>1634</v>
      </c>
      <c r="O103" s="174" t="s">
        <v>2510</v>
      </c>
      <c r="P103" s="130"/>
      <c r="Q103" s="130" t="s">
        <v>1169</v>
      </c>
      <c r="R103" s="130" t="s">
        <v>463</v>
      </c>
    </row>
    <row r="104" spans="1:18" s="35" customFormat="1">
      <c r="A104" s="130" t="s">
        <v>1142</v>
      </c>
      <c r="B104" s="131" t="str">
        <f t="shared" si="3"/>
        <v>การส่งเสริมการจัดการศึกษาเพื่อการตระหนักในสถาบัน ชาติ ศาสตร์ กษัตริย์ ของผู้เรียน สำนักงานเขตพื้นที่การศึกษามัธยมศึกษาประจวบคีรีขันธ์</v>
      </c>
      <c r="C104" s="130" t="s">
        <v>1143</v>
      </c>
      <c r="D104" s="130" t="s">
        <v>28</v>
      </c>
      <c r="E104" s="132">
        <v>2565</v>
      </c>
      <c r="F104" s="130" t="s">
        <v>1145</v>
      </c>
      <c r="G104" s="130" t="s">
        <v>64</v>
      </c>
      <c r="H104" s="130" t="s">
        <v>1146</v>
      </c>
      <c r="I104" s="130" t="s">
        <v>222</v>
      </c>
      <c r="J104" s="174" t="s">
        <v>2516</v>
      </c>
      <c r="K104" s="130" t="s">
        <v>178</v>
      </c>
      <c r="L104" s="130" t="s">
        <v>2078</v>
      </c>
      <c r="M104" s="175" t="s">
        <v>1628</v>
      </c>
      <c r="N104" s="130" t="s">
        <v>1630</v>
      </c>
      <c r="O104" s="174" t="s">
        <v>2510</v>
      </c>
      <c r="P104" s="130"/>
      <c r="Q104" s="130" t="s">
        <v>1148</v>
      </c>
      <c r="R104" s="130" t="s">
        <v>483</v>
      </c>
    </row>
    <row r="105" spans="1:18" s="35" customFormat="1">
      <c r="A105" s="130" t="s">
        <v>1132</v>
      </c>
      <c r="B105" s="131" t="str">
        <f t="shared" si="3"/>
        <v>สิ่งแวดล้อมศึกษาเพื่อการพัฒนาที่ยั่งยืน</v>
      </c>
      <c r="C105" s="130" t="s">
        <v>1133</v>
      </c>
      <c r="D105" s="130" t="s">
        <v>28</v>
      </c>
      <c r="E105" s="132">
        <v>2565</v>
      </c>
      <c r="F105" s="130" t="s">
        <v>1137</v>
      </c>
      <c r="G105" s="130" t="s">
        <v>64</v>
      </c>
      <c r="H105" s="130" t="s">
        <v>1138</v>
      </c>
      <c r="I105" s="130" t="s">
        <v>222</v>
      </c>
      <c r="J105" s="174" t="s">
        <v>2516</v>
      </c>
      <c r="K105" s="130" t="s">
        <v>178</v>
      </c>
      <c r="L105" s="130" t="s">
        <v>2078</v>
      </c>
      <c r="M105" s="175" t="s">
        <v>1625</v>
      </c>
      <c r="N105" s="130" t="s">
        <v>1626</v>
      </c>
      <c r="O105" s="174" t="s">
        <v>2510</v>
      </c>
      <c r="P105" s="130"/>
      <c r="Q105" s="130" t="s">
        <v>1140</v>
      </c>
      <c r="R105" s="130" t="s">
        <v>515</v>
      </c>
    </row>
    <row r="106" spans="1:18" s="35" customFormat="1">
      <c r="A106" s="130" t="s">
        <v>1171</v>
      </c>
      <c r="B106" s="131" t="str">
        <f t="shared" si="3"/>
        <v>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</v>
      </c>
      <c r="C106" s="130" t="s">
        <v>1172</v>
      </c>
      <c r="D106" s="130" t="s">
        <v>151</v>
      </c>
      <c r="E106" s="132">
        <v>2565</v>
      </c>
      <c r="F106" s="130" t="s">
        <v>408</v>
      </c>
      <c r="G106" s="130" t="s">
        <v>64</v>
      </c>
      <c r="H106" s="130" t="s">
        <v>1174</v>
      </c>
      <c r="I106" s="130" t="s">
        <v>269</v>
      </c>
      <c r="J106" s="174" t="s">
        <v>2515</v>
      </c>
      <c r="K106" s="130" t="s">
        <v>178</v>
      </c>
      <c r="L106" s="130" t="s">
        <v>2078</v>
      </c>
      <c r="M106" s="175" t="s">
        <v>1628</v>
      </c>
      <c r="N106" s="130" t="s">
        <v>1634</v>
      </c>
      <c r="O106" s="174" t="s">
        <v>2510</v>
      </c>
      <c r="P106" s="130"/>
      <c r="Q106" s="130" t="s">
        <v>1176</v>
      </c>
      <c r="R106" s="130" t="s">
        <v>463</v>
      </c>
    </row>
    <row r="107" spans="1:18" s="35" customFormat="1">
      <c r="A107" s="130" t="s">
        <v>845</v>
      </c>
      <c r="B107" s="131" t="str">
        <f t="shared" si="3"/>
        <v>ลำปางสุขภาพดี เมื่่อไม่มีหมอกควัน (Lampang Healthy Smog Free : A wellness Lampang Project) กระบวนการขับเคลื่อนแก้ไขปัญหาหมอกควันไฟป่าจังหวัดลำปางแบบบูรณาการ : กิจกรรม สร้างเครือข่ายการแก้ไขปัญหาไฟป่าและหมอกควันในพื้นที่ป่าอนุรักษ์จังหวัดลำปาง</v>
      </c>
      <c r="C107" s="130" t="s">
        <v>846</v>
      </c>
      <c r="D107" s="130" t="s">
        <v>122</v>
      </c>
      <c r="E107" s="132">
        <v>2565</v>
      </c>
      <c r="F107" s="130" t="s">
        <v>408</v>
      </c>
      <c r="G107" s="130" t="s">
        <v>64</v>
      </c>
      <c r="H107" s="130" t="s">
        <v>848</v>
      </c>
      <c r="I107" s="130" t="s">
        <v>638</v>
      </c>
      <c r="J107" s="174" t="s">
        <v>2525</v>
      </c>
      <c r="K107" s="130" t="s">
        <v>37</v>
      </c>
      <c r="L107" s="130" t="s">
        <v>2078</v>
      </c>
      <c r="M107" s="175" t="s">
        <v>1636</v>
      </c>
      <c r="N107" s="130" t="s">
        <v>2309</v>
      </c>
      <c r="O107" s="174" t="s">
        <v>2510</v>
      </c>
      <c r="P107" s="130"/>
      <c r="Q107" s="130" t="s">
        <v>1010</v>
      </c>
      <c r="R107" s="130" t="s">
        <v>768</v>
      </c>
    </row>
    <row r="108" spans="1:18" s="35" customFormat="1">
      <c r="A108" s="130" t="s">
        <v>875</v>
      </c>
      <c r="B108" s="131" t="str">
        <f t="shared" si="3"/>
        <v>โครงการพัฒนาและเพิ่มประสิทธิภาพกระบวนการการประเมินผลกระทบสิ่งแวดล้อม</v>
      </c>
      <c r="C108" s="130" t="s">
        <v>26</v>
      </c>
      <c r="D108" s="130" t="s">
        <v>28</v>
      </c>
      <c r="E108" s="132">
        <v>2565</v>
      </c>
      <c r="F108" s="130" t="s">
        <v>408</v>
      </c>
      <c r="G108" s="130" t="s">
        <v>64</v>
      </c>
      <c r="H108" s="130" t="s">
        <v>877</v>
      </c>
      <c r="I108" s="130" t="s">
        <v>36</v>
      </c>
      <c r="J108" s="174" t="s">
        <v>2517</v>
      </c>
      <c r="K108" s="130" t="s">
        <v>37</v>
      </c>
      <c r="L108" s="130" t="s">
        <v>2078</v>
      </c>
      <c r="M108" s="175" t="s">
        <v>1636</v>
      </c>
      <c r="N108" s="130" t="s">
        <v>2087</v>
      </c>
      <c r="O108" s="174" t="s">
        <v>2510</v>
      </c>
      <c r="P108" s="130"/>
      <c r="Q108" s="130" t="s">
        <v>1036</v>
      </c>
      <c r="R108" s="130" t="s">
        <v>764</v>
      </c>
    </row>
    <row r="109" spans="1:18" s="35" customFormat="1">
      <c r="A109" s="130" t="s">
        <v>878</v>
      </c>
      <c r="B109" s="131" t="str">
        <f t="shared" si="3"/>
        <v>โครงการอนุรักษ์พันธุกรรมพืชฯ อันเนื่องมาจากพระราชดำริฯ (อพ.สธ.)</v>
      </c>
      <c r="C109" s="130" t="s">
        <v>879</v>
      </c>
      <c r="D109" s="130" t="s">
        <v>28</v>
      </c>
      <c r="E109" s="132">
        <v>2565</v>
      </c>
      <c r="F109" s="130" t="s">
        <v>408</v>
      </c>
      <c r="G109" s="130" t="s">
        <v>64</v>
      </c>
      <c r="H109" s="130" t="s">
        <v>295</v>
      </c>
      <c r="I109" s="130" t="s">
        <v>295</v>
      </c>
      <c r="J109" s="174" t="s">
        <v>2521</v>
      </c>
      <c r="K109" s="130" t="s">
        <v>118</v>
      </c>
      <c r="L109" s="130" t="s">
        <v>2078</v>
      </c>
      <c r="M109" s="175" t="s">
        <v>1628</v>
      </c>
      <c r="N109" s="130" t="s">
        <v>1630</v>
      </c>
      <c r="O109" s="174" t="s">
        <v>2510</v>
      </c>
      <c r="P109" s="130"/>
      <c r="Q109" s="130" t="s">
        <v>1039</v>
      </c>
      <c r="R109" s="130" t="s">
        <v>483</v>
      </c>
    </row>
    <row r="110" spans="1:18" s="35" customFormat="1">
      <c r="A110" s="130" t="s">
        <v>866</v>
      </c>
      <c r="B110" s="131" t="str">
        <f t="shared" si="3"/>
        <v>โครงการป้องกันและแก้ไขปัญหาหมอกควันและไฟป่าจังหวัดลำพูน ปี 2565</v>
      </c>
      <c r="C110" s="130" t="s">
        <v>867</v>
      </c>
      <c r="D110" s="130" t="s">
        <v>28</v>
      </c>
      <c r="E110" s="132">
        <v>2565</v>
      </c>
      <c r="F110" s="130" t="s">
        <v>408</v>
      </c>
      <c r="G110" s="130" t="s">
        <v>64</v>
      </c>
      <c r="H110" s="130" t="s">
        <v>594</v>
      </c>
      <c r="I110" s="130" t="s">
        <v>244</v>
      </c>
      <c r="J110" s="174" t="s">
        <v>2518</v>
      </c>
      <c r="K110" s="130" t="s">
        <v>37</v>
      </c>
      <c r="L110" s="130" t="s">
        <v>2078</v>
      </c>
      <c r="M110" s="175" t="s">
        <v>1625</v>
      </c>
      <c r="N110" s="130" t="s">
        <v>1626</v>
      </c>
      <c r="O110" s="174" t="s">
        <v>2510</v>
      </c>
      <c r="P110" s="130"/>
      <c r="Q110" s="130" t="s">
        <v>1031</v>
      </c>
      <c r="R110" s="130" t="s">
        <v>344</v>
      </c>
    </row>
    <row r="111" spans="1:18" s="35" customFormat="1">
      <c r="A111" s="130" t="s">
        <v>870</v>
      </c>
      <c r="B111" s="131" t="str">
        <f t="shared" si="3"/>
        <v>โครงการพัฒนาโครงสร้างพื้นฐานภาคการเกษตร</v>
      </c>
      <c r="C111" s="130" t="s">
        <v>871</v>
      </c>
      <c r="D111" s="130" t="s">
        <v>28</v>
      </c>
      <c r="E111" s="132">
        <v>2565</v>
      </c>
      <c r="F111" s="130" t="s">
        <v>408</v>
      </c>
      <c r="G111" s="130" t="s">
        <v>64</v>
      </c>
      <c r="H111" s="130" t="s">
        <v>873</v>
      </c>
      <c r="I111" s="130" t="s">
        <v>874</v>
      </c>
      <c r="J111" s="174" t="s">
        <v>2523</v>
      </c>
      <c r="K111" s="130" t="s">
        <v>127</v>
      </c>
      <c r="L111" s="130" t="s">
        <v>2078</v>
      </c>
      <c r="M111" s="175" t="s">
        <v>1636</v>
      </c>
      <c r="N111" s="130" t="s">
        <v>2309</v>
      </c>
      <c r="O111" s="174" t="s">
        <v>2510</v>
      </c>
      <c r="P111" s="130"/>
      <c r="Q111" s="130" t="s">
        <v>1033</v>
      </c>
      <c r="R111" s="130" t="s">
        <v>768</v>
      </c>
    </row>
    <row r="112" spans="1:18" s="35" customFormat="1">
      <c r="A112" s="130" t="s">
        <v>899</v>
      </c>
      <c r="B112" s="131" t="str">
        <f t="shared" si="3"/>
        <v>หนองบัวลำภูอนุรักษ์และพิทักษ์พันธุกรรมพืช</v>
      </c>
      <c r="C112" s="130" t="s">
        <v>272</v>
      </c>
      <c r="D112" s="130" t="s">
        <v>28</v>
      </c>
      <c r="E112" s="132">
        <v>2565</v>
      </c>
      <c r="F112" s="130" t="s">
        <v>865</v>
      </c>
      <c r="G112" s="130" t="s">
        <v>64</v>
      </c>
      <c r="H112" s="130" t="s">
        <v>274</v>
      </c>
      <c r="I112" s="130" t="s">
        <v>269</v>
      </c>
      <c r="J112" s="174" t="s">
        <v>2515</v>
      </c>
      <c r="K112" s="130" t="s">
        <v>178</v>
      </c>
      <c r="L112" s="130" t="s">
        <v>2078</v>
      </c>
      <c r="M112" s="175" t="s">
        <v>1628</v>
      </c>
      <c r="N112" s="130" t="s">
        <v>1634</v>
      </c>
      <c r="O112" s="174" t="s">
        <v>2510</v>
      </c>
      <c r="P112" s="130"/>
      <c r="Q112" s="130" t="s">
        <v>1052</v>
      </c>
      <c r="R112" s="130" t="s">
        <v>463</v>
      </c>
    </row>
    <row r="113" spans="1:18" s="35" customFormat="1">
      <c r="A113" s="130" t="s">
        <v>901</v>
      </c>
      <c r="B113" s="131" t="str">
        <f t="shared" si="3"/>
        <v>โครงการอนุรักษ์พันธุกรรมพืชอันเนื่องมาจากพระราชดำริฯ (อพ.สธ.)</v>
      </c>
      <c r="C113" s="130" t="s">
        <v>902</v>
      </c>
      <c r="D113" s="130" t="s">
        <v>28</v>
      </c>
      <c r="E113" s="132">
        <v>2565</v>
      </c>
      <c r="F113" s="130" t="s">
        <v>408</v>
      </c>
      <c r="G113" s="130" t="s">
        <v>64</v>
      </c>
      <c r="H113" s="130" t="s">
        <v>675</v>
      </c>
      <c r="I113" s="130" t="s">
        <v>244</v>
      </c>
      <c r="J113" s="174" t="s">
        <v>2518</v>
      </c>
      <c r="K113" s="130" t="s">
        <v>37</v>
      </c>
      <c r="L113" s="130" t="s">
        <v>2078</v>
      </c>
      <c r="M113" s="175" t="s">
        <v>1636</v>
      </c>
      <c r="N113" s="130" t="s">
        <v>1637</v>
      </c>
      <c r="O113" s="174" t="s">
        <v>2510</v>
      </c>
      <c r="P113" s="130"/>
      <c r="Q113" s="130" t="s">
        <v>1054</v>
      </c>
      <c r="R113" s="130" t="s">
        <v>411</v>
      </c>
    </row>
    <row r="114" spans="1:18" s="35" customFormat="1">
      <c r="A114" s="130" t="s">
        <v>904</v>
      </c>
      <c r="B114" s="131" t="str">
        <f t="shared" si="3"/>
        <v>โครงการพัฒนาและเพิ่มประสิทธิภาพการขอรับใบอนุญาตเป็นผู้มีสิทธิจัดทำรายงานการประเมินผลกระทบสิ่งแวดล้อม ทางระบบดิจิทัล</v>
      </c>
      <c r="C114" s="130" t="s">
        <v>905</v>
      </c>
      <c r="D114" s="130" t="s">
        <v>28</v>
      </c>
      <c r="E114" s="132">
        <v>2565</v>
      </c>
      <c r="F114" s="130" t="s">
        <v>865</v>
      </c>
      <c r="G114" s="130" t="s">
        <v>52</v>
      </c>
      <c r="H114" s="130" t="s">
        <v>877</v>
      </c>
      <c r="I114" s="130" t="s">
        <v>36</v>
      </c>
      <c r="J114" s="174" t="s">
        <v>2517</v>
      </c>
      <c r="K114" s="130" t="s">
        <v>37</v>
      </c>
      <c r="L114" s="130" t="s">
        <v>2078</v>
      </c>
      <c r="M114" s="175" t="s">
        <v>1628</v>
      </c>
      <c r="N114" s="130" t="s">
        <v>2082</v>
      </c>
      <c r="O114" s="174" t="s">
        <v>2510</v>
      </c>
      <c r="P114" s="130"/>
      <c r="Q114" s="130" t="s">
        <v>1056</v>
      </c>
      <c r="R114" s="130" t="s">
        <v>550</v>
      </c>
    </row>
    <row r="115" spans="1:18" s="35" customFormat="1">
      <c r="A115" s="130" t="s">
        <v>910</v>
      </c>
      <c r="B115" s="131" t="str">
        <f t="shared" si="3"/>
        <v>โครงการส่งเสริมการมีส่วนร่วมในการป้องกันการเผาในที่โล่ง ไฟป่าและลดหมอกควัน</v>
      </c>
      <c r="C115" s="130" t="s">
        <v>911</v>
      </c>
      <c r="D115" s="130" t="s">
        <v>28</v>
      </c>
      <c r="E115" s="132">
        <v>2565</v>
      </c>
      <c r="F115" s="130" t="s">
        <v>408</v>
      </c>
      <c r="G115" s="130" t="s">
        <v>64</v>
      </c>
      <c r="H115" s="130" t="s">
        <v>699</v>
      </c>
      <c r="I115" s="130" t="s">
        <v>84</v>
      </c>
      <c r="J115" s="174" t="s">
        <v>2526</v>
      </c>
      <c r="K115" s="130" t="s">
        <v>37</v>
      </c>
      <c r="L115" s="130" t="s">
        <v>2078</v>
      </c>
      <c r="M115" s="175" t="s">
        <v>1625</v>
      </c>
      <c r="N115" s="130" t="s">
        <v>1626</v>
      </c>
      <c r="O115" s="174" t="s">
        <v>2510</v>
      </c>
      <c r="P115" s="130"/>
      <c r="Q115" s="130" t="s">
        <v>1060</v>
      </c>
      <c r="R115" s="130" t="s">
        <v>344</v>
      </c>
    </row>
    <row r="116" spans="1:18" s="35" customFormat="1">
      <c r="A116" s="130" t="s">
        <v>895</v>
      </c>
      <c r="B116" s="131" t="str">
        <f t="shared" si="3"/>
        <v>โครงการสร้างจิตสำนึกด้านทรัพยากรธรรมชาติและสิ่งแวดล้อม</v>
      </c>
      <c r="C116" s="130" t="s">
        <v>896</v>
      </c>
      <c r="D116" s="130" t="s">
        <v>28</v>
      </c>
      <c r="E116" s="132">
        <v>2565</v>
      </c>
      <c r="F116" s="130" t="s">
        <v>408</v>
      </c>
      <c r="G116" s="130" t="s">
        <v>64</v>
      </c>
      <c r="H116" s="130" t="s">
        <v>898</v>
      </c>
      <c r="I116" s="130" t="s">
        <v>84</v>
      </c>
      <c r="J116" s="174" t="s">
        <v>2526</v>
      </c>
      <c r="K116" s="130" t="s">
        <v>37</v>
      </c>
      <c r="L116" s="130" t="s">
        <v>2078</v>
      </c>
      <c r="M116" s="175" t="s">
        <v>1625</v>
      </c>
      <c r="N116" s="130" t="s">
        <v>1626</v>
      </c>
      <c r="O116" s="174" t="s">
        <v>2510</v>
      </c>
      <c r="P116" s="130"/>
      <c r="Q116" s="130" t="s">
        <v>1050</v>
      </c>
      <c r="R116" s="130" t="s">
        <v>344</v>
      </c>
    </row>
    <row r="117" spans="1:18" s="35" customFormat="1">
      <c r="A117" s="130" t="s">
        <v>892</v>
      </c>
      <c r="B117" s="131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117" s="130" t="s">
        <v>241</v>
      </c>
      <c r="D117" s="130" t="s">
        <v>28</v>
      </c>
      <c r="E117" s="132">
        <v>2565</v>
      </c>
      <c r="F117" s="130" t="s">
        <v>400</v>
      </c>
      <c r="G117" s="130" t="s">
        <v>64</v>
      </c>
      <c r="H117" s="130" t="s">
        <v>886</v>
      </c>
      <c r="I117" s="130" t="s">
        <v>244</v>
      </c>
      <c r="J117" s="174" t="s">
        <v>2518</v>
      </c>
      <c r="K117" s="130" t="s">
        <v>37</v>
      </c>
      <c r="L117" s="130" t="s">
        <v>2078</v>
      </c>
      <c r="M117" s="175" t="s">
        <v>1628</v>
      </c>
      <c r="N117" s="130" t="s">
        <v>1634</v>
      </c>
      <c r="O117" s="174" t="s">
        <v>2510</v>
      </c>
      <c r="P117" s="130"/>
      <c r="Q117" s="130" t="s">
        <v>1048</v>
      </c>
      <c r="R117" s="130" t="s">
        <v>463</v>
      </c>
    </row>
    <row r="118" spans="1:18" s="35" customFormat="1">
      <c r="A118" s="130" t="s">
        <v>913</v>
      </c>
      <c r="B118" s="131" t="str">
        <f t="shared" si="3"/>
        <v>การพัฒนากฎหมาย อนุบัญญัติ และกฎระเบียบที่เกี่ยวข้อง</v>
      </c>
      <c r="C118" s="130" t="s">
        <v>107</v>
      </c>
      <c r="D118" s="130" t="s">
        <v>28</v>
      </c>
      <c r="E118" s="132">
        <v>2565</v>
      </c>
      <c r="F118" s="130" t="s">
        <v>408</v>
      </c>
      <c r="G118" s="130" t="s">
        <v>64</v>
      </c>
      <c r="H118" s="130" t="s">
        <v>915</v>
      </c>
      <c r="I118" s="130" t="s">
        <v>111</v>
      </c>
      <c r="J118" s="174" t="s">
        <v>2524</v>
      </c>
      <c r="K118" s="130" t="s">
        <v>37</v>
      </c>
      <c r="L118" s="130" t="s">
        <v>2078</v>
      </c>
      <c r="M118" s="175" t="s">
        <v>1628</v>
      </c>
      <c r="N118" s="130" t="s">
        <v>1629</v>
      </c>
      <c r="O118" s="174" t="s">
        <v>2510</v>
      </c>
      <c r="P118" s="130"/>
      <c r="Q118" s="130" t="s">
        <v>1063</v>
      </c>
      <c r="R118" s="130" t="s">
        <v>446</v>
      </c>
    </row>
    <row r="119" spans="1:18" s="35" customFormat="1">
      <c r="A119" s="130" t="s">
        <v>916</v>
      </c>
      <c r="B119" s="131" t="str">
        <f t="shared" si="3"/>
        <v>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สำนักงานทรัพยากรธรรมชาติและสิ่งแวดล้อมจังหวัดร้อยเอ็ด</v>
      </c>
      <c r="C119" s="130" t="s">
        <v>917</v>
      </c>
      <c r="D119" s="130" t="s">
        <v>28</v>
      </c>
      <c r="E119" s="132">
        <v>2565</v>
      </c>
      <c r="F119" s="130" t="s">
        <v>408</v>
      </c>
      <c r="G119" s="130" t="s">
        <v>64</v>
      </c>
      <c r="H119" s="130" t="s">
        <v>720</v>
      </c>
      <c r="I119" s="130" t="s">
        <v>244</v>
      </c>
      <c r="J119" s="174" t="s">
        <v>2518</v>
      </c>
      <c r="K119" s="130" t="s">
        <v>37</v>
      </c>
      <c r="L119" s="130" t="s">
        <v>2078</v>
      </c>
      <c r="M119" s="175" t="s">
        <v>1636</v>
      </c>
      <c r="N119" s="130" t="s">
        <v>2309</v>
      </c>
      <c r="O119" s="174" t="s">
        <v>2510</v>
      </c>
      <c r="P119" s="130"/>
      <c r="Q119" s="130" t="s">
        <v>1066</v>
      </c>
      <c r="R119" s="130" t="s">
        <v>704</v>
      </c>
    </row>
    <row r="120" spans="1:18" s="35" customFormat="1">
      <c r="A120" s="130" t="s">
        <v>919</v>
      </c>
      <c r="B120" s="131" t="str">
        <f t="shared" si="3"/>
        <v>โครงการอนุรักษ์พันธุกรรมพืชอันเนื่องมาจากพระราชดำริ ประจำปีงบประมาณ พ.ศ.2565 สำนักงานทรัพยากรธรรมชาติและสิ่งแวดล้อมจังหวัดน่าน</v>
      </c>
      <c r="C120" s="130" t="s">
        <v>920</v>
      </c>
      <c r="D120" s="130" t="s">
        <v>28</v>
      </c>
      <c r="E120" s="132">
        <v>2565</v>
      </c>
      <c r="F120" s="130" t="s">
        <v>408</v>
      </c>
      <c r="G120" s="130" t="s">
        <v>64</v>
      </c>
      <c r="H120" s="130" t="s">
        <v>736</v>
      </c>
      <c r="I120" s="130" t="s">
        <v>244</v>
      </c>
      <c r="J120" s="174" t="s">
        <v>2518</v>
      </c>
      <c r="K120" s="130" t="s">
        <v>37</v>
      </c>
      <c r="L120" s="130" t="s">
        <v>2078</v>
      </c>
      <c r="M120" s="175" t="s">
        <v>1636</v>
      </c>
      <c r="N120" s="130" t="s">
        <v>2087</v>
      </c>
      <c r="O120" s="174" t="s">
        <v>2510</v>
      </c>
      <c r="P120" s="130"/>
      <c r="Q120" s="130" t="s">
        <v>1069</v>
      </c>
      <c r="R120" s="130" t="s">
        <v>417</v>
      </c>
    </row>
    <row r="121" spans="1:18" s="35" customFormat="1">
      <c r="A121" s="130" t="s">
        <v>922</v>
      </c>
      <c r="B121" s="131" t="str">
        <f t="shared" si="3"/>
        <v>โครงการเมืองสิ่งแวดล้อมยั่งยืน</v>
      </c>
      <c r="C121" s="130" t="s">
        <v>923</v>
      </c>
      <c r="D121" s="130" t="s">
        <v>28</v>
      </c>
      <c r="E121" s="132">
        <v>2565</v>
      </c>
      <c r="F121" s="130" t="s">
        <v>408</v>
      </c>
      <c r="G121" s="130" t="s">
        <v>64</v>
      </c>
      <c r="H121" s="130" t="s">
        <v>83</v>
      </c>
      <c r="I121" s="130" t="s">
        <v>84</v>
      </c>
      <c r="J121" s="174" t="s">
        <v>2526</v>
      </c>
      <c r="K121" s="130" t="s">
        <v>37</v>
      </c>
      <c r="L121" s="130" t="s">
        <v>2078</v>
      </c>
      <c r="M121" s="175" t="s">
        <v>1628</v>
      </c>
      <c r="N121" s="130" t="s">
        <v>2082</v>
      </c>
      <c r="O121" s="174" t="s">
        <v>2510</v>
      </c>
      <c r="P121" s="130"/>
      <c r="Q121" s="130" t="s">
        <v>1071</v>
      </c>
      <c r="R121" s="130" t="s">
        <v>550</v>
      </c>
    </row>
    <row r="122" spans="1:18" s="35" customFormat="1">
      <c r="A122" s="130" t="s">
        <v>930</v>
      </c>
      <c r="B122" s="131" t="str">
        <f t="shared" si="3"/>
        <v>การเรียนรู้ผ่านสื่ออิเล็กทรอนิกส์</v>
      </c>
      <c r="C122" s="130" t="s">
        <v>931</v>
      </c>
      <c r="D122" s="130" t="s">
        <v>28</v>
      </c>
      <c r="E122" s="132">
        <v>2565</v>
      </c>
      <c r="F122" s="130" t="s">
        <v>408</v>
      </c>
      <c r="G122" s="130" t="s">
        <v>64</v>
      </c>
      <c r="H122" s="130" t="s">
        <v>929</v>
      </c>
      <c r="I122" s="130" t="s">
        <v>84</v>
      </c>
      <c r="J122" s="174" t="s">
        <v>2526</v>
      </c>
      <c r="K122" s="130" t="s">
        <v>37</v>
      </c>
      <c r="L122" s="130" t="s">
        <v>2078</v>
      </c>
      <c r="M122" s="175" t="s">
        <v>1625</v>
      </c>
      <c r="N122" s="130" t="s">
        <v>1626</v>
      </c>
      <c r="O122" s="174" t="s">
        <v>2510</v>
      </c>
      <c r="P122" s="130"/>
      <c r="Q122" s="130" t="s">
        <v>1075</v>
      </c>
      <c r="R122" s="130" t="s">
        <v>344</v>
      </c>
    </row>
    <row r="123" spans="1:18" s="35" customFormat="1">
      <c r="A123" s="130" t="s">
        <v>933</v>
      </c>
      <c r="B123" s="131" t="str">
        <f t="shared" si="3"/>
        <v>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</v>
      </c>
      <c r="C123" s="130" t="s">
        <v>934</v>
      </c>
      <c r="D123" s="130" t="s">
        <v>28</v>
      </c>
      <c r="E123" s="132">
        <v>2565</v>
      </c>
      <c r="F123" s="130" t="s">
        <v>408</v>
      </c>
      <c r="G123" s="130" t="s">
        <v>64</v>
      </c>
      <c r="H123" s="130" t="s">
        <v>96</v>
      </c>
      <c r="I123" s="130" t="s">
        <v>36</v>
      </c>
      <c r="J123" s="174" t="s">
        <v>2517</v>
      </c>
      <c r="K123" s="130" t="s">
        <v>37</v>
      </c>
      <c r="L123" s="130" t="s">
        <v>2078</v>
      </c>
      <c r="M123" s="175" t="s">
        <v>1625</v>
      </c>
      <c r="N123" s="130" t="s">
        <v>1626</v>
      </c>
      <c r="O123" s="174" t="s">
        <v>2510</v>
      </c>
      <c r="P123" s="130"/>
      <c r="Q123" s="130" t="s">
        <v>1077</v>
      </c>
      <c r="R123" s="130" t="s">
        <v>344</v>
      </c>
    </row>
    <row r="124" spans="1:18" s="35" customFormat="1">
      <c r="A124" s="130" t="s">
        <v>926</v>
      </c>
      <c r="B124" s="131" t="str">
        <f t="shared" si="3"/>
        <v>การพัฒนาศักยภาพนักบริหารระดับสูงด้านการจัดการสิ่งแวดล้อมอย่างยั่งยืน</v>
      </c>
      <c r="C124" s="130" t="s">
        <v>927</v>
      </c>
      <c r="D124" s="130" t="s">
        <v>28</v>
      </c>
      <c r="E124" s="132">
        <v>2565</v>
      </c>
      <c r="F124" s="130" t="s">
        <v>408</v>
      </c>
      <c r="G124" s="130" t="s">
        <v>64</v>
      </c>
      <c r="H124" s="130" t="s">
        <v>929</v>
      </c>
      <c r="I124" s="130" t="s">
        <v>84</v>
      </c>
      <c r="J124" s="174" t="s">
        <v>2526</v>
      </c>
      <c r="K124" s="130" t="s">
        <v>37</v>
      </c>
      <c r="L124" s="130" t="s">
        <v>2078</v>
      </c>
      <c r="M124" s="175" t="s">
        <v>1625</v>
      </c>
      <c r="N124" s="130" t="s">
        <v>1626</v>
      </c>
      <c r="O124" s="174" t="s">
        <v>2510</v>
      </c>
      <c r="P124" s="130"/>
      <c r="Q124" s="130" t="s">
        <v>1073</v>
      </c>
      <c r="R124" s="130" t="s">
        <v>344</v>
      </c>
    </row>
    <row r="125" spans="1:18" s="35" customFormat="1">
      <c r="A125" s="130" t="s">
        <v>937</v>
      </c>
      <c r="B125" s="131" t="str">
        <f t="shared" si="3"/>
        <v>โครงการอนุรักษ์พลังงานและส่งเสริมความปลอดภัยในโรงงานอุตสาหกรรม  (โรงงานน้ำแข็ง และห้องเย็น) ปีงบประมาณ พ.ศ.2565</v>
      </c>
      <c r="C125" s="130" t="s">
        <v>938</v>
      </c>
      <c r="D125" s="130" t="s">
        <v>28</v>
      </c>
      <c r="E125" s="132">
        <v>2565</v>
      </c>
      <c r="F125" s="130" t="s">
        <v>400</v>
      </c>
      <c r="G125" s="130" t="s">
        <v>401</v>
      </c>
      <c r="H125" s="130" t="s">
        <v>940</v>
      </c>
      <c r="I125" s="130" t="s">
        <v>46</v>
      </c>
      <c r="J125" s="174" t="s">
        <v>2519</v>
      </c>
      <c r="K125" s="130" t="s">
        <v>47</v>
      </c>
      <c r="L125" s="130" t="s">
        <v>2078</v>
      </c>
      <c r="M125" s="175" t="s">
        <v>1631</v>
      </c>
      <c r="N125" s="130" t="s">
        <v>1632</v>
      </c>
      <c r="O125" s="174" t="s">
        <v>2510</v>
      </c>
      <c r="P125" s="130"/>
      <c r="Q125" s="130" t="s">
        <v>1080</v>
      </c>
      <c r="R125" s="130" t="s">
        <v>941</v>
      </c>
    </row>
    <row r="126" spans="1:18" s="35" customFormat="1">
      <c r="A126" s="130" t="s">
        <v>1081</v>
      </c>
      <c r="B126" s="131" t="str">
        <f t="shared" si="3"/>
        <v>การกำกับติดตามการแก้ไขปัญหามลพิษในพื้นที่มาบตาพุดและบริเวณใกล้เคียง จ.ระยอง</v>
      </c>
      <c r="C126" s="130" t="s">
        <v>1082</v>
      </c>
      <c r="D126" s="130" t="s">
        <v>28</v>
      </c>
      <c r="E126" s="132">
        <v>2565</v>
      </c>
      <c r="F126" s="130" t="s">
        <v>408</v>
      </c>
      <c r="G126" s="130" t="s">
        <v>64</v>
      </c>
      <c r="H126" s="130" t="s">
        <v>317</v>
      </c>
      <c r="I126" s="130" t="s">
        <v>244</v>
      </c>
      <c r="J126" s="174" t="s">
        <v>2518</v>
      </c>
      <c r="K126" s="130" t="s">
        <v>37</v>
      </c>
      <c r="L126" s="130" t="s">
        <v>2078</v>
      </c>
      <c r="M126" s="175" t="s">
        <v>1628</v>
      </c>
      <c r="N126" s="130" t="s">
        <v>1629</v>
      </c>
      <c r="O126" s="174" t="s">
        <v>2510</v>
      </c>
      <c r="P126" s="130"/>
      <c r="Q126" s="130" t="s">
        <v>1086</v>
      </c>
      <c r="R126" s="130" t="s">
        <v>446</v>
      </c>
    </row>
    <row r="127" spans="1:18" s="35" customFormat="1">
      <c r="A127" s="130" t="s">
        <v>942</v>
      </c>
      <c r="B127" s="131" t="str">
        <f t="shared" si="3"/>
        <v>ขับเคลื่อนการดำเนินงานสวนพฤกษศาสตร์โรงเรียน ในโครงการอนุรักษ์พันธุกรรมพืช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ประจำปีงบประมาณ พ.ศ.2565</v>
      </c>
      <c r="C127" s="130" t="s">
        <v>943</v>
      </c>
      <c r="D127" s="130" t="s">
        <v>28</v>
      </c>
      <c r="E127" s="132">
        <v>2565</v>
      </c>
      <c r="F127" s="130" t="s">
        <v>400</v>
      </c>
      <c r="G127" s="130" t="s">
        <v>64</v>
      </c>
      <c r="H127" s="130" t="s">
        <v>541</v>
      </c>
      <c r="I127" s="130" t="s">
        <v>269</v>
      </c>
      <c r="J127" s="174" t="s">
        <v>2515</v>
      </c>
      <c r="K127" s="130" t="s">
        <v>178</v>
      </c>
      <c r="L127" s="130" t="s">
        <v>2078</v>
      </c>
      <c r="M127" s="175" t="s">
        <v>1625</v>
      </c>
      <c r="N127" s="130" t="s">
        <v>1627</v>
      </c>
      <c r="O127" s="174" t="s">
        <v>2510</v>
      </c>
      <c r="P127" s="130"/>
      <c r="Q127" s="130" t="s">
        <v>1111</v>
      </c>
      <c r="R127" s="130" t="s">
        <v>391</v>
      </c>
    </row>
    <row r="128" spans="1:18" s="35" customFormat="1">
      <c r="A128" s="130" t="s">
        <v>1124</v>
      </c>
      <c r="B128" s="131" t="str">
        <f t="shared" si="3"/>
        <v>ค่าใช้จ่ายในการขับเคลื่อนการประเมินสิ่งแวดล้อมระดับยุทธศาสตร์ (SEA) (จ้างที่ปรึกษา)</v>
      </c>
      <c r="C128" s="130" t="s">
        <v>1125</v>
      </c>
      <c r="D128" s="130" t="s">
        <v>28</v>
      </c>
      <c r="E128" s="132">
        <v>2565</v>
      </c>
      <c r="F128" s="130" t="s">
        <v>1127</v>
      </c>
      <c r="G128" s="130" t="s">
        <v>1128</v>
      </c>
      <c r="H128" s="130" t="s">
        <v>75</v>
      </c>
      <c r="I128" s="130" t="s">
        <v>76</v>
      </c>
      <c r="J128" s="174" t="s">
        <v>2522</v>
      </c>
      <c r="K128" s="130" t="s">
        <v>77</v>
      </c>
      <c r="L128" s="130" t="s">
        <v>2078</v>
      </c>
      <c r="M128" s="175" t="s">
        <v>1628</v>
      </c>
      <c r="N128" s="130" t="s">
        <v>1634</v>
      </c>
      <c r="O128" s="174" t="s">
        <v>2510</v>
      </c>
      <c r="P128" s="130"/>
      <c r="Q128" s="130" t="s">
        <v>1130</v>
      </c>
      <c r="R128" s="130" t="s">
        <v>463</v>
      </c>
    </row>
    <row r="129" spans="1:18" s="35" customFormat="1">
      <c r="A129" s="130" t="s">
        <v>1190</v>
      </c>
      <c r="B129" s="131" t="str">
        <f t="shared" si="3"/>
        <v>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2565</v>
      </c>
      <c r="C129" s="130" t="s">
        <v>1191</v>
      </c>
      <c r="D129" s="130" t="s">
        <v>28</v>
      </c>
      <c r="E129" s="132">
        <v>2565</v>
      </c>
      <c r="F129" s="130" t="s">
        <v>52</v>
      </c>
      <c r="G129" s="130" t="s">
        <v>64</v>
      </c>
      <c r="H129" s="130" t="s">
        <v>559</v>
      </c>
      <c r="I129" s="130" t="s">
        <v>222</v>
      </c>
      <c r="J129" s="174" t="s">
        <v>2516</v>
      </c>
      <c r="K129" s="130" t="s">
        <v>178</v>
      </c>
      <c r="L129" s="130" t="s">
        <v>2078</v>
      </c>
      <c r="M129" s="175" t="s">
        <v>1636</v>
      </c>
      <c r="N129" s="130" t="s">
        <v>1637</v>
      </c>
      <c r="O129" s="174" t="s">
        <v>2510</v>
      </c>
      <c r="P129" s="130"/>
      <c r="Q129" s="130" t="s">
        <v>1194</v>
      </c>
      <c r="R129" s="130" t="s">
        <v>411</v>
      </c>
    </row>
    <row r="130" spans="1:18" s="35" customFormat="1">
      <c r="A130" s="130" t="s">
        <v>849</v>
      </c>
      <c r="B130" s="131" t="str">
        <f t="shared" si="3"/>
        <v>โครงการค่าย" เยาวชน รักษ์พงไพร เฉลิมพระเกียรติ 60 พรรษา สมเด็จพระเทพรัตนราชสุดาฯสยามบรมราชกุมารี " ประจำปี 2564</v>
      </c>
      <c r="C130" s="130" t="s">
        <v>850</v>
      </c>
      <c r="D130" s="130" t="s">
        <v>28</v>
      </c>
      <c r="E130" s="132">
        <v>2565</v>
      </c>
      <c r="F130" s="130" t="s">
        <v>598</v>
      </c>
      <c r="G130" s="130" t="s">
        <v>82</v>
      </c>
      <c r="H130" s="130" t="s">
        <v>559</v>
      </c>
      <c r="I130" s="130" t="s">
        <v>222</v>
      </c>
      <c r="J130" s="174" t="s">
        <v>2516</v>
      </c>
      <c r="K130" s="130" t="s">
        <v>178</v>
      </c>
      <c r="L130" s="130" t="s">
        <v>2078</v>
      </c>
      <c r="M130" s="175" t="s">
        <v>1636</v>
      </c>
      <c r="N130" s="130" t="s">
        <v>1637</v>
      </c>
      <c r="O130" s="174" t="s">
        <v>2510</v>
      </c>
      <c r="P130" s="130"/>
      <c r="Q130" s="130" t="s">
        <v>1013</v>
      </c>
      <c r="R130" s="130" t="s">
        <v>411</v>
      </c>
    </row>
    <row r="131" spans="1:18" s="35" customFormat="1">
      <c r="A131" s="130" t="s">
        <v>853</v>
      </c>
      <c r="B131" s="131" t="str">
        <f t="shared" si="3"/>
        <v xml:space="preserve">โครงการสตูลเข้มแข็งเตรียมพร้อมรับภัยพิบัติ </v>
      </c>
      <c r="C131" s="130" t="s">
        <v>2372</v>
      </c>
      <c r="D131" s="130" t="s">
        <v>28</v>
      </c>
      <c r="E131" s="132">
        <v>2565</v>
      </c>
      <c r="F131" s="130" t="s">
        <v>408</v>
      </c>
      <c r="G131" s="130" t="s">
        <v>64</v>
      </c>
      <c r="H131" s="130" t="s">
        <v>856</v>
      </c>
      <c r="I131" s="130" t="s">
        <v>857</v>
      </c>
      <c r="J131" s="174" t="s">
        <v>2528</v>
      </c>
      <c r="K131" s="130" t="s">
        <v>302</v>
      </c>
      <c r="L131" s="130" t="s">
        <v>2078</v>
      </c>
      <c r="M131" s="175" t="s">
        <v>1628</v>
      </c>
      <c r="N131" s="130" t="s">
        <v>1629</v>
      </c>
      <c r="O131" s="174" t="s">
        <v>2510</v>
      </c>
      <c r="P131" s="130"/>
      <c r="Q131" s="130" t="s">
        <v>1024</v>
      </c>
      <c r="R131" s="130" t="s">
        <v>858</v>
      </c>
    </row>
    <row r="132" spans="1:18" s="35" customFormat="1">
      <c r="A132" s="130" t="s">
        <v>859</v>
      </c>
      <c r="B132" s="131" t="str">
        <f t="shared" si="3"/>
        <v>โครงการเสริมสร้างคุณลักษณะอันพึงประสงค์ด้านการบริหารจัดการทรัพยากรธรรมชาติและสิ่งแวดล้อมมุ่งสู่การเติบโตอย่างยั่งยืน</v>
      </c>
      <c r="C132" s="130" t="s">
        <v>860</v>
      </c>
      <c r="D132" s="130" t="s">
        <v>28</v>
      </c>
      <c r="E132" s="132">
        <v>2565</v>
      </c>
      <c r="F132" s="130" t="s">
        <v>408</v>
      </c>
      <c r="G132" s="130" t="s">
        <v>64</v>
      </c>
      <c r="H132" s="130" t="s">
        <v>45</v>
      </c>
      <c r="I132" s="130" t="s">
        <v>36</v>
      </c>
      <c r="J132" s="174" t="s">
        <v>2517</v>
      </c>
      <c r="K132" s="130" t="s">
        <v>37</v>
      </c>
      <c r="L132" s="130" t="s">
        <v>2078</v>
      </c>
      <c r="M132" s="175" t="s">
        <v>1636</v>
      </c>
      <c r="N132" s="130" t="s">
        <v>1637</v>
      </c>
      <c r="O132" s="174" t="s">
        <v>2510</v>
      </c>
      <c r="P132" s="130"/>
      <c r="Q132" s="130" t="s">
        <v>1026</v>
      </c>
      <c r="R132" s="130" t="s">
        <v>411</v>
      </c>
    </row>
    <row r="133" spans="1:18" s="35" customFormat="1">
      <c r="A133" s="130" t="s">
        <v>1150</v>
      </c>
      <c r="B133" s="131" t="str">
        <f t="shared" si="3"/>
        <v>พัฒนาคุณภาพการศึกษาโดยใช้งานสวนพฤกษศาสตร์ ในโครงการอนุรักษ์พันธุกรรมพืชอันเนื่องมาจากพระราชดำริฯ เป็นฐาน</v>
      </c>
      <c r="C133" s="130" t="s">
        <v>1151</v>
      </c>
      <c r="D133" s="130" t="s">
        <v>28</v>
      </c>
      <c r="E133" s="132">
        <v>2565</v>
      </c>
      <c r="F133" s="130" t="s">
        <v>1137</v>
      </c>
      <c r="G133" s="130" t="s">
        <v>64</v>
      </c>
      <c r="H133" s="130" t="s">
        <v>1153</v>
      </c>
      <c r="I133" s="130" t="s">
        <v>222</v>
      </c>
      <c r="J133" s="174" t="s">
        <v>2516</v>
      </c>
      <c r="K133" s="130" t="s">
        <v>178</v>
      </c>
      <c r="L133" s="130" t="s">
        <v>2078</v>
      </c>
      <c r="M133" s="175" t="s">
        <v>1625</v>
      </c>
      <c r="N133" s="130" t="s">
        <v>1626</v>
      </c>
      <c r="O133" s="174" t="s">
        <v>2510</v>
      </c>
      <c r="P133" s="130"/>
      <c r="Q133" s="130" t="s">
        <v>1155</v>
      </c>
      <c r="R133" s="130" t="s">
        <v>344</v>
      </c>
    </row>
    <row r="134" spans="1:18" s="35" customFormat="1">
      <c r="A134" s="130" t="s">
        <v>862</v>
      </c>
      <c r="B134" s="131" t="str">
        <f t="shared" si="3"/>
        <v>การจัดทำรายงานสถานการณ์คุณภาพสิ่งแวดล้อมประจำปี</v>
      </c>
      <c r="C134" s="130" t="s">
        <v>863</v>
      </c>
      <c r="D134" s="130" t="s">
        <v>28</v>
      </c>
      <c r="E134" s="132">
        <v>2565</v>
      </c>
      <c r="F134" s="130" t="s">
        <v>865</v>
      </c>
      <c r="G134" s="130" t="s">
        <v>64</v>
      </c>
      <c r="H134" s="130" t="s">
        <v>53</v>
      </c>
      <c r="I134" s="130" t="s">
        <v>36</v>
      </c>
      <c r="J134" s="174" t="s">
        <v>2517</v>
      </c>
      <c r="K134" s="130" t="s">
        <v>37</v>
      </c>
      <c r="L134" s="130" t="s">
        <v>2078</v>
      </c>
      <c r="M134" s="175" t="s">
        <v>1628</v>
      </c>
      <c r="N134" s="130" t="s">
        <v>2082</v>
      </c>
      <c r="O134" s="174" t="s">
        <v>2510</v>
      </c>
      <c r="P134" s="130"/>
      <c r="Q134" s="130" t="s">
        <v>1029</v>
      </c>
      <c r="R134" s="130" t="s">
        <v>550</v>
      </c>
    </row>
    <row r="135" spans="1:18" s="35" customFormat="1">
      <c r="A135" s="130" t="s">
        <v>882</v>
      </c>
      <c r="B135" s="131" t="str">
        <f t="shared" ref="B135:B166" si="4">HYPERLINK(Q135,C135)</f>
        <v>ขุดคูกันช้างป้องกันอันตรายจากช้างป่าเพื่อความปลอดภัยในชีวิตและทรัพย์สิน พื้นที่ตำบลทรายขาว อำเภอสอยดาว จังหวัดจันทบุรี ป่ารอยต่อ 5 จังหวัด</v>
      </c>
      <c r="C135" s="130" t="s">
        <v>883</v>
      </c>
      <c r="D135" s="130" t="s">
        <v>884</v>
      </c>
      <c r="E135" s="132">
        <v>2565</v>
      </c>
      <c r="F135" s="130" t="s">
        <v>400</v>
      </c>
      <c r="G135" s="130" t="s">
        <v>64</v>
      </c>
      <c r="H135" s="130" t="s">
        <v>886</v>
      </c>
      <c r="I135" s="130" t="s">
        <v>244</v>
      </c>
      <c r="J135" s="174" t="s">
        <v>2518</v>
      </c>
      <c r="K135" s="130" t="s">
        <v>37</v>
      </c>
      <c r="L135" s="130" t="s">
        <v>2078</v>
      </c>
      <c r="M135" s="175" t="s">
        <v>1631</v>
      </c>
      <c r="N135" s="130" t="s">
        <v>2079</v>
      </c>
      <c r="O135" s="174" t="s">
        <v>2510</v>
      </c>
      <c r="P135" s="130"/>
      <c r="Q135" s="130" t="s">
        <v>1042</v>
      </c>
      <c r="R135" s="130" t="s">
        <v>425</v>
      </c>
    </row>
    <row r="136" spans="1:18" s="35" customFormat="1">
      <c r="A136" s="130" t="s">
        <v>1275</v>
      </c>
      <c r="B136" s="131" t="str">
        <f t="shared" si="4"/>
        <v>พัฒนาการส่งเสริมศักยภาพการตรวจ ติดตามความประพฤตินักเรียนและนักศึกษา</v>
      </c>
      <c r="C136" s="130" t="s">
        <v>1276</v>
      </c>
      <c r="D136" s="130" t="s">
        <v>122</v>
      </c>
      <c r="E136" s="132">
        <v>2565</v>
      </c>
      <c r="F136" s="130" t="s">
        <v>408</v>
      </c>
      <c r="G136" s="130" t="s">
        <v>64</v>
      </c>
      <c r="H136" s="130" t="s">
        <v>1278</v>
      </c>
      <c r="I136" s="130" t="s">
        <v>269</v>
      </c>
      <c r="J136" s="174" t="s">
        <v>2515</v>
      </c>
      <c r="K136" s="130" t="s">
        <v>178</v>
      </c>
      <c r="L136" s="130" t="s">
        <v>2080</v>
      </c>
      <c r="M136" s="175" t="s">
        <v>1628</v>
      </c>
      <c r="N136" s="130" t="s">
        <v>1633</v>
      </c>
      <c r="O136" s="174" t="s">
        <v>2510</v>
      </c>
      <c r="P136" s="130"/>
      <c r="Q136" s="130" t="s">
        <v>1281</v>
      </c>
      <c r="R136" s="130" t="s">
        <v>404</v>
      </c>
    </row>
    <row r="137" spans="1:18" s="35" customFormat="1">
      <c r="A137" s="130" t="s">
        <v>1235</v>
      </c>
      <c r="B137" s="131" t="str">
        <f t="shared" si="4"/>
        <v>โครงการพัฒนานักออกแบบนวัตกรรมด้านพลังงาน รุ่นเยาว์ (The Young Energy Designer)</v>
      </c>
      <c r="C137" s="130" t="s">
        <v>1236</v>
      </c>
      <c r="D137" s="130" t="s">
        <v>122</v>
      </c>
      <c r="E137" s="132">
        <v>2565</v>
      </c>
      <c r="F137" s="130" t="s">
        <v>1229</v>
      </c>
      <c r="G137" s="130" t="s">
        <v>1237</v>
      </c>
      <c r="H137" s="130" t="s">
        <v>1230</v>
      </c>
      <c r="I137" s="130" t="s">
        <v>1231</v>
      </c>
      <c r="J137" s="174" t="s">
        <v>2529</v>
      </c>
      <c r="K137" s="130" t="s">
        <v>1232</v>
      </c>
      <c r="L137" s="130" t="s">
        <v>2080</v>
      </c>
      <c r="M137" s="175" t="s">
        <v>1625</v>
      </c>
      <c r="N137" s="130" t="s">
        <v>1627</v>
      </c>
      <c r="O137" s="174" t="s">
        <v>2510</v>
      </c>
      <c r="P137" s="130"/>
      <c r="Q137" s="130" t="s">
        <v>1239</v>
      </c>
      <c r="R137" s="130" t="s">
        <v>391</v>
      </c>
    </row>
    <row r="138" spans="1:18" s="35" customFormat="1">
      <c r="A138" s="130" t="s">
        <v>1256</v>
      </c>
      <c r="B138" s="131" t="str">
        <f t="shared" si="4"/>
        <v>ค่ายเยาวชน...รักษ์พงไพร เฉลิมพระเกียรติ 60 พรรษา สมเด็จพระเทพรัตนราชสุดาฯ สยามบรมราชกุมารี  ประจำปี 2565</v>
      </c>
      <c r="C138" s="130" t="s">
        <v>1257</v>
      </c>
      <c r="D138" s="130" t="s">
        <v>28</v>
      </c>
      <c r="E138" s="132">
        <v>2565</v>
      </c>
      <c r="F138" s="130" t="s">
        <v>52</v>
      </c>
      <c r="G138" s="130" t="s">
        <v>64</v>
      </c>
      <c r="H138" s="130" t="s">
        <v>1259</v>
      </c>
      <c r="I138" s="130" t="s">
        <v>222</v>
      </c>
      <c r="J138" s="174" t="s">
        <v>2516</v>
      </c>
      <c r="K138" s="130" t="s">
        <v>178</v>
      </c>
      <c r="L138" s="130" t="s">
        <v>2080</v>
      </c>
      <c r="M138" s="175" t="s">
        <v>1625</v>
      </c>
      <c r="N138" s="130" t="s">
        <v>1626</v>
      </c>
      <c r="O138" s="174" t="s">
        <v>2510</v>
      </c>
      <c r="P138" s="130"/>
      <c r="Q138" s="130" t="s">
        <v>1261</v>
      </c>
      <c r="R138" s="130" t="s">
        <v>344</v>
      </c>
    </row>
    <row r="139" spans="1:18" s="35" customFormat="1">
      <c r="A139" s="130" t="s">
        <v>1225</v>
      </c>
      <c r="B139" s="131" t="str">
        <f t="shared" si="4"/>
        <v>โครงการพัฒนาเทคโนโลยีอนุรักษ์พลังงานสำหรับชุมชนและเกษตรสมัยใหม่</v>
      </c>
      <c r="C139" s="130" t="s">
        <v>1226</v>
      </c>
      <c r="D139" s="130" t="s">
        <v>28</v>
      </c>
      <c r="E139" s="132">
        <v>2565</v>
      </c>
      <c r="F139" s="130" t="s">
        <v>1229</v>
      </c>
      <c r="G139" s="130" t="s">
        <v>1229</v>
      </c>
      <c r="H139" s="130" t="s">
        <v>1230</v>
      </c>
      <c r="I139" s="130" t="s">
        <v>1231</v>
      </c>
      <c r="J139" s="174" t="s">
        <v>2529</v>
      </c>
      <c r="K139" s="130" t="s">
        <v>1232</v>
      </c>
      <c r="L139" s="130" t="s">
        <v>2080</v>
      </c>
      <c r="M139" s="175" t="s">
        <v>1628</v>
      </c>
      <c r="N139" s="130" t="s">
        <v>1630</v>
      </c>
      <c r="O139" s="174" t="s">
        <v>2510</v>
      </c>
      <c r="P139" s="130"/>
      <c r="Q139" s="130" t="s">
        <v>1234</v>
      </c>
      <c r="R139" s="130" t="s">
        <v>483</v>
      </c>
    </row>
    <row r="140" spans="1:18" s="35" customFormat="1">
      <c r="A140" s="130" t="s">
        <v>1250</v>
      </c>
      <c r="B140" s="131" t="str">
        <f t="shared" si="4"/>
        <v>ประชุมสัมมนาเชิงปฏิบัติการของเครือข่ายเชิงพื้นที่ (Rakpongprai Network : RN) เพื่อการการพัฒนา ภาคเหนือ กลุ่มที่ 1 ค่าย “เยาวชน..... รักษ์พงไพร เฉลิมพระเกียรติ 60 พรรษา สมเด็จพระเทพรัตนราชสุดา ฯ สยามบรมราชกุมารี” สู่ความยั่งยืน ประจำปี 2565</v>
      </c>
      <c r="C140" s="130" t="s">
        <v>1251</v>
      </c>
      <c r="D140" s="130" t="s">
        <v>28</v>
      </c>
      <c r="E140" s="132">
        <v>2565</v>
      </c>
      <c r="F140" s="130" t="s">
        <v>52</v>
      </c>
      <c r="G140" s="130" t="s">
        <v>64</v>
      </c>
      <c r="H140" s="130" t="s">
        <v>493</v>
      </c>
      <c r="I140" s="130" t="s">
        <v>222</v>
      </c>
      <c r="J140" s="174" t="s">
        <v>2516</v>
      </c>
      <c r="K140" s="130" t="s">
        <v>178</v>
      </c>
      <c r="L140" s="130" t="s">
        <v>2080</v>
      </c>
      <c r="M140" s="175" t="s">
        <v>1625</v>
      </c>
      <c r="N140" s="130" t="s">
        <v>1627</v>
      </c>
      <c r="O140" s="174" t="s">
        <v>2510</v>
      </c>
      <c r="P140" s="130"/>
      <c r="Q140" s="130" t="s">
        <v>1254</v>
      </c>
      <c r="R140" s="130" t="s">
        <v>391</v>
      </c>
    </row>
    <row r="141" spans="1:18" s="35" customFormat="1">
      <c r="A141" s="130" t="s">
        <v>1240</v>
      </c>
      <c r="B141" s="131" t="str">
        <f t="shared" si="4"/>
        <v>ค่ายเยาวชนรักษ์พงไพร เฉลิมพระเกียรติ 60 พรรษา สมเด็จพระเทพรัตนราชสุดาฯ สยามบรมราชกุมารี ประจำปี 2565</v>
      </c>
      <c r="C141" s="130" t="s">
        <v>1241</v>
      </c>
      <c r="D141" s="130" t="s">
        <v>28</v>
      </c>
      <c r="E141" s="132">
        <v>2565</v>
      </c>
      <c r="F141" s="130" t="s">
        <v>52</v>
      </c>
      <c r="G141" s="130" t="s">
        <v>64</v>
      </c>
      <c r="H141" s="130" t="s">
        <v>379</v>
      </c>
      <c r="I141" s="130" t="s">
        <v>222</v>
      </c>
      <c r="J141" s="174" t="s">
        <v>2516</v>
      </c>
      <c r="K141" s="130" t="s">
        <v>178</v>
      </c>
      <c r="L141" s="130" t="s">
        <v>2080</v>
      </c>
      <c r="M141" s="175" t="s">
        <v>1625</v>
      </c>
      <c r="N141" s="130" t="s">
        <v>1626</v>
      </c>
      <c r="O141" s="174" t="s">
        <v>2510</v>
      </c>
      <c r="P141" s="130"/>
      <c r="Q141" s="130" t="s">
        <v>1244</v>
      </c>
      <c r="R141" s="130" t="s">
        <v>344</v>
      </c>
    </row>
    <row r="142" spans="1:18" s="35" customFormat="1">
      <c r="A142" s="130" t="s">
        <v>1245</v>
      </c>
      <c r="B142" s="131" t="str">
        <f t="shared" si="4"/>
        <v xml:space="preserve">ปรับปรุงภูมิทัศน์และพัฒนาสิ่งแวดล้อม สำนักงานเขตพื้นที่การศึกษาประถมศึกษาอุตรดิตถ์ เขต 2    </v>
      </c>
      <c r="C142" s="130" t="s">
        <v>2373</v>
      </c>
      <c r="D142" s="130" t="s">
        <v>28</v>
      </c>
      <c r="E142" s="132">
        <v>2565</v>
      </c>
      <c r="F142" s="130" t="s">
        <v>408</v>
      </c>
      <c r="G142" s="130" t="s">
        <v>64</v>
      </c>
      <c r="H142" s="130" t="s">
        <v>554</v>
      </c>
      <c r="I142" s="130" t="s">
        <v>222</v>
      </c>
      <c r="J142" s="174" t="s">
        <v>2516</v>
      </c>
      <c r="K142" s="130" t="s">
        <v>178</v>
      </c>
      <c r="L142" s="130" t="s">
        <v>2080</v>
      </c>
      <c r="M142" s="175" t="s">
        <v>1625</v>
      </c>
      <c r="N142" s="130" t="s">
        <v>1626</v>
      </c>
      <c r="O142" s="174" t="s">
        <v>2510</v>
      </c>
      <c r="P142" s="130"/>
      <c r="Q142" s="130" t="s">
        <v>1249</v>
      </c>
      <c r="R142" s="130" t="s">
        <v>344</v>
      </c>
    </row>
    <row r="143" spans="1:18" s="35" customFormat="1">
      <c r="A143" s="130" t="s">
        <v>1263</v>
      </c>
      <c r="B143" s="131" t="str">
        <f t="shared" si="4"/>
        <v>โครงการซ่อมแซมอาคารที่ทำการ สภ.ปากน้ำปราณ</v>
      </c>
      <c r="C143" s="130" t="s">
        <v>1264</v>
      </c>
      <c r="D143" s="130" t="s">
        <v>884</v>
      </c>
      <c r="E143" s="132">
        <v>2565</v>
      </c>
      <c r="F143" s="130" t="s">
        <v>64</v>
      </c>
      <c r="G143" s="130" t="s">
        <v>1268</v>
      </c>
      <c r="H143" s="130" t="s">
        <v>1269</v>
      </c>
      <c r="I143" s="130" t="s">
        <v>1266</v>
      </c>
      <c r="J143" s="174" t="s">
        <v>2530</v>
      </c>
      <c r="K143" s="130" t="s">
        <v>2374</v>
      </c>
      <c r="L143" s="130" t="s">
        <v>2080</v>
      </c>
      <c r="M143" s="175" t="s">
        <v>1636</v>
      </c>
      <c r="N143" s="130" t="s">
        <v>2309</v>
      </c>
      <c r="O143" s="174" t="s">
        <v>2510</v>
      </c>
      <c r="P143" s="130"/>
      <c r="Q143" s="130" t="s">
        <v>1273</v>
      </c>
      <c r="R143" s="130" t="s">
        <v>421</v>
      </c>
    </row>
    <row r="144" spans="1:18" s="35" customFormat="1">
      <c r="A144" s="130" t="s">
        <v>1087</v>
      </c>
      <c r="B144" s="131" t="str">
        <f t="shared" si="4"/>
        <v>ส่งเสริมโรงเรียนสิ่งแวดล้อมศึกษาเพื่อการพัฒนาที่ยั่งยืน</v>
      </c>
      <c r="C144" s="130" t="s">
        <v>1088</v>
      </c>
      <c r="D144" s="130" t="s">
        <v>28</v>
      </c>
      <c r="E144" s="132">
        <v>2565</v>
      </c>
      <c r="F144" s="130" t="s">
        <v>408</v>
      </c>
      <c r="G144" s="130" t="s">
        <v>64</v>
      </c>
      <c r="H144" s="130" t="s">
        <v>1018</v>
      </c>
      <c r="I144" s="130" t="s">
        <v>222</v>
      </c>
      <c r="J144" s="174" t="s">
        <v>2516</v>
      </c>
      <c r="K144" s="130" t="s">
        <v>178</v>
      </c>
      <c r="L144" s="130" t="s">
        <v>2078</v>
      </c>
      <c r="M144" s="175" t="s">
        <v>1625</v>
      </c>
      <c r="N144" s="130" t="s">
        <v>1626</v>
      </c>
      <c r="O144" s="174" t="s">
        <v>2510</v>
      </c>
      <c r="P144" s="130"/>
      <c r="Q144" s="130" t="s">
        <v>1091</v>
      </c>
      <c r="R144" s="130" t="s">
        <v>344</v>
      </c>
    </row>
    <row r="145" spans="1:18" s="35" customFormat="1">
      <c r="A145" s="130" t="s">
        <v>1015</v>
      </c>
      <c r="B145" s="131" t="str">
        <f t="shared" si="4"/>
        <v>โครงการจัดการศึกษาเพื่อพัฒนาคุณภาพชีวิตที่เป็นมิตรกับสิ่งแวดล้อม</v>
      </c>
      <c r="C145" s="130" t="s">
        <v>1016</v>
      </c>
      <c r="D145" s="130" t="s">
        <v>28</v>
      </c>
      <c r="E145" s="132">
        <v>2565</v>
      </c>
      <c r="F145" s="130" t="s">
        <v>512</v>
      </c>
      <c r="G145" s="130" t="s">
        <v>82</v>
      </c>
      <c r="H145" s="130" t="s">
        <v>1018</v>
      </c>
      <c r="I145" s="130" t="s">
        <v>222</v>
      </c>
      <c r="J145" s="174" t="s">
        <v>2516</v>
      </c>
      <c r="K145" s="130" t="s">
        <v>178</v>
      </c>
      <c r="L145" s="130" t="s">
        <v>2078</v>
      </c>
      <c r="M145" s="175" t="s">
        <v>1625</v>
      </c>
      <c r="N145" s="130" t="s">
        <v>1626</v>
      </c>
      <c r="O145" s="174" t="s">
        <v>2510</v>
      </c>
      <c r="P145" s="130"/>
      <c r="Q145" s="130" t="s">
        <v>1021</v>
      </c>
      <c r="R145" s="130" t="s">
        <v>344</v>
      </c>
    </row>
    <row r="146" spans="1:18" s="35" customFormat="1">
      <c r="A146" s="134" t="s">
        <v>907</v>
      </c>
      <c r="B146" s="131" t="str">
        <f t="shared" si="4"/>
        <v>การสร้างความร่วมมือของเครือข่ายภาคประชาชนด้านทรัพยากรธรรมชาติและสิ่งแวดล้อม</v>
      </c>
      <c r="C146" s="134" t="s">
        <v>908</v>
      </c>
      <c r="D146" s="134" t="s">
        <v>28</v>
      </c>
      <c r="E146" s="135">
        <v>2565</v>
      </c>
      <c r="F146" s="134" t="s">
        <v>408</v>
      </c>
      <c r="G146" s="134" t="s">
        <v>64</v>
      </c>
      <c r="H146" s="134" t="s">
        <v>699</v>
      </c>
      <c r="I146" s="134" t="s">
        <v>84</v>
      </c>
      <c r="J146" s="174" t="s">
        <v>2526</v>
      </c>
      <c r="K146" s="134" t="s">
        <v>37</v>
      </c>
      <c r="L146" s="134" t="s">
        <v>2078</v>
      </c>
      <c r="M146" s="175" t="s">
        <v>1625</v>
      </c>
      <c r="N146" s="134" t="s">
        <v>1626</v>
      </c>
      <c r="O146" s="135" t="s">
        <v>2510</v>
      </c>
      <c r="P146" s="134"/>
      <c r="Q146" s="134" t="s">
        <v>1058</v>
      </c>
      <c r="R146" s="134" t="s">
        <v>344</v>
      </c>
    </row>
    <row r="147" spans="1:18" s="35" customFormat="1">
      <c r="A147" s="134" t="s">
        <v>1171</v>
      </c>
      <c r="B147" s="131" t="str">
        <f t="shared" si="4"/>
        <v>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</v>
      </c>
      <c r="C147" s="134" t="s">
        <v>1172</v>
      </c>
      <c r="D147" s="134" t="s">
        <v>151</v>
      </c>
      <c r="E147" s="135">
        <v>2565</v>
      </c>
      <c r="F147" s="134" t="s">
        <v>408</v>
      </c>
      <c r="G147" s="134" t="s">
        <v>64</v>
      </c>
      <c r="H147" s="134" t="s">
        <v>1174</v>
      </c>
      <c r="I147" s="134" t="s">
        <v>269</v>
      </c>
      <c r="J147" s="174" t="s">
        <v>2515</v>
      </c>
      <c r="K147" s="134" t="s">
        <v>178</v>
      </c>
      <c r="L147" s="134" t="s">
        <v>2078</v>
      </c>
      <c r="M147" s="175" t="s">
        <v>1628</v>
      </c>
      <c r="N147" s="134" t="s">
        <v>1634</v>
      </c>
      <c r="O147" s="135" t="s">
        <v>2510</v>
      </c>
      <c r="P147" s="134"/>
      <c r="Q147" s="134" t="s">
        <v>1176</v>
      </c>
      <c r="R147" s="134" t="s">
        <v>463</v>
      </c>
    </row>
    <row r="148" spans="1:18" s="35" customFormat="1">
      <c r="A148" s="134" t="s">
        <v>1171</v>
      </c>
      <c r="B148" s="131" t="str">
        <f t="shared" si="4"/>
        <v>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</v>
      </c>
      <c r="C148" s="134" t="s">
        <v>1172</v>
      </c>
      <c r="D148" s="134" t="s">
        <v>151</v>
      </c>
      <c r="E148" s="135">
        <v>2565</v>
      </c>
      <c r="F148" s="134" t="s">
        <v>408</v>
      </c>
      <c r="G148" s="134" t="s">
        <v>64</v>
      </c>
      <c r="H148" s="134" t="s">
        <v>1174</v>
      </c>
      <c r="I148" s="134" t="s">
        <v>269</v>
      </c>
      <c r="J148" s="174" t="s">
        <v>2515</v>
      </c>
      <c r="K148" s="134" t="s">
        <v>178</v>
      </c>
      <c r="L148" s="134" t="s">
        <v>2078</v>
      </c>
      <c r="M148" s="175" t="s">
        <v>1628</v>
      </c>
      <c r="N148" s="134" t="s">
        <v>1634</v>
      </c>
      <c r="O148" s="135" t="s">
        <v>2510</v>
      </c>
      <c r="P148" s="134"/>
      <c r="Q148" s="134" t="s">
        <v>1176</v>
      </c>
      <c r="R148" s="134" t="s">
        <v>463</v>
      </c>
    </row>
    <row r="149" spans="1:18" s="35" customFormat="1">
      <c r="A149" s="134" t="s">
        <v>1171</v>
      </c>
      <c r="B149" s="131" t="str">
        <f t="shared" si="4"/>
        <v>โครงการขับเคลื่อนการจัดการศึกษาปฐมวัยในระดับพื้นที่่(ภาคและจังหวัด) สำนักงานศึกษาธิการภาค 15 ประจำปีงบประมาณ 2565</v>
      </c>
      <c r="C149" s="134" t="s">
        <v>1172</v>
      </c>
      <c r="D149" s="134" t="s">
        <v>151</v>
      </c>
      <c r="E149" s="135">
        <v>2565</v>
      </c>
      <c r="F149" s="134" t="s">
        <v>408</v>
      </c>
      <c r="G149" s="134" t="s">
        <v>64</v>
      </c>
      <c r="H149" s="134" t="s">
        <v>1174</v>
      </c>
      <c r="I149" s="134" t="s">
        <v>269</v>
      </c>
      <c r="J149" s="174" t="s">
        <v>2515</v>
      </c>
      <c r="K149" s="134" t="s">
        <v>178</v>
      </c>
      <c r="L149" s="134" t="s">
        <v>2078</v>
      </c>
      <c r="M149" s="175" t="s">
        <v>1628</v>
      </c>
      <c r="N149" s="134" t="s">
        <v>1634</v>
      </c>
      <c r="O149" s="135" t="s">
        <v>2510</v>
      </c>
      <c r="P149" s="134"/>
      <c r="Q149" s="134" t="s">
        <v>1176</v>
      </c>
      <c r="R149" s="134" t="s">
        <v>463</v>
      </c>
    </row>
    <row r="150" spans="1:18" s="35" customFormat="1">
      <c r="A150" s="134" t="s">
        <v>2499</v>
      </c>
      <c r="B150" s="131" t="str">
        <f t="shared" si="4"/>
        <v xml:space="preserve">สิ่งแวดล้อมศึกษา ทำความดีด้วยหัวใจ ลดภัยสิ่งแวดล้อม  </v>
      </c>
      <c r="C150" s="134" t="s">
        <v>2500</v>
      </c>
      <c r="D150" s="134" t="s">
        <v>28</v>
      </c>
      <c r="E150" s="135">
        <v>2565</v>
      </c>
      <c r="F150" s="134" t="s">
        <v>2501</v>
      </c>
      <c r="G150" s="134" t="s">
        <v>64</v>
      </c>
      <c r="H150" s="134" t="s">
        <v>2502</v>
      </c>
      <c r="I150" s="134" t="s">
        <v>222</v>
      </c>
      <c r="J150" s="174" t="s">
        <v>2516</v>
      </c>
      <c r="K150" s="134" t="s">
        <v>178</v>
      </c>
      <c r="L150" s="134" t="s">
        <v>2078</v>
      </c>
      <c r="M150" s="175" t="s">
        <v>1625</v>
      </c>
      <c r="N150" s="134" t="s">
        <v>1626</v>
      </c>
      <c r="O150" s="135" t="s">
        <v>2511</v>
      </c>
      <c r="P150" s="134"/>
      <c r="Q150" s="134" t="s">
        <v>2505</v>
      </c>
      <c r="R150" s="134" t="s">
        <v>2503</v>
      </c>
    </row>
    <row r="151" spans="1:18" s="35" customFormat="1">
      <c r="A151" s="173" t="s">
        <v>1478</v>
      </c>
      <c r="B151" s="131" t="str">
        <f t="shared" si="4"/>
        <v>โครงการ  “ค่ายเยาวชน..รักษ์พงไพร เฉลิมพระเกียรติ  60  พรรษา สมเด็จพระเทพรัตนราชสุดาฯ สยามบรมราชกุมารี” ประจำปี 2566</v>
      </c>
      <c r="C151" s="173" t="s">
        <v>1479</v>
      </c>
      <c r="D151" s="173" t="s">
        <v>122</v>
      </c>
      <c r="E151" s="174">
        <v>2566</v>
      </c>
      <c r="F151" s="173" t="s">
        <v>1462</v>
      </c>
      <c r="G151" s="173" t="s">
        <v>776</v>
      </c>
      <c r="H151" s="173" t="s">
        <v>1480</v>
      </c>
      <c r="I151" s="173" t="s">
        <v>222</v>
      </c>
      <c r="J151" s="174" t="s">
        <v>2516</v>
      </c>
      <c r="K151" s="173" t="s">
        <v>178</v>
      </c>
      <c r="L151" s="173" t="s">
        <v>2080</v>
      </c>
      <c r="M151" s="175" t="s">
        <v>1628</v>
      </c>
      <c r="N151" s="173" t="s">
        <v>2082</v>
      </c>
      <c r="O151" s="174" t="s">
        <v>2510</v>
      </c>
      <c r="P151" s="173"/>
      <c r="Q151" s="173" t="s">
        <v>2042</v>
      </c>
      <c r="R151" s="173" t="s">
        <v>1892</v>
      </c>
    </row>
    <row r="152" spans="1:18" s="35" customFormat="1">
      <c r="A152" s="173" t="s">
        <v>1401</v>
      </c>
      <c r="B152" s="131" t="str">
        <f t="shared" si="4"/>
        <v xml:space="preserve">การปรับปรุงภูมิทัศน์ รักษ์สิ่งแวดล้อม สพม.ปัตตานี </v>
      </c>
      <c r="C152" s="173" t="s">
        <v>2083</v>
      </c>
      <c r="D152" s="173" t="s">
        <v>122</v>
      </c>
      <c r="E152" s="174">
        <v>2566</v>
      </c>
      <c r="F152" s="173" t="s">
        <v>170</v>
      </c>
      <c r="G152" s="173" t="s">
        <v>776</v>
      </c>
      <c r="H152" s="173" t="s">
        <v>1187</v>
      </c>
      <c r="I152" s="173" t="s">
        <v>222</v>
      </c>
      <c r="J152" s="174" t="s">
        <v>2516</v>
      </c>
      <c r="K152" s="173" t="s">
        <v>178</v>
      </c>
      <c r="L152" s="173" t="s">
        <v>2080</v>
      </c>
      <c r="M152" s="175" t="s">
        <v>1628</v>
      </c>
      <c r="N152" s="173" t="s">
        <v>1634</v>
      </c>
      <c r="O152" s="174" t="s">
        <v>2510</v>
      </c>
      <c r="P152" s="173"/>
      <c r="Q152" s="173" t="s">
        <v>1969</v>
      </c>
      <c r="R152" s="173" t="s">
        <v>1968</v>
      </c>
    </row>
    <row r="153" spans="1:18" s="35" customFormat="1">
      <c r="A153" s="173" t="s">
        <v>1497</v>
      </c>
      <c r="B153" s="131" t="str">
        <f t="shared" si="4"/>
        <v xml:space="preserve">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 </v>
      </c>
      <c r="C153" s="173" t="s">
        <v>2084</v>
      </c>
      <c r="D153" s="173" t="s">
        <v>122</v>
      </c>
      <c r="E153" s="174">
        <v>2566</v>
      </c>
      <c r="F153" s="173" t="s">
        <v>1462</v>
      </c>
      <c r="G153" s="173" t="s">
        <v>776</v>
      </c>
      <c r="H153" s="173" t="s">
        <v>1498</v>
      </c>
      <c r="I153" s="173" t="s">
        <v>222</v>
      </c>
      <c r="J153" s="174" t="s">
        <v>2516</v>
      </c>
      <c r="K153" s="173" t="s">
        <v>178</v>
      </c>
      <c r="L153" s="173" t="s">
        <v>2080</v>
      </c>
      <c r="M153" s="175" t="s">
        <v>1628</v>
      </c>
      <c r="N153" s="173" t="s">
        <v>2082</v>
      </c>
      <c r="O153" s="174" t="s">
        <v>2510</v>
      </c>
      <c r="P153" s="173"/>
      <c r="Q153" s="173" t="s">
        <v>2057</v>
      </c>
      <c r="R153" s="173" t="s">
        <v>1892</v>
      </c>
    </row>
    <row r="154" spans="1:18" s="35" customFormat="1">
      <c r="A154" s="173" t="s">
        <v>1306</v>
      </c>
      <c r="B154" s="131" t="str">
        <f t="shared" si="4"/>
        <v>โครงการส่งเสริมการมีส่วนร่วมในการบริหารจัดการทรัพยากรธรรมชาติและสิ่งแวดล้อมให้สมดุล กิจกรรมหลัก อนุรักษ์ ฟื้นฟู ทรัพยากรธรรมชาติและสิ่งแวดล้อม เพื่อการใช้ประโยชน์อย่างยั่งยืน</v>
      </c>
      <c r="C154" s="173" t="s">
        <v>1307</v>
      </c>
      <c r="D154" s="173" t="s">
        <v>28</v>
      </c>
      <c r="E154" s="174">
        <v>2566</v>
      </c>
      <c r="F154" s="173" t="s">
        <v>170</v>
      </c>
      <c r="G154" s="173" t="s">
        <v>776</v>
      </c>
      <c r="H154" s="173" t="s">
        <v>317</v>
      </c>
      <c r="I154" s="173" t="s">
        <v>244</v>
      </c>
      <c r="J154" s="174" t="s">
        <v>2518</v>
      </c>
      <c r="K154" s="173" t="s">
        <v>37</v>
      </c>
      <c r="L154" s="173" t="s">
        <v>2080</v>
      </c>
      <c r="M154" s="175" t="s">
        <v>1628</v>
      </c>
      <c r="N154" s="173" t="s">
        <v>1630</v>
      </c>
      <c r="O154" s="174" t="s">
        <v>2510</v>
      </c>
      <c r="P154" s="173"/>
      <c r="Q154" s="173" t="s">
        <v>1872</v>
      </c>
      <c r="R154" s="173" t="s">
        <v>806</v>
      </c>
    </row>
    <row r="155" spans="1:18" s="35" customFormat="1">
      <c r="A155" s="173" t="s">
        <v>1309</v>
      </c>
      <c r="B155" s="131" t="str">
        <f t="shared" si="4"/>
        <v>โครงการการขับเคลื่อนการสร้างองค์ความรู้ทางทะเลและมหาสมุทร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v>
      </c>
      <c r="C155" s="173" t="s">
        <v>1310</v>
      </c>
      <c r="D155" s="173" t="s">
        <v>28</v>
      </c>
      <c r="E155" s="174">
        <v>2566</v>
      </c>
      <c r="F155" s="173" t="s">
        <v>170</v>
      </c>
      <c r="G155" s="173" t="s">
        <v>776</v>
      </c>
      <c r="H155" s="173" t="s">
        <v>1311</v>
      </c>
      <c r="I155" s="173" t="s">
        <v>269</v>
      </c>
      <c r="J155" s="174" t="s">
        <v>2515</v>
      </c>
      <c r="K155" s="173" t="s">
        <v>178</v>
      </c>
      <c r="L155" s="173" t="s">
        <v>2080</v>
      </c>
      <c r="M155" s="175" t="s">
        <v>1625</v>
      </c>
      <c r="N155" s="173" t="s">
        <v>1626</v>
      </c>
      <c r="O155" s="174" t="s">
        <v>2510</v>
      </c>
      <c r="P155" s="173"/>
      <c r="Q155" s="173" t="s">
        <v>1877</v>
      </c>
      <c r="R155" s="173" t="s">
        <v>835</v>
      </c>
    </row>
    <row r="156" spans="1:18" s="35" customFormat="1">
      <c r="A156" s="173" t="s">
        <v>1313</v>
      </c>
      <c r="B156" s="131" t="str">
        <f t="shared" si="4"/>
        <v>การจัดทำรายงานสถานการณ์คุณภาพสิ่งแวดล้อมประจำปี</v>
      </c>
      <c r="C156" s="173" t="s">
        <v>863</v>
      </c>
      <c r="D156" s="173" t="s">
        <v>28</v>
      </c>
      <c r="E156" s="174">
        <v>2566</v>
      </c>
      <c r="F156" s="173" t="s">
        <v>1229</v>
      </c>
      <c r="G156" s="173" t="s">
        <v>1314</v>
      </c>
      <c r="H156" s="173" t="s">
        <v>53</v>
      </c>
      <c r="I156" s="173" t="s">
        <v>36</v>
      </c>
      <c r="J156" s="174" t="s">
        <v>2517</v>
      </c>
      <c r="K156" s="173" t="s">
        <v>37</v>
      </c>
      <c r="L156" s="173" t="s">
        <v>2080</v>
      </c>
      <c r="M156" s="175" t="s">
        <v>1628</v>
      </c>
      <c r="N156" s="173" t="s">
        <v>1630</v>
      </c>
      <c r="O156" s="174" t="s">
        <v>2510</v>
      </c>
      <c r="P156" s="173"/>
      <c r="Q156" s="173" t="s">
        <v>1881</v>
      </c>
      <c r="R156" s="173" t="s">
        <v>806</v>
      </c>
    </row>
    <row r="157" spans="1:18" s="35" customFormat="1">
      <c r="A157" s="173" t="s">
        <v>1316</v>
      </c>
      <c r="B157" s="131" t="str">
        <f t="shared" si="4"/>
        <v>โครงการอนุรักษ์พันธุกรรมพืชอันเนื่องมาจากพระราชดำริฯ (อพ.สธ.) ประจำปีงบประมาณ พ.ศ. 2566</v>
      </c>
      <c r="C157" s="173" t="s">
        <v>1317</v>
      </c>
      <c r="D157" s="173" t="s">
        <v>28</v>
      </c>
      <c r="E157" s="174">
        <v>2566</v>
      </c>
      <c r="F157" s="173" t="s">
        <v>1229</v>
      </c>
      <c r="G157" s="173" t="s">
        <v>776</v>
      </c>
      <c r="H157" s="173" t="s">
        <v>675</v>
      </c>
      <c r="I157" s="173" t="s">
        <v>244</v>
      </c>
      <c r="J157" s="174" t="s">
        <v>2518</v>
      </c>
      <c r="K157" s="173" t="s">
        <v>37</v>
      </c>
      <c r="L157" s="173" t="s">
        <v>2080</v>
      </c>
      <c r="M157" s="175" t="s">
        <v>1625</v>
      </c>
      <c r="N157" s="173" t="s">
        <v>1626</v>
      </c>
      <c r="O157" s="174" t="s">
        <v>2510</v>
      </c>
      <c r="P157" s="173"/>
      <c r="Q157" s="173" t="s">
        <v>1885</v>
      </c>
      <c r="R157" s="173" t="s">
        <v>835</v>
      </c>
    </row>
    <row r="158" spans="1:18" s="35" customFormat="1">
      <c r="A158" s="173" t="s">
        <v>1323</v>
      </c>
      <c r="B158" s="131" t="str">
        <f t="shared" si="4"/>
        <v>โครงการเมืองสิ่งแวดล้อมยั่งยืน</v>
      </c>
      <c r="C158" s="173" t="s">
        <v>923</v>
      </c>
      <c r="D158" s="173" t="s">
        <v>28</v>
      </c>
      <c r="E158" s="174">
        <v>2566</v>
      </c>
      <c r="F158" s="173" t="s">
        <v>170</v>
      </c>
      <c r="G158" s="173" t="s">
        <v>776</v>
      </c>
      <c r="H158" s="173" t="s">
        <v>83</v>
      </c>
      <c r="I158" s="173" t="s">
        <v>84</v>
      </c>
      <c r="J158" s="174" t="s">
        <v>2526</v>
      </c>
      <c r="K158" s="173" t="s">
        <v>37</v>
      </c>
      <c r="L158" s="173" t="s">
        <v>2080</v>
      </c>
      <c r="M158" s="175" t="s">
        <v>1628</v>
      </c>
      <c r="N158" s="173" t="s">
        <v>2082</v>
      </c>
      <c r="O158" s="174" t="s">
        <v>2510</v>
      </c>
      <c r="P158" s="173"/>
      <c r="Q158" s="173" t="s">
        <v>1893</v>
      </c>
      <c r="R158" s="173" t="s">
        <v>1892</v>
      </c>
    </row>
    <row r="159" spans="1:18" s="35" customFormat="1">
      <c r="A159" s="173" t="s">
        <v>1329</v>
      </c>
      <c r="B159" s="131" t="str">
        <f t="shared" si="4"/>
        <v>งบดำเนินงาน</v>
      </c>
      <c r="C159" s="173" t="s">
        <v>1330</v>
      </c>
      <c r="D159" s="173" t="s">
        <v>28</v>
      </c>
      <c r="E159" s="174">
        <v>2566</v>
      </c>
      <c r="F159" s="173" t="s">
        <v>170</v>
      </c>
      <c r="G159" s="173" t="s">
        <v>776</v>
      </c>
      <c r="H159" s="173" t="s">
        <v>1321</v>
      </c>
      <c r="I159" s="173" t="s">
        <v>244</v>
      </c>
      <c r="J159" s="174" t="s">
        <v>2518</v>
      </c>
      <c r="K159" s="173" t="s">
        <v>37</v>
      </c>
      <c r="L159" s="173" t="s">
        <v>2080</v>
      </c>
      <c r="M159" s="175" t="s">
        <v>1636</v>
      </c>
      <c r="N159" s="173" t="s">
        <v>1637</v>
      </c>
      <c r="O159" s="174" t="s">
        <v>2510</v>
      </c>
      <c r="P159" s="173"/>
      <c r="Q159" s="173" t="s">
        <v>1898</v>
      </c>
      <c r="R159" s="173" t="s">
        <v>826</v>
      </c>
    </row>
    <row r="160" spans="1:18" s="35" customFormat="1">
      <c r="A160" s="173" t="s">
        <v>1332</v>
      </c>
      <c r="B160" s="131" t="str">
        <f t="shared" si="4"/>
        <v xml:space="preserve">โครงการส่งเสริมการดำรงวิถีชีวิตแนวใหม่ ตามแนวทางการขับเคลื่อนโมเดลเศรษฐกิจใหม่ (BCG Model) สู่การพัฒนาที่ยั่งยืน </v>
      </c>
      <c r="C160" s="173" t="s">
        <v>2085</v>
      </c>
      <c r="D160" s="173" t="s">
        <v>28</v>
      </c>
      <c r="E160" s="174">
        <v>2566</v>
      </c>
      <c r="F160" s="173" t="s">
        <v>170</v>
      </c>
      <c r="G160" s="173" t="s">
        <v>776</v>
      </c>
      <c r="H160" s="173" t="s">
        <v>1334</v>
      </c>
      <c r="I160" s="173" t="s">
        <v>244</v>
      </c>
      <c r="J160" s="174" t="s">
        <v>2518</v>
      </c>
      <c r="K160" s="173" t="s">
        <v>37</v>
      </c>
      <c r="L160" s="173" t="s">
        <v>2080</v>
      </c>
      <c r="M160" s="175" t="s">
        <v>1625</v>
      </c>
      <c r="N160" s="173" t="s">
        <v>1627</v>
      </c>
      <c r="O160" s="174" t="s">
        <v>2510</v>
      </c>
      <c r="P160" s="173"/>
      <c r="Q160" s="173" t="s">
        <v>1901</v>
      </c>
      <c r="R160" s="173" t="s">
        <v>802</v>
      </c>
    </row>
    <row r="161" spans="1:18" s="35" customFormat="1">
      <c r="A161" s="173" t="s">
        <v>1319</v>
      </c>
      <c r="B161" s="131" t="str">
        <f t="shared" si="4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v>
      </c>
      <c r="C161" s="173" t="s">
        <v>1320</v>
      </c>
      <c r="D161" s="173" t="s">
        <v>28</v>
      </c>
      <c r="E161" s="174">
        <v>2566</v>
      </c>
      <c r="F161" s="173" t="s">
        <v>170</v>
      </c>
      <c r="G161" s="173" t="s">
        <v>776</v>
      </c>
      <c r="H161" s="173" t="s">
        <v>1321</v>
      </c>
      <c r="I161" s="173" t="s">
        <v>244</v>
      </c>
      <c r="J161" s="174" t="s">
        <v>2518</v>
      </c>
      <c r="K161" s="173" t="s">
        <v>37</v>
      </c>
      <c r="L161" s="173" t="s">
        <v>2080</v>
      </c>
      <c r="M161" s="175" t="s">
        <v>1625</v>
      </c>
      <c r="N161" s="173" t="s">
        <v>1626</v>
      </c>
      <c r="O161" s="174" t="s">
        <v>2510</v>
      </c>
      <c r="P161" s="173"/>
      <c r="Q161" s="173" t="s">
        <v>1888</v>
      </c>
      <c r="R161" s="173" t="s">
        <v>835</v>
      </c>
    </row>
    <row r="162" spans="1:18" s="35" customFormat="1">
      <c r="A162" s="173" t="s">
        <v>1336</v>
      </c>
      <c r="B162" s="131" t="str">
        <f t="shared" si="4"/>
        <v>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</v>
      </c>
      <c r="C162" s="173" t="s">
        <v>1337</v>
      </c>
      <c r="D162" s="173" t="s">
        <v>28</v>
      </c>
      <c r="E162" s="174">
        <v>2566</v>
      </c>
      <c r="F162" s="173" t="s">
        <v>1338</v>
      </c>
      <c r="G162" s="173" t="s">
        <v>776</v>
      </c>
      <c r="H162" s="173" t="s">
        <v>1339</v>
      </c>
      <c r="I162" s="173" t="s">
        <v>269</v>
      </c>
      <c r="J162" s="174" t="s">
        <v>2515</v>
      </c>
      <c r="K162" s="173" t="s">
        <v>178</v>
      </c>
      <c r="L162" s="173" t="s">
        <v>2080</v>
      </c>
      <c r="M162" s="175" t="s">
        <v>1625</v>
      </c>
      <c r="N162" s="173" t="s">
        <v>1626</v>
      </c>
      <c r="O162" s="174" t="s">
        <v>2510</v>
      </c>
      <c r="P162" s="173"/>
      <c r="Q162" s="173" t="s">
        <v>1906</v>
      </c>
      <c r="R162" s="173" t="s">
        <v>835</v>
      </c>
    </row>
    <row r="163" spans="1:18" s="35" customFormat="1">
      <c r="A163" s="173" t="s">
        <v>1325</v>
      </c>
      <c r="B163" s="131" t="str">
        <f t="shared" si="4"/>
        <v>จิตอาสา “เราทำความดี ด้วยหัวใจ ศธจ.เลย เทิดทูนสถาบัน” ปีงบประมาณ พ.ศ. 2566</v>
      </c>
      <c r="C163" s="173" t="s">
        <v>1326</v>
      </c>
      <c r="D163" s="173" t="s">
        <v>28</v>
      </c>
      <c r="E163" s="174">
        <v>2566</v>
      </c>
      <c r="F163" s="173" t="s">
        <v>170</v>
      </c>
      <c r="G163" s="173" t="s">
        <v>776</v>
      </c>
      <c r="H163" s="173" t="s">
        <v>1327</v>
      </c>
      <c r="I163" s="173" t="s">
        <v>269</v>
      </c>
      <c r="J163" s="174" t="s">
        <v>2515</v>
      </c>
      <c r="K163" s="173" t="s">
        <v>178</v>
      </c>
      <c r="L163" s="173" t="s">
        <v>2080</v>
      </c>
      <c r="M163" s="175" t="s">
        <v>1625</v>
      </c>
      <c r="N163" s="173" t="s">
        <v>1626</v>
      </c>
      <c r="O163" s="174" t="s">
        <v>2510</v>
      </c>
      <c r="P163" s="173"/>
      <c r="Q163" s="173" t="s">
        <v>1896</v>
      </c>
      <c r="R163" s="173" t="s">
        <v>835</v>
      </c>
    </row>
    <row r="164" spans="1:18" s="35" customFormat="1">
      <c r="A164" s="173" t="s">
        <v>1341</v>
      </c>
      <c r="B164" s="131" t="str">
        <f t="shared" si="4"/>
        <v>โครงการสร้างวินัยและการมีส่วนร่วมของคนในชาติมุ่งสู่การจัดการขยะและสิ่งแวดล้อมที่ยั่งยืน</v>
      </c>
      <c r="C164" s="173" t="s">
        <v>1342</v>
      </c>
      <c r="D164" s="173" t="s">
        <v>28</v>
      </c>
      <c r="E164" s="174">
        <v>2566</v>
      </c>
      <c r="F164" s="173" t="s">
        <v>170</v>
      </c>
      <c r="G164" s="173" t="s">
        <v>776</v>
      </c>
      <c r="H164" s="173" t="s">
        <v>898</v>
      </c>
      <c r="I164" s="173" t="s">
        <v>84</v>
      </c>
      <c r="J164" s="174" t="s">
        <v>2526</v>
      </c>
      <c r="K164" s="173" t="s">
        <v>37</v>
      </c>
      <c r="L164" s="173" t="s">
        <v>2080</v>
      </c>
      <c r="M164" s="175" t="s">
        <v>1625</v>
      </c>
      <c r="N164" s="173" t="s">
        <v>1626</v>
      </c>
      <c r="O164" s="174" t="s">
        <v>2510</v>
      </c>
      <c r="P164" s="173"/>
      <c r="Q164" s="173" t="s">
        <v>1908</v>
      </c>
      <c r="R164" s="173" t="s">
        <v>835</v>
      </c>
    </row>
    <row r="165" spans="1:18" s="35" customFormat="1">
      <c r="A165" s="173" t="s">
        <v>1348</v>
      </c>
      <c r="B165" s="131" t="str">
        <f t="shared" si="4"/>
        <v>โครงการลด คัด แยกขยะ และประหยัดพลังงานในสถานที่ทำงาน</v>
      </c>
      <c r="C165" s="173" t="s">
        <v>1349</v>
      </c>
      <c r="D165" s="173" t="s">
        <v>28</v>
      </c>
      <c r="E165" s="174">
        <v>2566</v>
      </c>
      <c r="F165" s="173" t="s">
        <v>170</v>
      </c>
      <c r="G165" s="173" t="s">
        <v>776</v>
      </c>
      <c r="H165" s="173" t="s">
        <v>1350</v>
      </c>
      <c r="I165" s="173" t="s">
        <v>269</v>
      </c>
      <c r="J165" s="174" t="s">
        <v>2515</v>
      </c>
      <c r="K165" s="173" t="s">
        <v>178</v>
      </c>
      <c r="L165" s="173" t="s">
        <v>2080</v>
      </c>
      <c r="M165" s="175" t="s">
        <v>1625</v>
      </c>
      <c r="N165" s="173" t="s">
        <v>1626</v>
      </c>
      <c r="O165" s="174" t="s">
        <v>2510</v>
      </c>
      <c r="P165" s="173"/>
      <c r="Q165" s="173" t="s">
        <v>1914</v>
      </c>
      <c r="R165" s="173" t="s">
        <v>835</v>
      </c>
    </row>
    <row r="166" spans="1:18" s="35" customFormat="1">
      <c r="A166" s="173" t="s">
        <v>1344</v>
      </c>
      <c r="B166" s="131" t="str">
        <f t="shared" si="4"/>
        <v>โครงการพัฒนาระบบบริหารจัดการทรัพยากรป่าไม้และสัตว์ป่ารองรับการเข้าสู่สังคมดิจิทัล</v>
      </c>
      <c r="C166" s="173" t="s">
        <v>1345</v>
      </c>
      <c r="D166" s="173" t="s">
        <v>28</v>
      </c>
      <c r="E166" s="174">
        <v>2566</v>
      </c>
      <c r="F166" s="173" t="s">
        <v>170</v>
      </c>
      <c r="G166" s="173" t="s">
        <v>776</v>
      </c>
      <c r="H166" s="173" t="s">
        <v>1346</v>
      </c>
      <c r="I166" s="173" t="s">
        <v>638</v>
      </c>
      <c r="J166" s="174" t="s">
        <v>2525</v>
      </c>
      <c r="K166" s="173" t="s">
        <v>37</v>
      </c>
      <c r="L166" s="173" t="s">
        <v>2080</v>
      </c>
      <c r="M166" s="175" t="s">
        <v>1625</v>
      </c>
      <c r="N166" s="173" t="s">
        <v>1626</v>
      </c>
      <c r="O166" s="174" t="s">
        <v>2510</v>
      </c>
      <c r="P166" s="173"/>
      <c r="Q166" s="173" t="s">
        <v>1911</v>
      </c>
      <c r="R166" s="173" t="s">
        <v>835</v>
      </c>
    </row>
    <row r="167" spans="1:18" s="35" customFormat="1">
      <c r="A167" s="173" t="s">
        <v>1355</v>
      </c>
      <c r="B167" s="131" t="str">
        <f t="shared" ref="B167:B195" si="5">HYPERLINK(Q167,C167)</f>
        <v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ประจำปีงบประมาณ พ.ศ. 2566</v>
      </c>
      <c r="C167" s="173" t="s">
        <v>1356</v>
      </c>
      <c r="D167" s="173" t="s">
        <v>28</v>
      </c>
      <c r="E167" s="174">
        <v>2566</v>
      </c>
      <c r="F167" s="173" t="s">
        <v>170</v>
      </c>
      <c r="G167" s="173" t="s">
        <v>776</v>
      </c>
      <c r="H167" s="173" t="s">
        <v>1327</v>
      </c>
      <c r="I167" s="173" t="s">
        <v>269</v>
      </c>
      <c r="J167" s="174" t="s">
        <v>2515</v>
      </c>
      <c r="K167" s="173" t="s">
        <v>178</v>
      </c>
      <c r="L167" s="173" t="s">
        <v>2080</v>
      </c>
      <c r="M167" s="175" t="s">
        <v>1631</v>
      </c>
      <c r="N167" s="173" t="s">
        <v>1632</v>
      </c>
      <c r="O167" s="174" t="s">
        <v>2510</v>
      </c>
      <c r="P167" s="173"/>
      <c r="Q167" s="173" t="s">
        <v>1920</v>
      </c>
      <c r="R167" s="173" t="s">
        <v>787</v>
      </c>
    </row>
    <row r="168" spans="1:18" s="35" customFormat="1">
      <c r="A168" s="173" t="s">
        <v>1352</v>
      </c>
      <c r="B168" s="131" t="str">
        <f t="shared" si="5"/>
        <v>โครงการส่งเสริมการผลิตและการบริโภคที่เป็นมิตรกับสิ่งแวดล้อม</v>
      </c>
      <c r="C168" s="173" t="s">
        <v>1353</v>
      </c>
      <c r="D168" s="173" t="s">
        <v>28</v>
      </c>
      <c r="E168" s="174">
        <v>2566</v>
      </c>
      <c r="F168" s="173" t="s">
        <v>170</v>
      </c>
      <c r="G168" s="173" t="s">
        <v>776</v>
      </c>
      <c r="H168" s="173" t="s">
        <v>83</v>
      </c>
      <c r="I168" s="173" t="s">
        <v>84</v>
      </c>
      <c r="J168" s="174" t="s">
        <v>2526</v>
      </c>
      <c r="K168" s="173" t="s">
        <v>37</v>
      </c>
      <c r="L168" s="173" t="s">
        <v>2080</v>
      </c>
      <c r="M168" s="175" t="s">
        <v>1625</v>
      </c>
      <c r="N168" s="173" t="s">
        <v>1626</v>
      </c>
      <c r="O168" s="174" t="s">
        <v>2510</v>
      </c>
      <c r="P168" s="173"/>
      <c r="Q168" s="173" t="s">
        <v>1916</v>
      </c>
      <c r="R168" s="173" t="s">
        <v>835</v>
      </c>
    </row>
    <row r="169" spans="1:18" s="35" customFormat="1">
      <c r="A169" s="173" t="s">
        <v>1358</v>
      </c>
      <c r="B169" s="131" t="str">
        <f t="shared" si="5"/>
        <v>การติดตามประเมินผลตามแผนกรมส่งเสริมคุณภาพสิ่งแวดล้อม (การพัฒนาเครื่องมือประเมินการปรับเปลี่ยนพฤติกรรมที่เป็นมิตรกับสิ่งแวดล้อมของประชาชน)</v>
      </c>
      <c r="C169" s="173" t="s">
        <v>1359</v>
      </c>
      <c r="D169" s="173" t="s">
        <v>28</v>
      </c>
      <c r="E169" s="174">
        <v>2566</v>
      </c>
      <c r="F169" s="173" t="s">
        <v>170</v>
      </c>
      <c r="G169" s="173" t="s">
        <v>776</v>
      </c>
      <c r="H169" s="173" t="s">
        <v>45</v>
      </c>
      <c r="I169" s="173" t="s">
        <v>84</v>
      </c>
      <c r="J169" s="174" t="s">
        <v>2526</v>
      </c>
      <c r="K169" s="173" t="s">
        <v>37</v>
      </c>
      <c r="L169" s="173" t="s">
        <v>2080</v>
      </c>
      <c r="M169" s="175" t="s">
        <v>1625</v>
      </c>
      <c r="N169" s="173" t="s">
        <v>1626</v>
      </c>
      <c r="O169" s="174" t="s">
        <v>2510</v>
      </c>
      <c r="P169" s="173"/>
      <c r="Q169" s="173" t="s">
        <v>1922</v>
      </c>
      <c r="R169" s="173" t="s">
        <v>835</v>
      </c>
    </row>
    <row r="170" spans="1:18" s="35" customFormat="1">
      <c r="A170" s="173" t="s">
        <v>1361</v>
      </c>
      <c r="B170" s="131" t="str">
        <f t="shared" si="5"/>
        <v>พัฒนาคุณภาพการศึกษาโดยใช้งานสวนพฤกษศาสตร์ ในโครงการอนุรักษ์พันธุกรรมพืชอันเนื่องมาจากพระราชดำริฯ เป็นฐาน</v>
      </c>
      <c r="C170" s="173" t="s">
        <v>1151</v>
      </c>
      <c r="D170" s="173" t="s">
        <v>28</v>
      </c>
      <c r="E170" s="174">
        <v>2566</v>
      </c>
      <c r="F170" s="173" t="s">
        <v>170</v>
      </c>
      <c r="G170" s="173" t="s">
        <v>776</v>
      </c>
      <c r="H170" s="173" t="s">
        <v>1153</v>
      </c>
      <c r="I170" s="173" t="s">
        <v>222</v>
      </c>
      <c r="J170" s="174" t="s">
        <v>2516</v>
      </c>
      <c r="K170" s="173" t="s">
        <v>178</v>
      </c>
      <c r="L170" s="173" t="s">
        <v>2080</v>
      </c>
      <c r="M170" s="175" t="s">
        <v>1625</v>
      </c>
      <c r="N170" s="173" t="s">
        <v>1626</v>
      </c>
      <c r="O170" s="174" t="s">
        <v>2510</v>
      </c>
      <c r="P170" s="173"/>
      <c r="Q170" s="173" t="s">
        <v>1928</v>
      </c>
      <c r="R170" s="173" t="s">
        <v>835</v>
      </c>
    </row>
    <row r="171" spans="1:18" s="35" customFormat="1">
      <c r="A171" s="173" t="s">
        <v>1363</v>
      </c>
      <c r="B171" s="131" t="str">
        <f t="shared" si="5"/>
        <v>โครงการสร้างจิตสำนึกด้านทรัพยากรธรรมชาติและสิ่งแวดล้อม</v>
      </c>
      <c r="C171" s="173" t="s">
        <v>896</v>
      </c>
      <c r="D171" s="173" t="s">
        <v>28</v>
      </c>
      <c r="E171" s="174">
        <v>2566</v>
      </c>
      <c r="F171" s="173" t="s">
        <v>170</v>
      </c>
      <c r="G171" s="173" t="s">
        <v>776</v>
      </c>
      <c r="H171" s="173" t="s">
        <v>898</v>
      </c>
      <c r="I171" s="173" t="s">
        <v>84</v>
      </c>
      <c r="J171" s="174" t="s">
        <v>2526</v>
      </c>
      <c r="K171" s="173" t="s">
        <v>37</v>
      </c>
      <c r="L171" s="173" t="s">
        <v>2080</v>
      </c>
      <c r="M171" s="175" t="s">
        <v>1625</v>
      </c>
      <c r="N171" s="173" t="s">
        <v>1626</v>
      </c>
      <c r="O171" s="174" t="s">
        <v>2510</v>
      </c>
      <c r="P171" s="173"/>
      <c r="Q171" s="173" t="s">
        <v>1930</v>
      </c>
      <c r="R171" s="173" t="s">
        <v>835</v>
      </c>
    </row>
    <row r="172" spans="1:18" s="35" customFormat="1">
      <c r="A172" s="173" t="s">
        <v>1365</v>
      </c>
      <c r="B172" s="131" t="str">
        <f t="shared" si="5"/>
        <v xml:space="preserve">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 ในพื้นที่ของสำนักงานศึกษาธิการภาค 5 ประจำปีงบประมาณ พ.ศ. 2566 </v>
      </c>
      <c r="C172" s="173" t="s">
        <v>2086</v>
      </c>
      <c r="D172" s="173" t="s">
        <v>28</v>
      </c>
      <c r="E172" s="174">
        <v>2566</v>
      </c>
      <c r="F172" s="173" t="s">
        <v>170</v>
      </c>
      <c r="G172" s="173" t="s">
        <v>776</v>
      </c>
      <c r="H172" s="173" t="s">
        <v>1367</v>
      </c>
      <c r="I172" s="173" t="s">
        <v>269</v>
      </c>
      <c r="J172" s="174" t="s">
        <v>2515</v>
      </c>
      <c r="K172" s="173" t="s">
        <v>178</v>
      </c>
      <c r="L172" s="173" t="s">
        <v>2080</v>
      </c>
      <c r="M172" s="175" t="s">
        <v>1625</v>
      </c>
      <c r="N172" s="173" t="s">
        <v>1626</v>
      </c>
      <c r="O172" s="174" t="s">
        <v>2510</v>
      </c>
      <c r="P172" s="173"/>
      <c r="Q172" s="173" t="s">
        <v>1935</v>
      </c>
      <c r="R172" s="173" t="s">
        <v>835</v>
      </c>
    </row>
    <row r="173" spans="1:18" s="35" customFormat="1">
      <c r="A173" s="173" t="s">
        <v>1369</v>
      </c>
      <c r="B173" s="131" t="str">
        <f t="shared" si="5"/>
        <v>โครงการขับเคลื่อนการสร้างองค์ความรู้ทางทะเลและมหาสมุทร  และผลประโยชน์ของชาติทางทะเลไปสู่การเรียนการสอนในสถานศึกษา พื้นที่จังหวัดประจวบคีรีขันธ์</v>
      </c>
      <c r="C173" s="173" t="s">
        <v>1370</v>
      </c>
      <c r="D173" s="173" t="s">
        <v>28</v>
      </c>
      <c r="E173" s="174">
        <v>2566</v>
      </c>
      <c r="F173" s="173" t="s">
        <v>1128</v>
      </c>
      <c r="G173" s="173" t="s">
        <v>776</v>
      </c>
      <c r="H173" s="173" t="s">
        <v>1371</v>
      </c>
      <c r="I173" s="173" t="s">
        <v>269</v>
      </c>
      <c r="J173" s="174" t="s">
        <v>2515</v>
      </c>
      <c r="K173" s="173" t="s">
        <v>178</v>
      </c>
      <c r="L173" s="173" t="s">
        <v>2080</v>
      </c>
      <c r="M173" s="175" t="s">
        <v>1625</v>
      </c>
      <c r="N173" s="173" t="s">
        <v>1626</v>
      </c>
      <c r="O173" s="174" t="s">
        <v>2510</v>
      </c>
      <c r="P173" s="173"/>
      <c r="Q173" s="173" t="s">
        <v>1938</v>
      </c>
      <c r="R173" s="173" t="s">
        <v>835</v>
      </c>
    </row>
    <row r="174" spans="1:18" s="35" customFormat="1">
      <c r="A174" s="173" t="s">
        <v>1373</v>
      </c>
      <c r="B174" s="131" t="str">
        <f t="shared" si="5"/>
        <v>โครงการพัฒนาและเพิ่มประสิทธิภาพระบบการประเมินผลกระทบสิ่งแวดล้อม</v>
      </c>
      <c r="C174" s="173" t="s">
        <v>1374</v>
      </c>
      <c r="D174" s="173" t="s">
        <v>28</v>
      </c>
      <c r="E174" s="174">
        <v>2566</v>
      </c>
      <c r="F174" s="173" t="s">
        <v>170</v>
      </c>
      <c r="G174" s="173" t="s">
        <v>776</v>
      </c>
      <c r="H174" s="173" t="s">
        <v>1375</v>
      </c>
      <c r="I174" s="173" t="s">
        <v>36</v>
      </c>
      <c r="J174" s="174" t="s">
        <v>2517</v>
      </c>
      <c r="K174" s="173" t="s">
        <v>37</v>
      </c>
      <c r="L174" s="173" t="s">
        <v>2080</v>
      </c>
      <c r="M174" s="175" t="s">
        <v>1625</v>
      </c>
      <c r="N174" s="173" t="s">
        <v>1627</v>
      </c>
      <c r="O174" s="174" t="s">
        <v>2510</v>
      </c>
      <c r="P174" s="173"/>
      <c r="Q174" s="173" t="s">
        <v>1940</v>
      </c>
      <c r="R174" s="173" t="s">
        <v>802</v>
      </c>
    </row>
    <row r="175" spans="1:18" s="35" customFormat="1">
      <c r="A175" s="173" t="s">
        <v>1460</v>
      </c>
      <c r="B175" s="131" t="str">
        <f t="shared" si="5"/>
        <v>ขับเคลื่อนการส่งเสริมการจัดการเรียนการสอน เรื่อง ทะเล และมหาสมุทร และผลประโยชน์ของชาติทางทะเล และเรื่อง เขตทางทะเล และเขตทรัพยากรทางทะเลและชายฝั่ง</v>
      </c>
      <c r="C175" s="173" t="s">
        <v>1461</v>
      </c>
      <c r="D175" s="173" t="s">
        <v>28</v>
      </c>
      <c r="E175" s="174">
        <v>2566</v>
      </c>
      <c r="F175" s="173" t="s">
        <v>1462</v>
      </c>
      <c r="G175" s="173" t="s">
        <v>776</v>
      </c>
      <c r="H175" s="173" t="s">
        <v>1463</v>
      </c>
      <c r="I175" s="173" t="s">
        <v>269</v>
      </c>
      <c r="J175" s="174" t="s">
        <v>2515</v>
      </c>
      <c r="K175" s="173" t="s">
        <v>178</v>
      </c>
      <c r="L175" s="173" t="s">
        <v>2080</v>
      </c>
      <c r="M175" s="175" t="s">
        <v>1625</v>
      </c>
      <c r="N175" s="173" t="s">
        <v>1626</v>
      </c>
      <c r="O175" s="174" t="s">
        <v>2510</v>
      </c>
      <c r="P175" s="173"/>
      <c r="Q175" s="173" t="s">
        <v>2028</v>
      </c>
      <c r="R175" s="173" t="s">
        <v>835</v>
      </c>
    </row>
    <row r="176" spans="1:18" s="35" customFormat="1">
      <c r="A176" s="173" t="s">
        <v>1465</v>
      </c>
      <c r="B176" s="131" t="str">
        <f t="shared" si="5"/>
        <v>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176" s="173" t="s">
        <v>1466</v>
      </c>
      <c r="D176" s="173" t="s">
        <v>28</v>
      </c>
      <c r="E176" s="174">
        <v>2566</v>
      </c>
      <c r="F176" s="173" t="s">
        <v>170</v>
      </c>
      <c r="G176" s="173" t="s">
        <v>776</v>
      </c>
      <c r="H176" s="173" t="s">
        <v>1467</v>
      </c>
      <c r="I176" s="173" t="s">
        <v>244</v>
      </c>
      <c r="J176" s="174" t="s">
        <v>2518</v>
      </c>
      <c r="K176" s="173" t="s">
        <v>37</v>
      </c>
      <c r="L176" s="173" t="s">
        <v>2080</v>
      </c>
      <c r="M176" s="175" t="s">
        <v>1636</v>
      </c>
      <c r="N176" s="173" t="s">
        <v>2087</v>
      </c>
      <c r="O176" s="174" t="s">
        <v>2510</v>
      </c>
      <c r="P176" s="173"/>
      <c r="Q176" s="173" t="s">
        <v>2031</v>
      </c>
      <c r="R176" s="173" t="s">
        <v>795</v>
      </c>
    </row>
    <row r="177" spans="1:18" s="35" customFormat="1">
      <c r="A177" s="173" t="s">
        <v>1469</v>
      </c>
      <c r="B177" s="131" t="str">
        <f t="shared" si="5"/>
        <v>โครงการส่งเสริมและพัฒนาประสิทธิภาพการบริหารจัดการสถานที่กำจัดขยะมุลฝอยให้ถูกต้องเป็นไปตามหลักวิชาการ</v>
      </c>
      <c r="C177" s="173" t="s">
        <v>1470</v>
      </c>
      <c r="D177" s="173" t="s">
        <v>28</v>
      </c>
      <c r="E177" s="174">
        <v>2566</v>
      </c>
      <c r="F177" s="173" t="s">
        <v>1462</v>
      </c>
      <c r="G177" s="173" t="s">
        <v>776</v>
      </c>
      <c r="H177" s="173" t="s">
        <v>317</v>
      </c>
      <c r="I177" s="173" t="s">
        <v>244</v>
      </c>
      <c r="J177" s="174" t="s">
        <v>2518</v>
      </c>
      <c r="K177" s="173" t="s">
        <v>37</v>
      </c>
      <c r="L177" s="173" t="s">
        <v>2080</v>
      </c>
      <c r="M177" s="175" t="s">
        <v>1628</v>
      </c>
      <c r="N177" s="173" t="s">
        <v>1630</v>
      </c>
      <c r="O177" s="174" t="s">
        <v>2510</v>
      </c>
      <c r="P177" s="173"/>
      <c r="Q177" s="173" t="s">
        <v>2035</v>
      </c>
      <c r="R177" s="173" t="s">
        <v>806</v>
      </c>
    </row>
    <row r="178" spans="1:18" s="35" customFormat="1">
      <c r="A178" s="173" t="s">
        <v>1472</v>
      </c>
      <c r="B178" s="131" t="str">
        <f t="shared" si="5"/>
        <v>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</v>
      </c>
      <c r="C178" s="173" t="s">
        <v>1473</v>
      </c>
      <c r="D178" s="173" t="s">
        <v>28</v>
      </c>
      <c r="E178" s="174">
        <v>2566</v>
      </c>
      <c r="F178" s="173" t="s">
        <v>170</v>
      </c>
      <c r="G178" s="173" t="s">
        <v>776</v>
      </c>
      <c r="H178" s="173" t="s">
        <v>694</v>
      </c>
      <c r="I178" s="173" t="s">
        <v>244</v>
      </c>
      <c r="J178" s="174" t="s">
        <v>2518</v>
      </c>
      <c r="K178" s="173" t="s">
        <v>37</v>
      </c>
      <c r="L178" s="173" t="s">
        <v>2080</v>
      </c>
      <c r="M178" s="175" t="s">
        <v>1631</v>
      </c>
      <c r="N178" s="173" t="s">
        <v>2079</v>
      </c>
      <c r="O178" s="174" t="s">
        <v>2510</v>
      </c>
      <c r="P178" s="173"/>
      <c r="Q178" s="173" t="s">
        <v>2037</v>
      </c>
      <c r="R178" s="173" t="s">
        <v>818</v>
      </c>
    </row>
    <row r="179" spans="1:18" s="35" customFormat="1">
      <c r="A179" s="173" t="s">
        <v>1475</v>
      </c>
      <c r="B179" s="131" t="str">
        <f t="shared" si="5"/>
        <v>อบรมเชิงปฏิบัติการ ค่าย “เยาวชน...รักษ์พงไพร เฉลิมพระเกียรติ 60 พรรษา  สมเด็จพระเทพรัตนราชสุดา ฯ สยามบรมราชกุมารี” ประจำปี 2566</v>
      </c>
      <c r="C179" s="173" t="s">
        <v>1476</v>
      </c>
      <c r="D179" s="173" t="s">
        <v>28</v>
      </c>
      <c r="E179" s="174">
        <v>2566</v>
      </c>
      <c r="F179" s="173" t="s">
        <v>1462</v>
      </c>
      <c r="G179" s="173" t="s">
        <v>776</v>
      </c>
      <c r="H179" s="173" t="s">
        <v>1216</v>
      </c>
      <c r="I179" s="173" t="s">
        <v>222</v>
      </c>
      <c r="J179" s="174" t="s">
        <v>2516</v>
      </c>
      <c r="K179" s="173" t="s">
        <v>178</v>
      </c>
      <c r="L179" s="173" t="s">
        <v>2080</v>
      </c>
      <c r="M179" s="175" t="s">
        <v>1628</v>
      </c>
      <c r="N179" s="173" t="s">
        <v>2082</v>
      </c>
      <c r="O179" s="174" t="s">
        <v>2510</v>
      </c>
      <c r="P179" s="173"/>
      <c r="Q179" s="173" t="s">
        <v>2039</v>
      </c>
      <c r="R179" s="173" t="s">
        <v>1892</v>
      </c>
    </row>
    <row r="180" spans="1:18" s="35" customFormat="1">
      <c r="A180" s="173" t="s">
        <v>1482</v>
      </c>
      <c r="B180" s="131" t="str">
        <f t="shared" si="5"/>
        <v>ค่ายเยาวชน....รักษ์พงไพร เฉลิมพระเกียรติ 60 พรรษา สมเด็จพระเทพรัตนราชสุดาฯสยามบรมราชกุมารี ประจำปี 2566</v>
      </c>
      <c r="C180" s="173" t="s">
        <v>1483</v>
      </c>
      <c r="D180" s="173" t="s">
        <v>28</v>
      </c>
      <c r="E180" s="174">
        <v>2566</v>
      </c>
      <c r="F180" s="173" t="s">
        <v>1462</v>
      </c>
      <c r="G180" s="173" t="s">
        <v>776</v>
      </c>
      <c r="H180" s="173" t="s">
        <v>379</v>
      </c>
      <c r="I180" s="173" t="s">
        <v>222</v>
      </c>
      <c r="J180" s="174" t="s">
        <v>2516</v>
      </c>
      <c r="K180" s="173" t="s">
        <v>178</v>
      </c>
      <c r="L180" s="173" t="s">
        <v>2080</v>
      </c>
      <c r="M180" s="175" t="s">
        <v>1628</v>
      </c>
      <c r="N180" s="173" t="s">
        <v>1630</v>
      </c>
      <c r="O180" s="174" t="s">
        <v>2510</v>
      </c>
      <c r="P180" s="173"/>
      <c r="Q180" s="173" t="s">
        <v>2044</v>
      </c>
      <c r="R180" s="173" t="s">
        <v>806</v>
      </c>
    </row>
    <row r="181" spans="1:18" s="35" customFormat="1">
      <c r="A181" s="173" t="s">
        <v>1398</v>
      </c>
      <c r="B181" s="131" t="str">
        <f t="shared" si="5"/>
        <v>โครงการ  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</v>
      </c>
      <c r="C181" s="173" t="s">
        <v>1399</v>
      </c>
      <c r="D181" s="173" t="s">
        <v>28</v>
      </c>
      <c r="E181" s="174">
        <v>2566</v>
      </c>
      <c r="F181" s="173" t="s">
        <v>170</v>
      </c>
      <c r="G181" s="173" t="s">
        <v>776</v>
      </c>
      <c r="H181" s="173" t="s">
        <v>1278</v>
      </c>
      <c r="I181" s="173" t="s">
        <v>269</v>
      </c>
      <c r="J181" s="174" t="s">
        <v>2515</v>
      </c>
      <c r="K181" s="173" t="s">
        <v>178</v>
      </c>
      <c r="L181" s="173" t="s">
        <v>2080</v>
      </c>
      <c r="M181" s="175" t="s">
        <v>1625</v>
      </c>
      <c r="N181" s="173" t="s">
        <v>1626</v>
      </c>
      <c r="O181" s="174" t="s">
        <v>2510</v>
      </c>
      <c r="P181" s="173"/>
      <c r="Q181" s="173" t="s">
        <v>1964</v>
      </c>
      <c r="R181" s="173" t="s">
        <v>835</v>
      </c>
    </row>
    <row r="182" spans="1:18" s="35" customFormat="1">
      <c r="A182" s="173" t="s">
        <v>1423</v>
      </c>
      <c r="B182" s="131" t="str">
        <f t="shared" si="5"/>
        <v xml:space="preserve">โครงการส่งเสริมการมีส่วนร่วมในการป้องกันการเผาในที่โล่ง ไฟป่า และลดหมอกควัน </v>
      </c>
      <c r="C182" s="173" t="s">
        <v>2088</v>
      </c>
      <c r="D182" s="173" t="s">
        <v>28</v>
      </c>
      <c r="E182" s="174">
        <v>2566</v>
      </c>
      <c r="F182" s="173" t="s">
        <v>170</v>
      </c>
      <c r="G182" s="173" t="s">
        <v>776</v>
      </c>
      <c r="H182" s="173" t="s">
        <v>699</v>
      </c>
      <c r="I182" s="173" t="s">
        <v>84</v>
      </c>
      <c r="J182" s="174" t="s">
        <v>2526</v>
      </c>
      <c r="K182" s="173" t="s">
        <v>37</v>
      </c>
      <c r="L182" s="173" t="s">
        <v>2080</v>
      </c>
      <c r="M182" s="175" t="s">
        <v>1625</v>
      </c>
      <c r="N182" s="173" t="s">
        <v>1626</v>
      </c>
      <c r="O182" s="174" t="s">
        <v>2510</v>
      </c>
      <c r="P182" s="173"/>
      <c r="Q182" s="173" t="s">
        <v>1992</v>
      </c>
      <c r="R182" s="173" t="s">
        <v>835</v>
      </c>
    </row>
    <row r="183" spans="1:18" s="35" customFormat="1">
      <c r="A183" s="173" t="s">
        <v>1426</v>
      </c>
      <c r="B183" s="131" t="str">
        <f t="shared" si="5"/>
        <v>โครงการส่งเสริมการมีส่วนร่วมในการเฝ้าระวังฟื้นฟูทรัพยากรธรรมชาติและสิ่งแวดล้อม</v>
      </c>
      <c r="C183" s="173" t="s">
        <v>1427</v>
      </c>
      <c r="D183" s="173" t="s">
        <v>28</v>
      </c>
      <c r="E183" s="174">
        <v>2566</v>
      </c>
      <c r="F183" s="173" t="s">
        <v>170</v>
      </c>
      <c r="G183" s="173" t="s">
        <v>776</v>
      </c>
      <c r="H183" s="173" t="s">
        <v>699</v>
      </c>
      <c r="I183" s="173" t="s">
        <v>84</v>
      </c>
      <c r="J183" s="174" t="s">
        <v>2526</v>
      </c>
      <c r="K183" s="173" t="s">
        <v>37</v>
      </c>
      <c r="L183" s="173" t="s">
        <v>2080</v>
      </c>
      <c r="M183" s="175" t="s">
        <v>1625</v>
      </c>
      <c r="N183" s="173" t="s">
        <v>1626</v>
      </c>
      <c r="O183" s="174" t="s">
        <v>2510</v>
      </c>
      <c r="P183" s="173"/>
      <c r="Q183" s="173" t="s">
        <v>1994</v>
      </c>
      <c r="R183" s="173" t="s">
        <v>835</v>
      </c>
    </row>
    <row r="184" spans="1:18" s="35" customFormat="1">
      <c r="A184" s="173" t="s">
        <v>1429</v>
      </c>
      <c r="B184" s="131" t="str">
        <f t="shared" si="5"/>
        <v>โครงการส่งเสริมการขับเคลื่อนการสร้างองค์ความรู้ทางทะเล และมหาสมุทร  และผลประโยชน์ของชาติทางทะเล ไปสู่การเรียนการสอนในสถานศึกษา ในพื้นที่นำร่องของกระทรวงศึกษาธิการ ในพื้นที่รับผิดชอบของสำนักงานศึกษาธิการภาค 7 ประจำปีงบประมาณ พ.ศ. 2566</v>
      </c>
      <c r="C184" s="173" t="s">
        <v>1430</v>
      </c>
      <c r="D184" s="173" t="s">
        <v>28</v>
      </c>
      <c r="E184" s="174">
        <v>2566</v>
      </c>
      <c r="F184" s="173" t="s">
        <v>1128</v>
      </c>
      <c r="G184" s="173" t="s">
        <v>776</v>
      </c>
      <c r="H184" s="173" t="s">
        <v>1431</v>
      </c>
      <c r="I184" s="173" t="s">
        <v>269</v>
      </c>
      <c r="J184" s="174" t="s">
        <v>2515</v>
      </c>
      <c r="K184" s="173" t="s">
        <v>178</v>
      </c>
      <c r="L184" s="173" t="s">
        <v>2080</v>
      </c>
      <c r="M184" s="175" t="s">
        <v>1625</v>
      </c>
      <c r="N184" s="173" t="s">
        <v>1626</v>
      </c>
      <c r="O184" s="174" t="s">
        <v>2510</v>
      </c>
      <c r="P184" s="173"/>
      <c r="Q184" s="173" t="s">
        <v>1997</v>
      </c>
      <c r="R184" s="173" t="s">
        <v>835</v>
      </c>
    </row>
    <row r="185" spans="1:18" s="35" customFormat="1">
      <c r="A185" s="173" t="s">
        <v>1433</v>
      </c>
      <c r="B185" s="131" t="str">
        <f t="shared" si="5"/>
        <v>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ไปสู่การเรียนการสอนในสถานศึกษาพื้นที่นำร่องของจังหวัดกรุงเทพมหานคร</v>
      </c>
      <c r="C185" s="173" t="s">
        <v>1434</v>
      </c>
      <c r="D185" s="173" t="s">
        <v>28</v>
      </c>
      <c r="E185" s="174">
        <v>2566</v>
      </c>
      <c r="F185" s="173" t="s">
        <v>170</v>
      </c>
      <c r="G185" s="173" t="s">
        <v>776</v>
      </c>
      <c r="H185" s="173" t="s">
        <v>1435</v>
      </c>
      <c r="I185" s="173" t="s">
        <v>269</v>
      </c>
      <c r="J185" s="174" t="s">
        <v>2515</v>
      </c>
      <c r="K185" s="173" t="s">
        <v>178</v>
      </c>
      <c r="L185" s="173" t="s">
        <v>2080</v>
      </c>
      <c r="M185" s="175" t="s">
        <v>1625</v>
      </c>
      <c r="N185" s="173" t="s">
        <v>1626</v>
      </c>
      <c r="O185" s="174" t="s">
        <v>2510</v>
      </c>
      <c r="P185" s="173"/>
      <c r="Q185" s="173" t="s">
        <v>2000</v>
      </c>
      <c r="R185" s="173" t="s">
        <v>835</v>
      </c>
    </row>
    <row r="186" spans="1:18" s="35" customFormat="1">
      <c r="A186" s="173" t="s">
        <v>1437</v>
      </c>
      <c r="B186" s="131" t="str">
        <f t="shared" si="5"/>
        <v>โครงการแก้ไขปัญหาไฟป่าและหมอกควันจังหวัดลำพูน ประจำปีงบประมาณ พ.ศ. 2566</v>
      </c>
      <c r="C186" s="173" t="s">
        <v>1438</v>
      </c>
      <c r="D186" s="173" t="s">
        <v>28</v>
      </c>
      <c r="E186" s="174">
        <v>2566</v>
      </c>
      <c r="F186" s="173" t="s">
        <v>170</v>
      </c>
      <c r="G186" s="173" t="s">
        <v>776</v>
      </c>
      <c r="H186" s="173" t="s">
        <v>594</v>
      </c>
      <c r="I186" s="173" t="s">
        <v>244</v>
      </c>
      <c r="J186" s="174" t="s">
        <v>2518</v>
      </c>
      <c r="K186" s="173" t="s">
        <v>37</v>
      </c>
      <c r="L186" s="173" t="s">
        <v>2080</v>
      </c>
      <c r="M186" s="175" t="s">
        <v>1625</v>
      </c>
      <c r="N186" s="173" t="s">
        <v>1626</v>
      </c>
      <c r="O186" s="174" t="s">
        <v>2510</v>
      </c>
      <c r="P186" s="173"/>
      <c r="Q186" s="173" t="s">
        <v>2002</v>
      </c>
      <c r="R186" s="173" t="s">
        <v>835</v>
      </c>
    </row>
    <row r="187" spans="1:18" s="35" customFormat="1">
      <c r="A187" s="173" t="s">
        <v>1485</v>
      </c>
      <c r="B187" s="131" t="str">
        <f t="shared" si="5"/>
        <v>ค่ายเยาวชน...รักษ์พงไพร เฉลิมพระเกียรติ 60 พรรษา สมเด็จพระเทพรัตนราชสา ฯ สยามบรมราชกุมารี ปี 2566</v>
      </c>
      <c r="C187" s="173" t="s">
        <v>1486</v>
      </c>
      <c r="D187" s="173" t="s">
        <v>28</v>
      </c>
      <c r="E187" s="174">
        <v>2566</v>
      </c>
      <c r="F187" s="173" t="s">
        <v>1462</v>
      </c>
      <c r="G187" s="173" t="s">
        <v>776</v>
      </c>
      <c r="H187" s="173" t="s">
        <v>493</v>
      </c>
      <c r="I187" s="173" t="s">
        <v>222</v>
      </c>
      <c r="J187" s="174" t="s">
        <v>2516</v>
      </c>
      <c r="K187" s="173" t="s">
        <v>178</v>
      </c>
      <c r="L187" s="173" t="s">
        <v>2080</v>
      </c>
      <c r="M187" s="175" t="s">
        <v>1625</v>
      </c>
      <c r="N187" s="173" t="s">
        <v>1627</v>
      </c>
      <c r="O187" s="174" t="s">
        <v>2510</v>
      </c>
      <c r="P187" s="173"/>
      <c r="Q187" s="173" t="s">
        <v>2046</v>
      </c>
      <c r="R187" s="173" t="s">
        <v>802</v>
      </c>
    </row>
    <row r="188" spans="1:18" s="35" customFormat="1">
      <c r="A188" s="173" t="s">
        <v>1503</v>
      </c>
      <c r="B188" s="131" t="str">
        <f t="shared" si="5"/>
        <v>โครงการค่ายเยาวชน...รักษ์พงไพร เฉลิมพระเกียรติ 60 พรรษา สมเด็จพระเทพรัตนราชสุดาฯ สยามบรมราชกุมารี ประจำปีงบประมาณ พ.ศ. 2566</v>
      </c>
      <c r="C188" s="173" t="s">
        <v>1504</v>
      </c>
      <c r="D188" s="173" t="s">
        <v>28</v>
      </c>
      <c r="E188" s="174">
        <v>2566</v>
      </c>
      <c r="F188" s="173" t="s">
        <v>170</v>
      </c>
      <c r="G188" s="173" t="s">
        <v>776</v>
      </c>
      <c r="H188" s="173" t="s">
        <v>1505</v>
      </c>
      <c r="I188" s="173" t="s">
        <v>222</v>
      </c>
      <c r="J188" s="174" t="s">
        <v>2516</v>
      </c>
      <c r="K188" s="173" t="s">
        <v>178</v>
      </c>
      <c r="L188" s="173" t="s">
        <v>2080</v>
      </c>
      <c r="M188" s="175" t="s">
        <v>1625</v>
      </c>
      <c r="N188" s="173" t="s">
        <v>1626</v>
      </c>
      <c r="O188" s="174" t="s">
        <v>2510</v>
      </c>
      <c r="P188" s="173"/>
      <c r="Q188" s="173" t="s">
        <v>2062</v>
      </c>
      <c r="R188" s="173" t="s">
        <v>835</v>
      </c>
    </row>
    <row r="189" spans="1:18" s="35" customFormat="1">
      <c r="A189" s="173" t="s">
        <v>1407</v>
      </c>
      <c r="B189" s="131" t="str">
        <f t="shared" si="5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2566</v>
      </c>
      <c r="C189" s="173" t="s">
        <v>1408</v>
      </c>
      <c r="D189" s="173" t="s">
        <v>28</v>
      </c>
      <c r="E189" s="174">
        <v>2566</v>
      </c>
      <c r="F189" s="173" t="s">
        <v>170</v>
      </c>
      <c r="G189" s="173" t="s">
        <v>776</v>
      </c>
      <c r="H189" s="173" t="s">
        <v>629</v>
      </c>
      <c r="I189" s="173" t="s">
        <v>244</v>
      </c>
      <c r="J189" s="174" t="s">
        <v>2518</v>
      </c>
      <c r="K189" s="173" t="s">
        <v>37</v>
      </c>
      <c r="L189" s="173" t="s">
        <v>2080</v>
      </c>
      <c r="M189" s="175" t="s">
        <v>1628</v>
      </c>
      <c r="N189" s="173" t="s">
        <v>1630</v>
      </c>
      <c r="O189" s="174" t="s">
        <v>2510</v>
      </c>
      <c r="P189" s="173"/>
      <c r="Q189" s="173" t="s">
        <v>1979</v>
      </c>
      <c r="R189" s="173" t="s">
        <v>806</v>
      </c>
    </row>
    <row r="190" spans="1:18" s="35" customFormat="1">
      <c r="A190" s="173" t="s">
        <v>1410</v>
      </c>
      <c r="B190" s="131" t="str">
        <f t="shared" si="5"/>
        <v>โครงการบริหารจัดการทรัพยากรธรรมชาติและสิ่งแวดล้อมชุมชนตามแผนพัฒนาชนบทเชิงพื้นที่ประยุกต์ ตามแนวพระราชดำริ (ปิดทองหลังพระ) ประจำปีงบประมาณ พ.ศ. 2566</v>
      </c>
      <c r="C190" s="173" t="s">
        <v>1411</v>
      </c>
      <c r="D190" s="173" t="s">
        <v>28</v>
      </c>
      <c r="E190" s="174">
        <v>2566</v>
      </c>
      <c r="F190" s="173" t="s">
        <v>170</v>
      </c>
      <c r="G190" s="173" t="s">
        <v>776</v>
      </c>
      <c r="H190" s="173" t="s">
        <v>629</v>
      </c>
      <c r="I190" s="173" t="s">
        <v>244</v>
      </c>
      <c r="J190" s="174" t="s">
        <v>2518</v>
      </c>
      <c r="K190" s="173" t="s">
        <v>37</v>
      </c>
      <c r="L190" s="173" t="s">
        <v>2080</v>
      </c>
      <c r="M190" s="175" t="s">
        <v>1628</v>
      </c>
      <c r="N190" s="173" t="s">
        <v>1630</v>
      </c>
      <c r="O190" s="174" t="s">
        <v>2510</v>
      </c>
      <c r="P190" s="173"/>
      <c r="Q190" s="173" t="s">
        <v>1983</v>
      </c>
      <c r="R190" s="173" t="s">
        <v>806</v>
      </c>
    </row>
    <row r="191" spans="1:18" s="35" customFormat="1">
      <c r="A191" s="173" t="s">
        <v>1413</v>
      </c>
      <c r="B191" s="131" t="str">
        <f t="shared" si="5"/>
        <v xml:space="preserve">การจัดการศึกษาเพื่อเสริมสร้างคุณภาพชีวิตที่เป็นมิตรกับสิ่งแวดล้อม </v>
      </c>
      <c r="C191" s="173" t="s">
        <v>2089</v>
      </c>
      <c r="D191" s="173" t="s">
        <v>28</v>
      </c>
      <c r="E191" s="174">
        <v>2566</v>
      </c>
      <c r="F191" s="173" t="s">
        <v>170</v>
      </c>
      <c r="G191" s="173" t="s">
        <v>776</v>
      </c>
      <c r="H191" s="173" t="s">
        <v>488</v>
      </c>
      <c r="I191" s="173" t="s">
        <v>222</v>
      </c>
      <c r="J191" s="174" t="s">
        <v>2516</v>
      </c>
      <c r="K191" s="173" t="s">
        <v>178</v>
      </c>
      <c r="L191" s="173" t="s">
        <v>2080</v>
      </c>
      <c r="M191" s="175" t="s">
        <v>1625</v>
      </c>
      <c r="N191" s="173" t="s">
        <v>1626</v>
      </c>
      <c r="O191" s="174" t="s">
        <v>2510</v>
      </c>
      <c r="P191" s="173"/>
      <c r="Q191" s="173" t="s">
        <v>1985</v>
      </c>
      <c r="R191" s="173" t="s">
        <v>835</v>
      </c>
    </row>
    <row r="192" spans="1:18" s="35" customFormat="1">
      <c r="A192" s="173" t="s">
        <v>1416</v>
      </c>
      <c r="B192" s="131" t="str">
        <f t="shared" si="5"/>
        <v>โครงการรักษ์พงไพร</v>
      </c>
      <c r="C192" s="173" t="s">
        <v>1120</v>
      </c>
      <c r="D192" s="173" t="s">
        <v>28</v>
      </c>
      <c r="E192" s="174">
        <v>2566</v>
      </c>
      <c r="F192" s="173" t="s">
        <v>170</v>
      </c>
      <c r="G192" s="173" t="s">
        <v>776</v>
      </c>
      <c r="H192" s="173" t="s">
        <v>221</v>
      </c>
      <c r="I192" s="173" t="s">
        <v>222</v>
      </c>
      <c r="J192" s="174" t="s">
        <v>2516</v>
      </c>
      <c r="K192" s="173" t="s">
        <v>178</v>
      </c>
      <c r="L192" s="173" t="s">
        <v>2080</v>
      </c>
      <c r="M192" s="175" t="s">
        <v>1625</v>
      </c>
      <c r="N192" s="173" t="s">
        <v>1626</v>
      </c>
      <c r="O192" s="174" t="s">
        <v>2510</v>
      </c>
      <c r="P192" s="173"/>
      <c r="Q192" s="173" t="s">
        <v>1987</v>
      </c>
      <c r="R192" s="173" t="s">
        <v>835</v>
      </c>
    </row>
    <row r="193" spans="1:18" s="35" customFormat="1">
      <c r="A193" s="173" t="s">
        <v>1447</v>
      </c>
      <c r="B193" s="131" t="str">
        <f t="shared" si="5"/>
        <v xml:space="preserve">โครงการขยายผล ต่อยอด นวัตกรรม NET ZERO “ศาสตร์แห่งการเรียนรู้ด้านการอนุรักษ์ทรัพยากรป่าไม้และสิ่งแวดล้อมอย่างยั่งยืน” ในระดับภาคเหนือ ภายใต้โครงการรักษ์ป่าน่าน อันเนื่องมาจากพระราชดำริ สมเด็จพระเทพรัตนราชสุดาฯ สยามบรมราชกุมารี </v>
      </c>
      <c r="C193" s="173" t="s">
        <v>2090</v>
      </c>
      <c r="D193" s="173" t="s">
        <v>28</v>
      </c>
      <c r="E193" s="174">
        <v>2566</v>
      </c>
      <c r="F193" s="173" t="s">
        <v>170</v>
      </c>
      <c r="G193" s="173" t="s">
        <v>776</v>
      </c>
      <c r="H193" s="173" t="s">
        <v>221</v>
      </c>
      <c r="I193" s="173" t="s">
        <v>222</v>
      </c>
      <c r="J193" s="174" t="s">
        <v>2516</v>
      </c>
      <c r="K193" s="173" t="s">
        <v>178</v>
      </c>
      <c r="L193" s="173" t="s">
        <v>2080</v>
      </c>
      <c r="M193" s="175" t="s">
        <v>1628</v>
      </c>
      <c r="N193" s="173" t="s">
        <v>2082</v>
      </c>
      <c r="O193" s="174" t="s">
        <v>2510</v>
      </c>
      <c r="P193" s="173"/>
      <c r="Q193" s="173" t="s">
        <v>2013</v>
      </c>
      <c r="R193" s="173" t="s">
        <v>1892</v>
      </c>
    </row>
    <row r="194" spans="1:18" s="35" customFormat="1">
      <c r="A194" s="173" t="s">
        <v>1450</v>
      </c>
      <c r="B194" s="131" t="str">
        <f t="shared" si="5"/>
        <v>ขับเคลื่อนการสร้างองค์ความรู้ทางทะเลและมหาสมุทรและผลประโยชน์ของชาติทางทะเลไปสู่การเรียนการสอนในสถานศึกษาในพื้นที่นำร่องจังหวัดชลบุรี</v>
      </c>
      <c r="C194" s="173" t="s">
        <v>1451</v>
      </c>
      <c r="D194" s="173" t="s">
        <v>28</v>
      </c>
      <c r="E194" s="174">
        <v>2566</v>
      </c>
      <c r="F194" s="173" t="s">
        <v>170</v>
      </c>
      <c r="G194" s="173" t="s">
        <v>776</v>
      </c>
      <c r="H194" s="173" t="s">
        <v>1452</v>
      </c>
      <c r="I194" s="173" t="s">
        <v>269</v>
      </c>
      <c r="J194" s="174" t="s">
        <v>2515</v>
      </c>
      <c r="K194" s="173" t="s">
        <v>178</v>
      </c>
      <c r="L194" s="173" t="s">
        <v>2080</v>
      </c>
      <c r="M194" s="175" t="s">
        <v>1625</v>
      </c>
      <c r="N194" s="173" t="s">
        <v>1626</v>
      </c>
      <c r="O194" s="174" t="s">
        <v>2510</v>
      </c>
      <c r="P194" s="173"/>
      <c r="Q194" s="173" t="s">
        <v>2016</v>
      </c>
      <c r="R194" s="173" t="s">
        <v>835</v>
      </c>
    </row>
    <row r="195" spans="1:18" s="37" customFormat="1">
      <c r="A195" s="173" t="s">
        <v>1491</v>
      </c>
      <c r="B195" s="131" t="str">
        <f t="shared" si="5"/>
        <v>ค่าย “เยาวชน...รักษ์พงไพร เฉลิมพระเกียรติ 60 พรรษา สมเด็จพระเทพรัตนราชสุดาฯ สยามบรมราชกุมารี” ประจำปี 2566</v>
      </c>
      <c r="C195" s="173" t="s">
        <v>1492</v>
      </c>
      <c r="D195" s="173" t="s">
        <v>28</v>
      </c>
      <c r="E195" s="174">
        <v>2566</v>
      </c>
      <c r="F195" s="173" t="s">
        <v>1462</v>
      </c>
      <c r="G195" s="173" t="s">
        <v>776</v>
      </c>
      <c r="H195" s="173" t="s">
        <v>758</v>
      </c>
      <c r="I195" s="173" t="s">
        <v>222</v>
      </c>
      <c r="J195" s="174" t="s">
        <v>2516</v>
      </c>
      <c r="K195" s="173" t="s">
        <v>178</v>
      </c>
      <c r="L195" s="173" t="s">
        <v>2080</v>
      </c>
      <c r="M195" s="175" t="s">
        <v>1625</v>
      </c>
      <c r="N195" s="173" t="s">
        <v>1626</v>
      </c>
      <c r="O195" s="174" t="s">
        <v>2510</v>
      </c>
      <c r="P195" s="173"/>
      <c r="Q195" s="173" t="s">
        <v>2050</v>
      </c>
      <c r="R195" s="173" t="s">
        <v>835</v>
      </c>
    </row>
    <row r="196" spans="1:18" s="37" customFormat="1">
      <c r="A196" s="173" t="s">
        <v>1500</v>
      </c>
      <c r="B196" s="131" t="s">
        <v>2091</v>
      </c>
      <c r="C196" s="173" t="s">
        <v>2091</v>
      </c>
      <c r="D196" s="173" t="s">
        <v>28</v>
      </c>
      <c r="E196" s="174">
        <v>2566</v>
      </c>
      <c r="F196" s="173" t="s">
        <v>1462</v>
      </c>
      <c r="G196" s="173" t="s">
        <v>776</v>
      </c>
      <c r="H196" s="173" t="s">
        <v>531</v>
      </c>
      <c r="I196" s="173" t="s">
        <v>222</v>
      </c>
      <c r="J196" s="174" t="s">
        <v>2516</v>
      </c>
      <c r="K196" s="173" t="s">
        <v>178</v>
      </c>
      <c r="L196" s="173" t="s">
        <v>2080</v>
      </c>
      <c r="M196" s="175" t="s">
        <v>1628</v>
      </c>
      <c r="N196" s="173" t="s">
        <v>2082</v>
      </c>
      <c r="O196" s="174" t="s">
        <v>2510</v>
      </c>
      <c r="P196" s="173"/>
      <c r="Q196" s="173" t="s">
        <v>2059</v>
      </c>
      <c r="R196" s="173" t="s">
        <v>1892</v>
      </c>
    </row>
    <row r="197" spans="1:18" s="37" customFormat="1">
      <c r="A197" s="173" t="s">
        <v>1385</v>
      </c>
      <c r="B197" s="131" t="str">
        <f t="shared" ref="B197:B228" si="6">HYPERLINK(Q197,C197)</f>
        <v>การสร้างความร่วมมือของเครือข่ายภาคประชาชนด้านทรัพยากรธรรมชาติและสิ่งแวดล้อม</v>
      </c>
      <c r="C197" s="173" t="s">
        <v>908</v>
      </c>
      <c r="D197" s="173" t="s">
        <v>28</v>
      </c>
      <c r="E197" s="174">
        <v>2566</v>
      </c>
      <c r="F197" s="173" t="s">
        <v>170</v>
      </c>
      <c r="G197" s="173" t="s">
        <v>776</v>
      </c>
      <c r="H197" s="173" t="s">
        <v>699</v>
      </c>
      <c r="I197" s="173" t="s">
        <v>84</v>
      </c>
      <c r="J197" s="174" t="s">
        <v>2526</v>
      </c>
      <c r="K197" s="173" t="s">
        <v>37</v>
      </c>
      <c r="L197" s="173" t="s">
        <v>2080</v>
      </c>
      <c r="M197" s="175" t="s">
        <v>1625</v>
      </c>
      <c r="N197" s="173" t="s">
        <v>1626</v>
      </c>
      <c r="O197" s="174" t="s">
        <v>2510</v>
      </c>
      <c r="P197" s="173"/>
      <c r="Q197" s="173" t="s">
        <v>1952</v>
      </c>
      <c r="R197" s="173" t="s">
        <v>835</v>
      </c>
    </row>
    <row r="198" spans="1:18" s="37" customFormat="1">
      <c r="A198" s="173" t="s">
        <v>1403</v>
      </c>
      <c r="B198" s="131" t="str">
        <f t="shared" si="6"/>
        <v>การพัฒนาศักยภาพนักบริหารระดับสูงด้านการจัดการสิ่งแวดล้อมอย่างยั่งยืน</v>
      </c>
      <c r="C198" s="173" t="s">
        <v>927</v>
      </c>
      <c r="D198" s="173" t="s">
        <v>28</v>
      </c>
      <c r="E198" s="174">
        <v>2566</v>
      </c>
      <c r="F198" s="173" t="s">
        <v>170</v>
      </c>
      <c r="G198" s="173" t="s">
        <v>776</v>
      </c>
      <c r="H198" s="173" t="s">
        <v>929</v>
      </c>
      <c r="I198" s="173" t="s">
        <v>84</v>
      </c>
      <c r="J198" s="174" t="s">
        <v>2526</v>
      </c>
      <c r="K198" s="173" t="s">
        <v>37</v>
      </c>
      <c r="L198" s="173" t="s">
        <v>2080</v>
      </c>
      <c r="M198" s="175" t="s">
        <v>1628</v>
      </c>
      <c r="N198" s="173" t="s">
        <v>2082</v>
      </c>
      <c r="O198" s="174" t="s">
        <v>2510</v>
      </c>
      <c r="P198" s="173"/>
      <c r="Q198" s="173" t="s">
        <v>1973</v>
      </c>
      <c r="R198" s="173" t="s">
        <v>1892</v>
      </c>
    </row>
    <row r="199" spans="1:18" s="37" customFormat="1">
      <c r="A199" s="173" t="s">
        <v>1405</v>
      </c>
      <c r="B199" s="131" t="str">
        <f t="shared" si="6"/>
        <v>การเรียนรู้ผ่านสื่ออิเล็กทรอนิกส์</v>
      </c>
      <c r="C199" s="173" t="s">
        <v>931</v>
      </c>
      <c r="D199" s="173" t="s">
        <v>28</v>
      </c>
      <c r="E199" s="174">
        <v>2566</v>
      </c>
      <c r="F199" s="173" t="s">
        <v>170</v>
      </c>
      <c r="G199" s="173" t="s">
        <v>776</v>
      </c>
      <c r="H199" s="173" t="s">
        <v>929</v>
      </c>
      <c r="I199" s="173" t="s">
        <v>84</v>
      </c>
      <c r="J199" s="174" t="s">
        <v>2526</v>
      </c>
      <c r="K199" s="173" t="s">
        <v>37</v>
      </c>
      <c r="L199" s="173" t="s">
        <v>2080</v>
      </c>
      <c r="M199" s="175" t="s">
        <v>1628</v>
      </c>
      <c r="N199" s="173" t="s">
        <v>2082</v>
      </c>
      <c r="O199" s="174" t="s">
        <v>2510</v>
      </c>
      <c r="P199" s="173"/>
      <c r="Q199" s="173" t="s">
        <v>1975</v>
      </c>
      <c r="R199" s="173" t="s">
        <v>1892</v>
      </c>
    </row>
    <row r="200" spans="1:18" s="37" customFormat="1">
      <c r="A200" s="173" t="s">
        <v>1454</v>
      </c>
      <c r="B200" s="131" t="str">
        <f t="shared" si="6"/>
        <v>ค่าใช้จ่ายในการขับเคลื่อนการประเมินสิ่งแวดล้อมระดับยุทธศาสตร์ (SEA) (จ้างที่ปรึกษา)</v>
      </c>
      <c r="C200" s="173" t="s">
        <v>1125</v>
      </c>
      <c r="D200" s="173" t="s">
        <v>28</v>
      </c>
      <c r="E200" s="174">
        <v>2566</v>
      </c>
      <c r="F200" s="173" t="s">
        <v>170</v>
      </c>
      <c r="G200" s="173" t="s">
        <v>776</v>
      </c>
      <c r="H200" s="173" t="s">
        <v>75</v>
      </c>
      <c r="I200" s="173" t="s">
        <v>76</v>
      </c>
      <c r="J200" s="174" t="s">
        <v>2522</v>
      </c>
      <c r="K200" s="173" t="s">
        <v>77</v>
      </c>
      <c r="L200" s="173" t="s">
        <v>2080</v>
      </c>
      <c r="M200" s="175" t="s">
        <v>1631</v>
      </c>
      <c r="N200" s="173" t="s">
        <v>2079</v>
      </c>
      <c r="O200" s="174" t="s">
        <v>2510</v>
      </c>
      <c r="P200" s="173"/>
      <c r="Q200" s="173" t="s">
        <v>2020</v>
      </c>
      <c r="R200" s="173" t="s">
        <v>1748</v>
      </c>
    </row>
    <row r="201" spans="1:18" s="37" customFormat="1">
      <c r="A201" s="173" t="s">
        <v>1507</v>
      </c>
      <c r="B201" s="131" t="str">
        <f t="shared" si="6"/>
        <v>สนับสนุน และขับเคลื่อนการดำเนินงานสวนพฤกษศาสตร์โรงเรียน ประจำปี 2566</v>
      </c>
      <c r="C201" s="173" t="s">
        <v>1508</v>
      </c>
      <c r="D201" s="173" t="s">
        <v>28</v>
      </c>
      <c r="E201" s="174">
        <v>2566</v>
      </c>
      <c r="F201" s="173" t="s">
        <v>1509</v>
      </c>
      <c r="G201" s="173" t="s">
        <v>776</v>
      </c>
      <c r="H201" s="173" t="s">
        <v>1510</v>
      </c>
      <c r="I201" s="173" t="s">
        <v>269</v>
      </c>
      <c r="J201" s="174" t="s">
        <v>2515</v>
      </c>
      <c r="K201" s="173" t="s">
        <v>178</v>
      </c>
      <c r="L201" s="173" t="s">
        <v>2080</v>
      </c>
      <c r="M201" s="175" t="s">
        <v>1625</v>
      </c>
      <c r="N201" s="173" t="s">
        <v>1626</v>
      </c>
      <c r="O201" s="174" t="s">
        <v>2510</v>
      </c>
      <c r="P201" s="173"/>
      <c r="Q201" s="173" t="s">
        <v>2067</v>
      </c>
      <c r="R201" s="173" t="s">
        <v>835</v>
      </c>
    </row>
    <row r="202" spans="1:18" s="37" customFormat="1">
      <c r="A202" s="173" t="s">
        <v>1418</v>
      </c>
      <c r="B202" s="131" t="str">
        <f t="shared" si="6"/>
        <v>ขับเคลื่อนการนำหนังสือ เรื่องทะเลและมหาสมุทรและผลประโยชน์ของชาติทางทะเลไปสู่การจัดการเรียนการสอนในสถานศึกษาของจังหวัดพังงา ประจำปีงบประมาณ พ.ศ. 2566</v>
      </c>
      <c r="C202" s="173" t="s">
        <v>1419</v>
      </c>
      <c r="D202" s="173" t="s">
        <v>28</v>
      </c>
      <c r="E202" s="174">
        <v>2566</v>
      </c>
      <c r="F202" s="173" t="s">
        <v>1420</v>
      </c>
      <c r="G202" s="173" t="s">
        <v>776</v>
      </c>
      <c r="H202" s="173" t="s">
        <v>1421</v>
      </c>
      <c r="I202" s="173" t="s">
        <v>269</v>
      </c>
      <c r="J202" s="174" t="s">
        <v>2515</v>
      </c>
      <c r="K202" s="173" t="s">
        <v>178</v>
      </c>
      <c r="L202" s="173" t="s">
        <v>2080</v>
      </c>
      <c r="M202" s="175" t="s">
        <v>1625</v>
      </c>
      <c r="N202" s="173" t="s">
        <v>1626</v>
      </c>
      <c r="O202" s="174" t="s">
        <v>2510</v>
      </c>
      <c r="P202" s="173"/>
      <c r="Q202" s="173" t="s">
        <v>1990</v>
      </c>
      <c r="R202" s="173" t="s">
        <v>835</v>
      </c>
    </row>
    <row r="203" spans="1:18" s="37" customFormat="1">
      <c r="A203" s="173" t="s">
        <v>1377</v>
      </c>
      <c r="B203" s="131" t="str">
        <f t="shared" si="6"/>
        <v>โครงการพัฒนาและเพิ่มประสิทธิภาพระบบการประเมินผลกระทบสิ่งแวดล้อม</v>
      </c>
      <c r="C203" s="173" t="s">
        <v>1374</v>
      </c>
      <c r="D203" s="173" t="s">
        <v>28</v>
      </c>
      <c r="E203" s="174">
        <v>2566</v>
      </c>
      <c r="F203" s="173" t="s">
        <v>170</v>
      </c>
      <c r="G203" s="173" t="s">
        <v>776</v>
      </c>
      <c r="H203" s="173" t="s">
        <v>1378</v>
      </c>
      <c r="I203" s="173" t="s">
        <v>36</v>
      </c>
      <c r="J203" s="174" t="s">
        <v>2517</v>
      </c>
      <c r="K203" s="173" t="s">
        <v>37</v>
      </c>
      <c r="L203" s="173" t="s">
        <v>2080</v>
      </c>
      <c r="M203" s="175" t="s">
        <v>1628</v>
      </c>
      <c r="N203" s="173" t="s">
        <v>1629</v>
      </c>
      <c r="O203" s="174" t="s">
        <v>2510</v>
      </c>
      <c r="P203" s="173"/>
      <c r="Q203" s="173" t="s">
        <v>1943</v>
      </c>
      <c r="R203" s="173" t="s">
        <v>1942</v>
      </c>
    </row>
    <row r="204" spans="1:18" s="37" customFormat="1">
      <c r="A204" s="173" t="s">
        <v>1387</v>
      </c>
      <c r="B204" s="131" t="str">
        <f t="shared" si="6"/>
        <v>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ปีงบประมาณ พ.ศ. 2566 อบรมราษฎร/เยาวชนเพื่อการอนุรักษ์และฟื้นฟูทรัพยากรป่าไม้</v>
      </c>
      <c r="C204" s="173" t="s">
        <v>1388</v>
      </c>
      <c r="D204" s="173" t="s">
        <v>28</v>
      </c>
      <c r="E204" s="174">
        <v>2566</v>
      </c>
      <c r="F204" s="173" t="s">
        <v>1128</v>
      </c>
      <c r="G204" s="173" t="s">
        <v>1389</v>
      </c>
      <c r="H204" s="173" t="s">
        <v>745</v>
      </c>
      <c r="I204" s="173" t="s">
        <v>244</v>
      </c>
      <c r="J204" s="174" t="s">
        <v>2518</v>
      </c>
      <c r="K204" s="173" t="s">
        <v>37</v>
      </c>
      <c r="L204" s="173" t="s">
        <v>2080</v>
      </c>
      <c r="M204" s="175" t="s">
        <v>1625</v>
      </c>
      <c r="N204" s="173" t="s">
        <v>1626</v>
      </c>
      <c r="O204" s="174" t="s">
        <v>2510</v>
      </c>
      <c r="P204" s="173"/>
      <c r="Q204" s="173" t="s">
        <v>1956</v>
      </c>
      <c r="R204" s="173" t="s">
        <v>835</v>
      </c>
    </row>
    <row r="205" spans="1:18" s="37" customFormat="1">
      <c r="A205" s="173" t="s">
        <v>1488</v>
      </c>
      <c r="B205" s="131" t="str">
        <f t="shared" si="6"/>
        <v>ค่าย “เยาวชนรักษ์พงไพรเฉลิมพระเกียรติ 60 พรรษา สมเด็จพระเทพรัตนราชสุดาฯสยามบรมราชกุมารี” ประจำปี 2566</v>
      </c>
      <c r="C205" s="173" t="s">
        <v>1489</v>
      </c>
      <c r="D205" s="173" t="s">
        <v>28</v>
      </c>
      <c r="E205" s="174">
        <v>2566</v>
      </c>
      <c r="F205" s="173" t="s">
        <v>1462</v>
      </c>
      <c r="G205" s="173" t="s">
        <v>776</v>
      </c>
      <c r="H205" s="173" t="s">
        <v>531</v>
      </c>
      <c r="I205" s="173" t="s">
        <v>222</v>
      </c>
      <c r="J205" s="174" t="s">
        <v>2516</v>
      </c>
      <c r="K205" s="173" t="s">
        <v>178</v>
      </c>
      <c r="L205" s="173" t="s">
        <v>2080</v>
      </c>
      <c r="M205" s="175" t="s">
        <v>1625</v>
      </c>
      <c r="N205" s="173" t="s">
        <v>1627</v>
      </c>
      <c r="O205" s="174" t="s">
        <v>2510</v>
      </c>
      <c r="P205" s="173"/>
      <c r="Q205" s="173" t="s">
        <v>2048</v>
      </c>
      <c r="R205" s="173" t="s">
        <v>802</v>
      </c>
    </row>
    <row r="206" spans="1:18" s="37" customFormat="1">
      <c r="A206" s="173" t="s">
        <v>1380</v>
      </c>
      <c r="B206" s="131" t="str">
        <f t="shared" si="6"/>
        <v>66_6.7.1_GP โครงการแผนงานลดค่าใช้จ่าย ในระยะสั้นและระยะยาว</v>
      </c>
      <c r="C206" s="173" t="s">
        <v>1381</v>
      </c>
      <c r="D206" s="173" t="s">
        <v>28</v>
      </c>
      <c r="E206" s="174">
        <v>2566</v>
      </c>
      <c r="F206" s="173" t="s">
        <v>170</v>
      </c>
      <c r="G206" s="173" t="s">
        <v>776</v>
      </c>
      <c r="H206" s="173" t="s">
        <v>1382</v>
      </c>
      <c r="I206" s="173" t="s">
        <v>1383</v>
      </c>
      <c r="J206" s="174" t="s">
        <v>2531</v>
      </c>
      <c r="K206" s="173" t="s">
        <v>127</v>
      </c>
      <c r="L206" s="173" t="s">
        <v>2080</v>
      </c>
      <c r="M206" s="175" t="s">
        <v>1631</v>
      </c>
      <c r="N206" s="173" t="s">
        <v>1632</v>
      </c>
      <c r="O206" s="174" t="s">
        <v>2510</v>
      </c>
      <c r="P206" s="173"/>
      <c r="Q206" s="173" t="s">
        <v>1950</v>
      </c>
      <c r="R206" s="173" t="s">
        <v>787</v>
      </c>
    </row>
    <row r="207" spans="1:18" s="37" customFormat="1">
      <c r="A207" s="130" t="s">
        <v>1391</v>
      </c>
      <c r="B207" s="131" t="str">
        <f t="shared" si="6"/>
        <v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ปีงบประมาณ พ.ศ. 2566</v>
      </c>
      <c r="C207" s="130" t="s">
        <v>1392</v>
      </c>
      <c r="D207" s="130" t="s">
        <v>28</v>
      </c>
      <c r="E207" s="132">
        <v>2566</v>
      </c>
      <c r="F207" s="130" t="s">
        <v>170</v>
      </c>
      <c r="G207" s="130" t="s">
        <v>776</v>
      </c>
      <c r="H207" s="130" t="s">
        <v>1393</v>
      </c>
      <c r="I207" s="130" t="s">
        <v>244</v>
      </c>
      <c r="J207" s="174" t="s">
        <v>2518</v>
      </c>
      <c r="K207" s="130" t="s">
        <v>37</v>
      </c>
      <c r="L207" s="130" t="s">
        <v>2080</v>
      </c>
      <c r="M207" s="175" t="s">
        <v>1636</v>
      </c>
      <c r="N207" s="130" t="s">
        <v>1637</v>
      </c>
      <c r="O207" s="174" t="s">
        <v>2510</v>
      </c>
      <c r="P207" s="130"/>
      <c r="Q207" s="130" t="s">
        <v>1959</v>
      </c>
      <c r="R207" s="130" t="s">
        <v>826</v>
      </c>
    </row>
    <row r="208" spans="1:18" s="37" customFormat="1">
      <c r="A208" s="130" t="s">
        <v>1395</v>
      </c>
      <c r="B208" s="131" t="str">
        <f t="shared" si="6"/>
        <v>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(โครงการปิดทองหลังพระ) ปีงบประมาณ พ.ศ. 2566</v>
      </c>
      <c r="C208" s="130" t="s">
        <v>1396</v>
      </c>
      <c r="D208" s="130" t="s">
        <v>28</v>
      </c>
      <c r="E208" s="132">
        <v>2566</v>
      </c>
      <c r="F208" s="130" t="s">
        <v>170</v>
      </c>
      <c r="G208" s="130" t="s">
        <v>776</v>
      </c>
      <c r="H208" s="130" t="s">
        <v>1393</v>
      </c>
      <c r="I208" s="130" t="s">
        <v>244</v>
      </c>
      <c r="J208" s="174" t="s">
        <v>2518</v>
      </c>
      <c r="K208" s="130" t="s">
        <v>37</v>
      </c>
      <c r="L208" s="130" t="s">
        <v>2080</v>
      </c>
      <c r="M208" s="175" t="s">
        <v>1625</v>
      </c>
      <c r="N208" s="130" t="s">
        <v>1626</v>
      </c>
      <c r="O208" s="174" t="s">
        <v>2510</v>
      </c>
      <c r="P208" s="130"/>
      <c r="Q208" s="130" t="s">
        <v>1962</v>
      </c>
      <c r="R208" s="130" t="s">
        <v>835</v>
      </c>
    </row>
    <row r="209" spans="1:18" s="37" customFormat="1">
      <c r="A209" s="130" t="s">
        <v>1444</v>
      </c>
      <c r="B209" s="131" t="str">
        <f t="shared" si="6"/>
        <v>โครงการจัดทำดัชนีชี้วัดด้านที่ดินและทรัพยากรดินเพื่อการพัฒนาที่ยั่งยืน</v>
      </c>
      <c r="C209" s="130" t="s">
        <v>1445</v>
      </c>
      <c r="D209" s="130" t="s">
        <v>28</v>
      </c>
      <c r="E209" s="132">
        <v>2566</v>
      </c>
      <c r="F209" s="130" t="s">
        <v>1128</v>
      </c>
      <c r="G209" s="130" t="s">
        <v>776</v>
      </c>
      <c r="H209" s="130" t="s">
        <v>45</v>
      </c>
      <c r="I209" s="130" t="s">
        <v>1442</v>
      </c>
      <c r="J209" s="174" t="s">
        <v>2532</v>
      </c>
      <c r="K209" s="130" t="s">
        <v>77</v>
      </c>
      <c r="L209" s="130" t="s">
        <v>2080</v>
      </c>
      <c r="M209" s="175" t="s">
        <v>1636</v>
      </c>
      <c r="N209" s="130" t="s">
        <v>2087</v>
      </c>
      <c r="O209" s="174" t="s">
        <v>2510</v>
      </c>
      <c r="P209" s="130"/>
      <c r="Q209" s="130" t="s">
        <v>2011</v>
      </c>
      <c r="R209" s="130" t="s">
        <v>795</v>
      </c>
    </row>
    <row r="210" spans="1:18" s="37" customFormat="1">
      <c r="A210" s="130" t="s">
        <v>1456</v>
      </c>
      <c r="B210" s="131" t="str">
        <f t="shared" si="6"/>
        <v>สำนักงานสีเขียว GREEN Office</v>
      </c>
      <c r="C210" s="130" t="s">
        <v>1457</v>
      </c>
      <c r="D210" s="130" t="s">
        <v>28</v>
      </c>
      <c r="E210" s="132">
        <v>2566</v>
      </c>
      <c r="F210" s="130" t="s">
        <v>170</v>
      </c>
      <c r="G210" s="130" t="s">
        <v>776</v>
      </c>
      <c r="H210" s="130" t="s">
        <v>1458</v>
      </c>
      <c r="I210" s="130" t="s">
        <v>222</v>
      </c>
      <c r="J210" s="174" t="s">
        <v>2516</v>
      </c>
      <c r="K210" s="130" t="s">
        <v>178</v>
      </c>
      <c r="L210" s="130" t="s">
        <v>2080</v>
      </c>
      <c r="M210" s="175" t="s">
        <v>1628</v>
      </c>
      <c r="N210" s="130" t="s">
        <v>1634</v>
      </c>
      <c r="O210" s="174" t="s">
        <v>2510</v>
      </c>
      <c r="P210" s="130"/>
      <c r="Q210" s="130" t="s">
        <v>2025</v>
      </c>
      <c r="R210" s="130" t="s">
        <v>1968</v>
      </c>
    </row>
    <row r="211" spans="1:18" s="37" customFormat="1">
      <c r="A211" s="134" t="s">
        <v>1440</v>
      </c>
      <c r="B211" s="131" t="str">
        <f t="shared" si="6"/>
        <v>โครงการขับเคลื่อนนโยบายและแผนการบริหารจัดการที่ดินและทรัพยากรดินของประเทศไปสู่การปฏิบัติ</v>
      </c>
      <c r="C211" s="134" t="s">
        <v>1441</v>
      </c>
      <c r="D211" s="134" t="s">
        <v>28</v>
      </c>
      <c r="E211" s="135">
        <v>2566</v>
      </c>
      <c r="F211" s="134" t="s">
        <v>1338</v>
      </c>
      <c r="G211" s="134" t="s">
        <v>1314</v>
      </c>
      <c r="H211" s="134" t="s">
        <v>45</v>
      </c>
      <c r="I211" s="134" t="s">
        <v>1442</v>
      </c>
      <c r="J211" s="174" t="s">
        <v>2532</v>
      </c>
      <c r="K211" s="134" t="s">
        <v>77</v>
      </c>
      <c r="L211" s="134" t="s">
        <v>2080</v>
      </c>
      <c r="M211" s="175" t="s">
        <v>1631</v>
      </c>
      <c r="N211" s="134" t="s">
        <v>2079</v>
      </c>
      <c r="O211" s="135" t="s">
        <v>2510</v>
      </c>
      <c r="P211" s="134"/>
      <c r="Q211" s="134" t="s">
        <v>2009</v>
      </c>
      <c r="R211" s="134" t="s">
        <v>818</v>
      </c>
    </row>
    <row r="212" spans="1:18" s="37" customFormat="1">
      <c r="A212" s="134" t="s">
        <v>1494</v>
      </c>
      <c r="B212" s="131" t="str">
        <f t="shared" si="6"/>
        <v>ค่าย “เยาวชน...รักษ์พงไพร เฉลิมพระเกียรติ 60 พรรษา สมเด็จพระเทพรัตนราชสุดาฯ สยามบรมราชกุมารี”  ประจำปี 2566</v>
      </c>
      <c r="C212" s="134" t="s">
        <v>1495</v>
      </c>
      <c r="D212" s="134" t="s">
        <v>28</v>
      </c>
      <c r="E212" s="135">
        <v>2566</v>
      </c>
      <c r="F212" s="134" t="s">
        <v>1462</v>
      </c>
      <c r="G212" s="134" t="s">
        <v>1314</v>
      </c>
      <c r="H212" s="134" t="s">
        <v>1259</v>
      </c>
      <c r="I212" s="134" t="s">
        <v>222</v>
      </c>
      <c r="J212" s="174" t="s">
        <v>2516</v>
      </c>
      <c r="K212" s="134" t="s">
        <v>178</v>
      </c>
      <c r="L212" s="134" t="s">
        <v>2080</v>
      </c>
      <c r="M212" s="175" t="s">
        <v>1625</v>
      </c>
      <c r="N212" s="134" t="s">
        <v>1626</v>
      </c>
      <c r="O212" s="135" t="s">
        <v>2510</v>
      </c>
      <c r="P212" s="134"/>
      <c r="Q212" s="134" t="s">
        <v>2054</v>
      </c>
      <c r="R212" s="134" t="s">
        <v>835</v>
      </c>
    </row>
    <row r="213" spans="1:18" s="37" customFormat="1">
      <c r="A213" s="134" t="s">
        <v>2432</v>
      </c>
      <c r="B213" s="131" t="str">
        <f t="shared" si="6"/>
        <v xml:space="preserve">การขับเคลื่อนแผนความมั่นคงแห่งชาติทางทะเล </v>
      </c>
      <c r="C213" s="134" t="s">
        <v>2433</v>
      </c>
      <c r="D213" s="134" t="s">
        <v>884</v>
      </c>
      <c r="E213" s="135">
        <v>2566</v>
      </c>
      <c r="F213" s="134" t="s">
        <v>170</v>
      </c>
      <c r="G213" s="134" t="s">
        <v>776</v>
      </c>
      <c r="H213" s="134" t="s">
        <v>2435</v>
      </c>
      <c r="I213" s="134" t="s">
        <v>2434</v>
      </c>
      <c r="J213" s="174" t="s">
        <v>2533</v>
      </c>
      <c r="K213" s="134" t="s">
        <v>77</v>
      </c>
      <c r="L213" s="134" t="s">
        <v>2080</v>
      </c>
      <c r="M213" s="175" t="s">
        <v>1625</v>
      </c>
      <c r="N213" s="134" t="s">
        <v>1627</v>
      </c>
      <c r="O213" s="135" t="s">
        <v>2511</v>
      </c>
      <c r="P213" s="134"/>
      <c r="Q213" s="134" t="s">
        <v>2439</v>
      </c>
      <c r="R213" s="134" t="s">
        <v>2437</v>
      </c>
    </row>
    <row r="214" spans="1:18" s="37" customFormat="1">
      <c r="A214" s="134" t="s">
        <v>2459</v>
      </c>
      <c r="B214" s="131" t="str">
        <f t="shared" si="6"/>
        <v>โครงการเสริมสร้างศักยภาพด้านการป้องกันและบรรเทาสาธารณภัย กิจกรรมหลัก : การป้องกันและแก้ไขปัญหาอุบัติเหตุทางถนนในสถานศึกษา</v>
      </c>
      <c r="C214" s="134" t="s">
        <v>2460</v>
      </c>
      <c r="D214" s="134" t="s">
        <v>151</v>
      </c>
      <c r="E214" s="135">
        <v>2566</v>
      </c>
      <c r="F214" s="134" t="s">
        <v>1420</v>
      </c>
      <c r="G214" s="134" t="s">
        <v>776</v>
      </c>
      <c r="H214" s="134" t="s">
        <v>2461</v>
      </c>
      <c r="I214" s="134" t="s">
        <v>857</v>
      </c>
      <c r="J214" s="174" t="s">
        <v>2528</v>
      </c>
      <c r="K214" s="134" t="s">
        <v>302</v>
      </c>
      <c r="L214" s="134" t="s">
        <v>2080</v>
      </c>
      <c r="M214" s="175" t="s">
        <v>1628</v>
      </c>
      <c r="N214" s="134" t="s">
        <v>1630</v>
      </c>
      <c r="O214" s="135" t="s">
        <v>2511</v>
      </c>
      <c r="P214" s="134"/>
      <c r="Q214" s="134" t="s">
        <v>2466</v>
      </c>
      <c r="R214" s="134" t="s">
        <v>2464</v>
      </c>
    </row>
    <row r="215" spans="1:18" s="37" customFormat="1">
      <c r="A215" s="134" t="s">
        <v>2467</v>
      </c>
      <c r="B215" s="131" t="str">
        <f t="shared" si="6"/>
        <v>พัฒนาเครื่องมือสนับสนุนการประเมินผลการปฏิบัติงานของคณะกรรมการนโยบายที่ดินแห่งชาติ</v>
      </c>
      <c r="C215" s="134" t="s">
        <v>2468</v>
      </c>
      <c r="D215" s="134" t="s">
        <v>151</v>
      </c>
      <c r="E215" s="135">
        <v>2566</v>
      </c>
      <c r="F215" s="134" t="s">
        <v>1268</v>
      </c>
      <c r="G215" s="134" t="s">
        <v>776</v>
      </c>
      <c r="H215" s="134" t="s">
        <v>2469</v>
      </c>
      <c r="I215" s="134" t="s">
        <v>1442</v>
      </c>
      <c r="J215" s="174" t="s">
        <v>2532</v>
      </c>
      <c r="K215" s="134" t="s">
        <v>77</v>
      </c>
      <c r="L215" s="134" t="s">
        <v>2080</v>
      </c>
      <c r="M215" s="175" t="s">
        <v>1628</v>
      </c>
      <c r="N215" s="134" t="s">
        <v>1633</v>
      </c>
      <c r="O215" s="135" t="s">
        <v>2511</v>
      </c>
      <c r="P215" s="134"/>
      <c r="Q215" s="134" t="s">
        <v>2475</v>
      </c>
      <c r="R215" s="134" t="s">
        <v>2472</v>
      </c>
    </row>
    <row r="216" spans="1:18" s="37" customFormat="1">
      <c r="A216" s="134" t="s">
        <v>2476</v>
      </c>
      <c r="B216" s="131" t="str">
        <f t="shared" si="6"/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</v>
      </c>
      <c r="C216" s="134" t="s">
        <v>2477</v>
      </c>
      <c r="D216" s="134" t="s">
        <v>28</v>
      </c>
      <c r="E216" s="135">
        <v>2566</v>
      </c>
      <c r="F216" s="134" t="s">
        <v>170</v>
      </c>
      <c r="G216" s="134" t="s">
        <v>776</v>
      </c>
      <c r="H216" s="134" t="s">
        <v>1393</v>
      </c>
      <c r="I216" s="134" t="s">
        <v>244</v>
      </c>
      <c r="J216" s="174" t="s">
        <v>2518</v>
      </c>
      <c r="K216" s="134" t="s">
        <v>37</v>
      </c>
      <c r="L216" s="134" t="s">
        <v>2080</v>
      </c>
      <c r="M216" s="175" t="s">
        <v>1625</v>
      </c>
      <c r="N216" s="134" t="s">
        <v>1626</v>
      </c>
      <c r="O216" s="135" t="s">
        <v>2511</v>
      </c>
      <c r="P216" s="134"/>
      <c r="Q216" s="134" t="s">
        <v>2480</v>
      </c>
      <c r="R216" s="134" t="s">
        <v>2478</v>
      </c>
    </row>
    <row r="217" spans="1:18" s="37" customFormat="1">
      <c r="A217" s="173" t="s">
        <v>1621</v>
      </c>
      <c r="B217" s="131" t="str">
        <f t="shared" si="6"/>
        <v>โครงการพัฒนาเครือข่ายอาสาสมัครพิทักษ์ทรัพยากรธรรมชาติและสิ่งแวดล้อมหมู่บ้าน (ทสม.) จังหวัดสกลนคร</v>
      </c>
      <c r="C217" s="173" t="s">
        <v>1622</v>
      </c>
      <c r="D217" s="173" t="s">
        <v>28</v>
      </c>
      <c r="E217" s="174">
        <v>2567</v>
      </c>
      <c r="F217" s="173" t="s">
        <v>1512</v>
      </c>
      <c r="G217" s="173" t="s">
        <v>1513</v>
      </c>
      <c r="H217" s="173" t="s">
        <v>1623</v>
      </c>
      <c r="I217" s="173" t="s">
        <v>244</v>
      </c>
      <c r="J217" s="174" t="s">
        <v>2518</v>
      </c>
      <c r="K217" s="173" t="s">
        <v>37</v>
      </c>
      <c r="L217" s="173" t="s">
        <v>2092</v>
      </c>
      <c r="M217" s="175" t="s">
        <v>1636</v>
      </c>
      <c r="N217" s="173" t="s">
        <v>1637</v>
      </c>
      <c r="O217" s="174" t="s">
        <v>2510</v>
      </c>
      <c r="P217" s="173"/>
      <c r="Q217" s="173" t="s">
        <v>1868</v>
      </c>
      <c r="R217" s="173" t="s">
        <v>1637</v>
      </c>
    </row>
    <row r="218" spans="1:18" s="37" customFormat="1">
      <c r="A218" s="173" t="s">
        <v>2093</v>
      </c>
      <c r="B218" s="131" t="str">
        <f t="shared" si="6"/>
        <v>โครงการก่อสร้างป้องกันการกัดเซาะตลิ่งริมคลองรัตภูมิ บ้านเขาพระ หมู่ที่ 11 ตำบลเขาพระ อำเภอรัตภูมิ จังหวัดสงขลา</v>
      </c>
      <c r="C218" s="173" t="s">
        <v>2094</v>
      </c>
      <c r="D218" s="173" t="s">
        <v>28</v>
      </c>
      <c r="E218" s="174">
        <v>2567</v>
      </c>
      <c r="F218" s="173" t="s">
        <v>1512</v>
      </c>
      <c r="G218" s="173" t="s">
        <v>1513</v>
      </c>
      <c r="H218" s="173" t="s">
        <v>2095</v>
      </c>
      <c r="I218" s="173" t="s">
        <v>309</v>
      </c>
      <c r="J218" s="174" t="s">
        <v>2534</v>
      </c>
      <c r="K218" s="173" t="s">
        <v>302</v>
      </c>
      <c r="L218" s="173" t="s">
        <v>2092</v>
      </c>
      <c r="M218" s="175" t="s">
        <v>1628</v>
      </c>
      <c r="N218" s="173" t="s">
        <v>1634</v>
      </c>
      <c r="O218" s="174" t="s">
        <v>2510</v>
      </c>
      <c r="P218" s="173"/>
      <c r="Q218" s="173" t="s">
        <v>2096</v>
      </c>
      <c r="R218" s="173" t="s">
        <v>1634</v>
      </c>
    </row>
    <row r="219" spans="1:18" s="37" customFormat="1">
      <c r="A219" s="173" t="s">
        <v>1606</v>
      </c>
      <c r="B219" s="131" t="str">
        <f t="shared" si="6"/>
        <v>โครงการสร้างจิตสำนึกและความรู้ในการผลิตและบริโภคที่เป็นมิตรกับสิ่งแวดล้อม (สพฐ.)</v>
      </c>
      <c r="C219" s="173" t="s">
        <v>1607</v>
      </c>
      <c r="D219" s="173" t="s">
        <v>28</v>
      </c>
      <c r="E219" s="174">
        <v>2567</v>
      </c>
      <c r="F219" s="173" t="s">
        <v>1512</v>
      </c>
      <c r="G219" s="173" t="s">
        <v>1513</v>
      </c>
      <c r="H219" s="173" t="s">
        <v>221</v>
      </c>
      <c r="I219" s="173" t="s">
        <v>222</v>
      </c>
      <c r="J219" s="174" t="s">
        <v>2516</v>
      </c>
      <c r="K219" s="173" t="s">
        <v>178</v>
      </c>
      <c r="L219" s="173" t="s">
        <v>2092</v>
      </c>
      <c r="M219" s="175" t="s">
        <v>1625</v>
      </c>
      <c r="N219" s="173" t="s">
        <v>1626</v>
      </c>
      <c r="O219" s="174" t="s">
        <v>2510</v>
      </c>
      <c r="P219" s="173"/>
      <c r="Q219" s="173" t="s">
        <v>1856</v>
      </c>
      <c r="R219" s="173" t="s">
        <v>1626</v>
      </c>
    </row>
    <row r="220" spans="1:18" s="37" customFormat="1">
      <c r="A220" s="173" t="s">
        <v>2097</v>
      </c>
      <c r="B220" s="131" t="str">
        <f t="shared" si="6"/>
        <v>โครงการ วันต้นไม้ประจำปีของชาติ พ.ศ.2567</v>
      </c>
      <c r="C220" s="173" t="s">
        <v>2098</v>
      </c>
      <c r="D220" s="173" t="s">
        <v>28</v>
      </c>
      <c r="E220" s="174">
        <v>2567</v>
      </c>
      <c r="F220" s="173" t="s">
        <v>1532</v>
      </c>
      <c r="G220" s="173" t="s">
        <v>1578</v>
      </c>
      <c r="H220" s="173" t="s">
        <v>2099</v>
      </c>
      <c r="I220" s="173" t="s">
        <v>269</v>
      </c>
      <c r="J220" s="174" t="s">
        <v>2515</v>
      </c>
      <c r="K220" s="173" t="s">
        <v>178</v>
      </c>
      <c r="L220" s="173" t="s">
        <v>2092</v>
      </c>
      <c r="M220" s="175" t="s">
        <v>1625</v>
      </c>
      <c r="N220" s="173" t="s">
        <v>1626</v>
      </c>
      <c r="O220" s="174" t="s">
        <v>2510</v>
      </c>
      <c r="P220" s="173"/>
      <c r="Q220" s="173" t="s">
        <v>2100</v>
      </c>
      <c r="R220" s="173" t="s">
        <v>1626</v>
      </c>
    </row>
    <row r="221" spans="1:18" s="37" customFormat="1">
      <c r="A221" s="173" t="s">
        <v>1613</v>
      </c>
      <c r="B221" s="131" t="str">
        <f t="shared" si="6"/>
        <v>โครงการจิตอาสาพัฒนา "ปราจีนบุรีิเมืองสะอาด" ประจำปีงบประมาณ พ.ศ.2567</v>
      </c>
      <c r="C221" s="173" t="s">
        <v>1614</v>
      </c>
      <c r="D221" s="173" t="s">
        <v>28</v>
      </c>
      <c r="E221" s="174">
        <v>2567</v>
      </c>
      <c r="F221" s="173" t="s">
        <v>1237</v>
      </c>
      <c r="G221" s="173" t="s">
        <v>1513</v>
      </c>
      <c r="H221" s="173" t="s">
        <v>1615</v>
      </c>
      <c r="I221" s="173" t="s">
        <v>269</v>
      </c>
      <c r="J221" s="174" t="s">
        <v>2515</v>
      </c>
      <c r="K221" s="173" t="s">
        <v>178</v>
      </c>
      <c r="L221" s="173" t="s">
        <v>2092</v>
      </c>
      <c r="M221" s="175" t="s">
        <v>1625</v>
      </c>
      <c r="N221" s="173" t="s">
        <v>1626</v>
      </c>
      <c r="O221" s="174" t="s">
        <v>2510</v>
      </c>
      <c r="P221" s="173"/>
      <c r="Q221" s="173" t="s">
        <v>1862</v>
      </c>
      <c r="R221" s="173" t="s">
        <v>1626</v>
      </c>
    </row>
    <row r="222" spans="1:18" s="37" customFormat="1">
      <c r="A222" s="173" t="s">
        <v>2101</v>
      </c>
      <c r="B222" s="131" t="str">
        <f t="shared" si="6"/>
        <v>โครงการปรับปรุงอาคารสำนักงานสำนักงานศึกษาธิการจังหวัดนครสวรรค์</v>
      </c>
      <c r="C222" s="173" t="s">
        <v>2102</v>
      </c>
      <c r="D222" s="173" t="s">
        <v>28</v>
      </c>
      <c r="E222" s="174">
        <v>2567</v>
      </c>
      <c r="F222" s="173" t="s">
        <v>1512</v>
      </c>
      <c r="G222" s="173" t="s">
        <v>1513</v>
      </c>
      <c r="H222" s="173" t="s">
        <v>2103</v>
      </c>
      <c r="I222" s="173" t="s">
        <v>269</v>
      </c>
      <c r="J222" s="174" t="s">
        <v>2515</v>
      </c>
      <c r="K222" s="173" t="s">
        <v>178</v>
      </c>
      <c r="L222" s="173" t="s">
        <v>2092</v>
      </c>
      <c r="M222" s="175" t="s">
        <v>1625</v>
      </c>
      <c r="N222" s="173" t="s">
        <v>1627</v>
      </c>
      <c r="O222" s="174" t="s">
        <v>2510</v>
      </c>
      <c r="P222" s="173"/>
      <c r="Q222" s="173" t="s">
        <v>2104</v>
      </c>
      <c r="R222" s="173" t="s">
        <v>1627</v>
      </c>
    </row>
    <row r="223" spans="1:18" s="37" customFormat="1">
      <c r="A223" s="173" t="s">
        <v>1560</v>
      </c>
      <c r="B223" s="131" t="str">
        <f t="shared" si="6"/>
        <v>โครงการค่ายเยาวชนเสริมสร้างคุณภาพชีวิตเป็นมิตรกับสิ่งแวดล้อม</v>
      </c>
      <c r="C223" s="173" t="s">
        <v>1561</v>
      </c>
      <c r="D223" s="173" t="s">
        <v>28</v>
      </c>
      <c r="E223" s="174">
        <v>2567</v>
      </c>
      <c r="F223" s="173" t="s">
        <v>1512</v>
      </c>
      <c r="G223" s="173" t="s">
        <v>1513</v>
      </c>
      <c r="H223" s="173" t="s">
        <v>1562</v>
      </c>
      <c r="I223" s="173" t="s">
        <v>269</v>
      </c>
      <c r="J223" s="174" t="s">
        <v>2515</v>
      </c>
      <c r="K223" s="173" t="s">
        <v>178</v>
      </c>
      <c r="L223" s="173" t="s">
        <v>2092</v>
      </c>
      <c r="M223" s="175" t="s">
        <v>1625</v>
      </c>
      <c r="N223" s="173" t="s">
        <v>1627</v>
      </c>
      <c r="O223" s="174" t="s">
        <v>2510</v>
      </c>
      <c r="P223" s="173"/>
      <c r="Q223" s="173" t="s">
        <v>1811</v>
      </c>
      <c r="R223" s="173" t="s">
        <v>1627</v>
      </c>
    </row>
    <row r="224" spans="1:18" s="37" customFormat="1">
      <c r="A224" s="173" t="s">
        <v>1617</v>
      </c>
      <c r="B224" s="131" t="str">
        <f t="shared" si="6"/>
        <v xml:space="preserve">โครงการประกวดโรงเรียนปลอดขยะ Zero Waster School ปี 2567 </v>
      </c>
      <c r="C224" s="173" t="s">
        <v>2105</v>
      </c>
      <c r="D224" s="173" t="s">
        <v>28</v>
      </c>
      <c r="E224" s="174">
        <v>2567</v>
      </c>
      <c r="F224" s="173" t="s">
        <v>1577</v>
      </c>
      <c r="G224" s="173" t="s">
        <v>1513</v>
      </c>
      <c r="H224" s="173" t="s">
        <v>1619</v>
      </c>
      <c r="I224" s="173" t="s">
        <v>222</v>
      </c>
      <c r="J224" s="174" t="s">
        <v>2516</v>
      </c>
      <c r="K224" s="173" t="s">
        <v>178</v>
      </c>
      <c r="L224" s="173" t="s">
        <v>2092</v>
      </c>
      <c r="M224" s="175" t="s">
        <v>1631</v>
      </c>
      <c r="N224" s="173" t="s">
        <v>1635</v>
      </c>
      <c r="O224" s="174" t="s">
        <v>2510</v>
      </c>
      <c r="P224" s="173"/>
      <c r="Q224" s="173" t="s">
        <v>1865</v>
      </c>
      <c r="R224" s="173" t="s">
        <v>1635</v>
      </c>
    </row>
    <row r="225" spans="1:18" s="37" customFormat="1">
      <c r="A225" s="173" t="s">
        <v>2106</v>
      </c>
      <c r="B225" s="131" t="str">
        <f t="shared" si="6"/>
        <v>ขับเคลื่อนสิ่งแวดล้อมศึกษา สืบสานศาสตร์พระราชาสู่การพัฒนาที่ยั่งยืน ตามเป้าหมายการพัฒนาที่ยั่งยืน (sustainable Development Goals : SDGs)    สู่สถานศึกษา ในสังกัดสำนักงานเขตพื้นที่การศึกษามัธยมศึกษาตรัง กระบี่</v>
      </c>
      <c r="C225" s="173" t="s">
        <v>2107</v>
      </c>
      <c r="D225" s="173" t="s">
        <v>28</v>
      </c>
      <c r="E225" s="174">
        <v>2567</v>
      </c>
      <c r="F225" s="173" t="s">
        <v>1577</v>
      </c>
      <c r="G225" s="173" t="s">
        <v>1513</v>
      </c>
      <c r="H225" s="173" t="s">
        <v>2108</v>
      </c>
      <c r="I225" s="173" t="s">
        <v>222</v>
      </c>
      <c r="J225" s="174" t="s">
        <v>2516</v>
      </c>
      <c r="K225" s="173" t="s">
        <v>178</v>
      </c>
      <c r="L225" s="173" t="s">
        <v>2092</v>
      </c>
      <c r="M225" s="175" t="s">
        <v>1625</v>
      </c>
      <c r="N225" s="173" t="s">
        <v>1627</v>
      </c>
      <c r="O225" s="174" t="s">
        <v>2510</v>
      </c>
      <c r="P225" s="173"/>
      <c r="Q225" s="173" t="s">
        <v>2109</v>
      </c>
      <c r="R225" s="173" t="s">
        <v>1627</v>
      </c>
    </row>
    <row r="226" spans="1:18" s="37" customFormat="1">
      <c r="A226" s="173" t="s">
        <v>1555</v>
      </c>
      <c r="B226" s="131" t="str">
        <f t="shared" si="6"/>
        <v>โครงการศูนย์การเรียนรู้เพื่อการพัฒนาการบริหารจัดการทรัพยากรชุมชนอย่างยั่งยืน</v>
      </c>
      <c r="C226" s="173" t="s">
        <v>1556</v>
      </c>
      <c r="D226" s="173" t="s">
        <v>28</v>
      </c>
      <c r="E226" s="174">
        <v>2567</v>
      </c>
      <c r="F226" s="173" t="s">
        <v>1512</v>
      </c>
      <c r="G226" s="173" t="s">
        <v>1513</v>
      </c>
      <c r="H226" s="173" t="s">
        <v>1557</v>
      </c>
      <c r="I226" s="173" t="s">
        <v>1558</v>
      </c>
      <c r="J226" s="174" t="s">
        <v>2535</v>
      </c>
      <c r="K226" s="173" t="s">
        <v>118</v>
      </c>
      <c r="L226" s="173" t="s">
        <v>2092</v>
      </c>
      <c r="M226" s="175" t="s">
        <v>1631</v>
      </c>
      <c r="N226" s="173" t="s">
        <v>1632</v>
      </c>
      <c r="O226" s="174" t="s">
        <v>2510</v>
      </c>
      <c r="P226" s="173"/>
      <c r="Q226" s="173" t="s">
        <v>1804</v>
      </c>
      <c r="R226" s="173" t="s">
        <v>1632</v>
      </c>
    </row>
    <row r="227" spans="1:18" s="37" customFormat="1">
      <c r="A227" s="173" t="s">
        <v>1609</v>
      </c>
      <c r="B227" s="131" t="str">
        <f t="shared" si="6"/>
        <v>บริหารจัดการขยะตามวัฏจักร</v>
      </c>
      <c r="C227" s="173" t="s">
        <v>1610</v>
      </c>
      <c r="D227" s="173" t="s">
        <v>28</v>
      </c>
      <c r="E227" s="174">
        <v>2567</v>
      </c>
      <c r="F227" s="173" t="s">
        <v>1512</v>
      </c>
      <c r="G227" s="173" t="s">
        <v>1578</v>
      </c>
      <c r="H227" s="173" t="s">
        <v>1611</v>
      </c>
      <c r="I227" s="173" t="s">
        <v>222</v>
      </c>
      <c r="J227" s="174" t="s">
        <v>2516</v>
      </c>
      <c r="K227" s="173" t="s">
        <v>178</v>
      </c>
      <c r="L227" s="173" t="s">
        <v>2092</v>
      </c>
      <c r="M227" s="175" t="s">
        <v>1625</v>
      </c>
      <c r="N227" s="173" t="s">
        <v>1626</v>
      </c>
      <c r="O227" s="174" t="s">
        <v>2510</v>
      </c>
      <c r="P227" s="173"/>
      <c r="Q227" s="173" t="s">
        <v>1859</v>
      </c>
      <c r="R227" s="173" t="s">
        <v>1626</v>
      </c>
    </row>
    <row r="228" spans="1:18" s="37" customFormat="1">
      <c r="A228" s="173" t="s">
        <v>1530</v>
      </c>
      <c r="B228" s="131" t="str">
        <f t="shared" si="6"/>
        <v>ส่งเสริมการจัดการเรียนรู้เพื่อพัฒนาคุณภาพชีวิตที่เป็นมิตรกับสิ่งแวดล้อม</v>
      </c>
      <c r="C228" s="173" t="s">
        <v>1531</v>
      </c>
      <c r="D228" s="173" t="s">
        <v>28</v>
      </c>
      <c r="E228" s="174">
        <v>2567</v>
      </c>
      <c r="F228" s="173" t="s">
        <v>1532</v>
      </c>
      <c r="G228" s="173" t="s">
        <v>1513</v>
      </c>
      <c r="H228" s="173" t="s">
        <v>1533</v>
      </c>
      <c r="I228" s="173" t="s">
        <v>222</v>
      </c>
      <c r="J228" s="174" t="s">
        <v>2516</v>
      </c>
      <c r="K228" s="173" t="s">
        <v>178</v>
      </c>
      <c r="L228" s="173" t="s">
        <v>2092</v>
      </c>
      <c r="M228" s="175" t="s">
        <v>1625</v>
      </c>
      <c r="N228" s="173" t="s">
        <v>1626</v>
      </c>
      <c r="O228" s="174" t="s">
        <v>2510</v>
      </c>
      <c r="P228" s="173"/>
      <c r="Q228" s="173" t="s">
        <v>1762</v>
      </c>
      <c r="R228" s="173" t="s">
        <v>1626</v>
      </c>
    </row>
    <row r="229" spans="1:18" s="37" customFormat="1">
      <c r="A229" s="173" t="s">
        <v>1603</v>
      </c>
      <c r="B229" s="131" t="str">
        <f t="shared" ref="B229:B260" si="7">HYPERLINK(Q229,C229)</f>
        <v>โครงการสำนักงานเขต น่าอยู่ น่าทำงาน ประจำปีงบประมาณ 2567</v>
      </c>
      <c r="C229" s="173" t="s">
        <v>1604</v>
      </c>
      <c r="D229" s="173" t="s">
        <v>28</v>
      </c>
      <c r="E229" s="174">
        <v>2567</v>
      </c>
      <c r="F229" s="173" t="s">
        <v>1512</v>
      </c>
      <c r="G229" s="173" t="s">
        <v>1513</v>
      </c>
      <c r="H229" s="173" t="s">
        <v>519</v>
      </c>
      <c r="I229" s="173" t="s">
        <v>222</v>
      </c>
      <c r="J229" s="174" t="s">
        <v>2516</v>
      </c>
      <c r="K229" s="173" t="s">
        <v>178</v>
      </c>
      <c r="L229" s="173" t="s">
        <v>2092</v>
      </c>
      <c r="M229" s="175" t="s">
        <v>1631</v>
      </c>
      <c r="N229" s="173" t="s">
        <v>1635</v>
      </c>
      <c r="O229" s="174" t="s">
        <v>2510</v>
      </c>
      <c r="P229" s="173"/>
      <c r="Q229" s="173" t="s">
        <v>1853</v>
      </c>
      <c r="R229" s="173" t="s">
        <v>1635</v>
      </c>
    </row>
    <row r="230" spans="1:18" s="37" customFormat="1">
      <c r="A230" s="173" t="s">
        <v>1575</v>
      </c>
      <c r="B230" s="131" t="str">
        <f t="shared" si="7"/>
        <v>โครงการพัฒนาประสิทธิภาพการดำเนินงานด้านคุณภาพสิ่งแวดล้อม</v>
      </c>
      <c r="C230" s="173" t="s">
        <v>1576</v>
      </c>
      <c r="D230" s="173" t="s">
        <v>28</v>
      </c>
      <c r="E230" s="174">
        <v>2567</v>
      </c>
      <c r="F230" s="173" t="s">
        <v>2110</v>
      </c>
      <c r="G230" s="173" t="s">
        <v>1513</v>
      </c>
      <c r="H230" s="173" t="s">
        <v>578</v>
      </c>
      <c r="I230" s="173" t="s">
        <v>222</v>
      </c>
      <c r="J230" s="174" t="s">
        <v>2516</v>
      </c>
      <c r="K230" s="173" t="s">
        <v>178</v>
      </c>
      <c r="L230" s="173" t="s">
        <v>2092</v>
      </c>
      <c r="M230" s="175" t="s">
        <v>1625</v>
      </c>
      <c r="N230" s="173" t="s">
        <v>1627</v>
      </c>
      <c r="O230" s="174" t="s">
        <v>2510</v>
      </c>
      <c r="P230" s="173"/>
      <c r="Q230" s="173" t="s">
        <v>1824</v>
      </c>
      <c r="R230" s="173" t="s">
        <v>1627</v>
      </c>
    </row>
    <row r="231" spans="1:18" s="37" customFormat="1">
      <c r="A231" s="173" t="s">
        <v>2111</v>
      </c>
      <c r="B231" s="131" t="str">
        <f t="shared" si="7"/>
        <v>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</v>
      </c>
      <c r="C231" s="173" t="s">
        <v>2112</v>
      </c>
      <c r="D231" s="173" t="s">
        <v>28</v>
      </c>
      <c r="E231" s="174">
        <v>2567</v>
      </c>
      <c r="F231" s="173" t="s">
        <v>1512</v>
      </c>
      <c r="G231" s="173" t="s">
        <v>1513</v>
      </c>
      <c r="H231" s="173" t="s">
        <v>1321</v>
      </c>
      <c r="I231" s="173" t="s">
        <v>244</v>
      </c>
      <c r="J231" s="174" t="s">
        <v>2518</v>
      </c>
      <c r="K231" s="173" t="s">
        <v>37</v>
      </c>
      <c r="L231" s="173" t="s">
        <v>2092</v>
      </c>
      <c r="M231" s="175" t="s">
        <v>1625</v>
      </c>
      <c r="N231" s="173" t="s">
        <v>1626</v>
      </c>
      <c r="O231" s="174" t="s">
        <v>2510</v>
      </c>
      <c r="P231" s="173"/>
      <c r="Q231" s="173" t="s">
        <v>2113</v>
      </c>
      <c r="R231" s="173" t="s">
        <v>1626</v>
      </c>
    </row>
    <row r="232" spans="1:18" s="37" customFormat="1">
      <c r="A232" s="173" t="s">
        <v>2114</v>
      </c>
      <c r="B232" s="131" t="str">
        <f t="shared" si="7"/>
        <v>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</v>
      </c>
      <c r="C232" s="173" t="s">
        <v>2115</v>
      </c>
      <c r="D232" s="173" t="s">
        <v>28</v>
      </c>
      <c r="E232" s="174">
        <v>2567</v>
      </c>
      <c r="F232" s="173" t="s">
        <v>1512</v>
      </c>
      <c r="G232" s="173" t="s">
        <v>1513</v>
      </c>
      <c r="H232" s="173" t="s">
        <v>1321</v>
      </c>
      <c r="I232" s="173" t="s">
        <v>244</v>
      </c>
      <c r="J232" s="174" t="s">
        <v>2518</v>
      </c>
      <c r="K232" s="173" t="s">
        <v>37</v>
      </c>
      <c r="L232" s="173" t="s">
        <v>2092</v>
      </c>
      <c r="M232" s="175" t="s">
        <v>1636</v>
      </c>
      <c r="N232" s="173" t="s">
        <v>1637</v>
      </c>
      <c r="O232" s="174" t="s">
        <v>2510</v>
      </c>
      <c r="P232" s="173"/>
      <c r="Q232" s="173" t="s">
        <v>2116</v>
      </c>
      <c r="R232" s="173" t="s">
        <v>1637</v>
      </c>
    </row>
    <row r="233" spans="1:18" s="37" customFormat="1">
      <c r="A233" s="173" t="s">
        <v>2117</v>
      </c>
      <c r="B233" s="131" t="str">
        <f t="shared" si="7"/>
        <v>โครงการบริหารจัดการควบคุมดูแลสุขภาพลิง</v>
      </c>
      <c r="C233" s="173" t="s">
        <v>2118</v>
      </c>
      <c r="D233" s="173" t="s">
        <v>28</v>
      </c>
      <c r="E233" s="174">
        <v>2567</v>
      </c>
      <c r="F233" s="173" t="s">
        <v>1532</v>
      </c>
      <c r="G233" s="173" t="s">
        <v>1513</v>
      </c>
      <c r="H233" s="173" t="s">
        <v>2119</v>
      </c>
      <c r="I233" s="173" t="s">
        <v>244</v>
      </c>
      <c r="J233" s="174" t="s">
        <v>2518</v>
      </c>
      <c r="K233" s="173" t="s">
        <v>37</v>
      </c>
      <c r="L233" s="173" t="s">
        <v>2092</v>
      </c>
      <c r="M233" s="175" t="s">
        <v>1628</v>
      </c>
      <c r="N233" s="173" t="s">
        <v>1630</v>
      </c>
      <c r="O233" s="174" t="s">
        <v>2510</v>
      </c>
      <c r="P233" s="173"/>
      <c r="Q233" s="173" t="s">
        <v>2120</v>
      </c>
      <c r="R233" s="173" t="s">
        <v>1630</v>
      </c>
    </row>
    <row r="234" spans="1:18" s="37" customFormat="1">
      <c r="A234" s="173" t="s">
        <v>2121</v>
      </c>
      <c r="B234" s="131" t="str">
        <f t="shared" si="7"/>
        <v>โครงการส่งเสริมการมีส่วนร่วมในการบริหารจัดการทรัพยากรธรรมชาติและสิ่งแวดล้อมให้สมดุล(กิจกรรมเครือข่ายพิทักษ์สิ่งแวดล้อม จังหวัดระยอง ภายใต้แนวคิด ชีวิตวิถีใหม่ ใส่ใจสิ่งแวดล้อม)</v>
      </c>
      <c r="C234" s="173" t="s">
        <v>2122</v>
      </c>
      <c r="D234" s="173" t="s">
        <v>28</v>
      </c>
      <c r="E234" s="174">
        <v>2567</v>
      </c>
      <c r="F234" s="173" t="s">
        <v>1532</v>
      </c>
      <c r="G234" s="173" t="s">
        <v>1513</v>
      </c>
      <c r="H234" s="173" t="s">
        <v>317</v>
      </c>
      <c r="I234" s="173" t="s">
        <v>244</v>
      </c>
      <c r="J234" s="174" t="s">
        <v>2518</v>
      </c>
      <c r="K234" s="173" t="s">
        <v>37</v>
      </c>
      <c r="L234" s="173" t="s">
        <v>2092</v>
      </c>
      <c r="M234" s="175" t="s">
        <v>1625</v>
      </c>
      <c r="N234" s="173" t="s">
        <v>1626</v>
      </c>
      <c r="O234" s="174" t="s">
        <v>2510</v>
      </c>
      <c r="P234" s="173"/>
      <c r="Q234" s="173" t="s">
        <v>2123</v>
      </c>
      <c r="R234" s="173" t="s">
        <v>1626</v>
      </c>
    </row>
    <row r="235" spans="1:18" s="37" customFormat="1">
      <c r="A235" s="173" t="s">
        <v>2124</v>
      </c>
      <c r="B235" s="131" t="str">
        <f t="shared" si="7"/>
        <v xml:space="preserve"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</v>
      </c>
      <c r="C235" s="173" t="s">
        <v>2125</v>
      </c>
      <c r="D235" s="173" t="s">
        <v>28</v>
      </c>
      <c r="E235" s="174">
        <v>2567</v>
      </c>
      <c r="F235" s="173" t="s">
        <v>1512</v>
      </c>
      <c r="G235" s="173" t="s">
        <v>1513</v>
      </c>
      <c r="H235" s="173" t="s">
        <v>317</v>
      </c>
      <c r="I235" s="173" t="s">
        <v>244</v>
      </c>
      <c r="J235" s="174" t="s">
        <v>2518</v>
      </c>
      <c r="K235" s="173" t="s">
        <v>37</v>
      </c>
      <c r="L235" s="173" t="s">
        <v>2092</v>
      </c>
      <c r="M235" s="175" t="s">
        <v>1628</v>
      </c>
      <c r="N235" s="173" t="s">
        <v>1630</v>
      </c>
      <c r="O235" s="174" t="s">
        <v>2510</v>
      </c>
      <c r="P235" s="173"/>
      <c r="Q235" s="173" t="s">
        <v>2126</v>
      </c>
      <c r="R235" s="173" t="s">
        <v>1630</v>
      </c>
    </row>
    <row r="236" spans="1:18" s="37" customFormat="1">
      <c r="A236" s="173" t="s">
        <v>2127</v>
      </c>
      <c r="B236" s="131" t="str">
        <f t="shared" si="7"/>
        <v xml:space="preserve">โครงการสร้างจิตสำนึกในการอนุรักษ์สิ่งแวดล้อม และส่งเสริมกิจกรรมทางเศรษฐกิจที่มีความรับผิดชอบต่อสังคมและเป็นมิตรต่อสิ่งแวดล้อม (กิจกรรมเพิ่มศักยภาพและพัฒนาความสามารถชุมชนในการดูแลสิ่งแวดล้อมในจังหวัดระยอง)  </v>
      </c>
      <c r="C236" s="173" t="s">
        <v>2128</v>
      </c>
      <c r="D236" s="173" t="s">
        <v>28</v>
      </c>
      <c r="E236" s="174">
        <v>2567</v>
      </c>
      <c r="F236" s="173" t="s">
        <v>1512</v>
      </c>
      <c r="G236" s="173" t="s">
        <v>1513</v>
      </c>
      <c r="H236" s="173" t="s">
        <v>317</v>
      </c>
      <c r="I236" s="173" t="s">
        <v>244</v>
      </c>
      <c r="J236" s="174" t="s">
        <v>2518</v>
      </c>
      <c r="K236" s="173" t="s">
        <v>37</v>
      </c>
      <c r="L236" s="173" t="s">
        <v>2092</v>
      </c>
      <c r="M236" s="175" t="s">
        <v>1625</v>
      </c>
      <c r="N236" s="173" t="s">
        <v>1626</v>
      </c>
      <c r="O236" s="174" t="s">
        <v>2510</v>
      </c>
      <c r="P236" s="173"/>
      <c r="Q236" s="173" t="s">
        <v>2129</v>
      </c>
      <c r="R236" s="173" t="s">
        <v>1626</v>
      </c>
    </row>
    <row r="237" spans="1:18" s="37" customFormat="1">
      <c r="A237" s="173" t="s">
        <v>1591</v>
      </c>
      <c r="B237" s="131" t="str">
        <f t="shared" si="7"/>
        <v xml:space="preserve">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</v>
      </c>
      <c r="C237" s="173" t="s">
        <v>2130</v>
      </c>
      <c r="D237" s="173" t="s">
        <v>28</v>
      </c>
      <c r="E237" s="174">
        <v>2567</v>
      </c>
      <c r="F237" s="173" t="s">
        <v>1512</v>
      </c>
      <c r="G237" s="173" t="s">
        <v>1513</v>
      </c>
      <c r="H237" s="173" t="s">
        <v>317</v>
      </c>
      <c r="I237" s="173" t="s">
        <v>244</v>
      </c>
      <c r="J237" s="174" t="s">
        <v>2518</v>
      </c>
      <c r="K237" s="173" t="s">
        <v>37</v>
      </c>
      <c r="L237" s="173" t="s">
        <v>2092</v>
      </c>
      <c r="M237" s="175" t="s">
        <v>1625</v>
      </c>
      <c r="N237" s="173" t="s">
        <v>1626</v>
      </c>
      <c r="O237" s="174" t="s">
        <v>2510</v>
      </c>
      <c r="P237" s="173"/>
      <c r="Q237" s="173" t="s">
        <v>1843</v>
      </c>
      <c r="R237" s="173" t="s">
        <v>1626</v>
      </c>
    </row>
    <row r="238" spans="1:18" s="37" customFormat="1">
      <c r="A238" s="173" t="s">
        <v>2131</v>
      </c>
      <c r="B238" s="131" t="str">
        <f t="shared" si="7"/>
        <v>โครงการซ่อมแซมเขื่อนป้องกันตลิ่งคลองตันหยง หมู่ที่ 1 ต.บูกิต อ.เจาะไอร้อง จ.นราธิวาส ภายใต้โครงการบริหารจัดการทรัพยากรธรรมชาติและสิ่งแวดล้อมชุมชน ตามแผนพัฒนาชนบทเชิงพื้นที่ประยุกต์ ตามแนวพระราชดำริ (ปิดทองหลังพระ) ปีงบประมาณ พ.ศ. 2567</v>
      </c>
      <c r="C238" s="173" t="s">
        <v>2132</v>
      </c>
      <c r="D238" s="173" t="s">
        <v>28</v>
      </c>
      <c r="E238" s="174">
        <v>2567</v>
      </c>
      <c r="F238" s="173" t="s">
        <v>1512</v>
      </c>
      <c r="G238" s="173" t="s">
        <v>1513</v>
      </c>
      <c r="H238" s="173" t="s">
        <v>671</v>
      </c>
      <c r="I238" s="173" t="s">
        <v>244</v>
      </c>
      <c r="J238" s="174" t="s">
        <v>2518</v>
      </c>
      <c r="K238" s="173" t="s">
        <v>37</v>
      </c>
      <c r="L238" s="173" t="s">
        <v>2092</v>
      </c>
      <c r="M238" s="175" t="s">
        <v>1625</v>
      </c>
      <c r="N238" s="173" t="s">
        <v>1626</v>
      </c>
      <c r="O238" s="174" t="s">
        <v>2510</v>
      </c>
      <c r="P238" s="173"/>
      <c r="Q238" s="173" t="s">
        <v>2133</v>
      </c>
      <c r="R238" s="173" t="s">
        <v>1626</v>
      </c>
    </row>
    <row r="239" spans="1:18" s="37" customFormat="1">
      <c r="A239" s="173" t="s">
        <v>1584</v>
      </c>
      <c r="B239" s="131" t="str">
        <f t="shared" si="7"/>
        <v>การพัฒนาศักยภาพบุคลากรและห้องปฏิบัติการด้านสิ่งแวดล้อมและการเปลี่ยนแปลงสภาพภูมิอากาศ</v>
      </c>
      <c r="C239" s="173" t="s">
        <v>1585</v>
      </c>
      <c r="D239" s="173" t="s">
        <v>28</v>
      </c>
      <c r="E239" s="174">
        <v>2567</v>
      </c>
      <c r="F239" s="173" t="s">
        <v>1512</v>
      </c>
      <c r="G239" s="173" t="s">
        <v>1513</v>
      </c>
      <c r="H239" s="173" t="s">
        <v>1586</v>
      </c>
      <c r="I239" s="173" t="s">
        <v>1537</v>
      </c>
      <c r="J239" s="174" t="s">
        <v>2526</v>
      </c>
      <c r="K239" s="173" t="s">
        <v>37</v>
      </c>
      <c r="L239" s="173" t="s">
        <v>2092</v>
      </c>
      <c r="M239" s="175" t="s">
        <v>1628</v>
      </c>
      <c r="N239" s="173" t="s">
        <v>1634</v>
      </c>
      <c r="O239" s="174" t="s">
        <v>2510</v>
      </c>
      <c r="P239" s="173"/>
      <c r="Q239" s="173" t="s">
        <v>1833</v>
      </c>
      <c r="R239" s="173" t="s">
        <v>1634</v>
      </c>
    </row>
    <row r="240" spans="1:18" s="37" customFormat="1">
      <c r="A240" s="173" t="s">
        <v>2134</v>
      </c>
      <c r="B240" s="131" t="str">
        <f t="shared" si="7"/>
        <v>โครงการเสริมสร้างขีดความสามารถของเครือข่ายความร่วมมือด้านการเปลี่ยนแปลงสภาพภูมิอากาศและสิ่งแวดล้อม</v>
      </c>
      <c r="C240" s="173" t="s">
        <v>2135</v>
      </c>
      <c r="D240" s="173" t="s">
        <v>28</v>
      </c>
      <c r="E240" s="174">
        <v>2567</v>
      </c>
      <c r="F240" s="173" t="s">
        <v>1512</v>
      </c>
      <c r="G240" s="173" t="s">
        <v>1513</v>
      </c>
      <c r="H240" s="173" t="s">
        <v>1540</v>
      </c>
      <c r="I240" s="173" t="s">
        <v>1537</v>
      </c>
      <c r="J240" s="174" t="s">
        <v>2526</v>
      </c>
      <c r="K240" s="173" t="s">
        <v>37</v>
      </c>
      <c r="L240" s="173" t="s">
        <v>2092</v>
      </c>
      <c r="M240" s="175" t="s">
        <v>1625</v>
      </c>
      <c r="N240" s="173" t="s">
        <v>1627</v>
      </c>
      <c r="O240" s="174" t="s">
        <v>2510</v>
      </c>
      <c r="P240" s="173"/>
      <c r="Q240" s="173" t="s">
        <v>2136</v>
      </c>
      <c r="R240" s="173" t="s">
        <v>1627</v>
      </c>
    </row>
    <row r="241" spans="1:18" s="37" customFormat="1">
      <c r="A241" s="173" t="s">
        <v>1545</v>
      </c>
      <c r="B241" s="131" t="str">
        <f t="shared" si="7"/>
        <v>การสร้างความร่วมมือของเครือข่ายภาคประชาชนด้านสิ่งแวดล้อมพร้อมรับการเปลี่ยนแปลงสภาพภูมิอากาศ</v>
      </c>
      <c r="C241" s="173" t="s">
        <v>2137</v>
      </c>
      <c r="D241" s="173" t="s">
        <v>28</v>
      </c>
      <c r="E241" s="174">
        <v>2567</v>
      </c>
      <c r="F241" s="173" t="s">
        <v>1512</v>
      </c>
      <c r="G241" s="173" t="s">
        <v>1513</v>
      </c>
      <c r="H241" s="173" t="s">
        <v>1540</v>
      </c>
      <c r="I241" s="173" t="s">
        <v>1537</v>
      </c>
      <c r="J241" s="174" t="s">
        <v>2526</v>
      </c>
      <c r="K241" s="173" t="s">
        <v>37</v>
      </c>
      <c r="L241" s="173" t="s">
        <v>2092</v>
      </c>
      <c r="M241" s="175" t="s">
        <v>1628</v>
      </c>
      <c r="N241" s="173" t="s">
        <v>1629</v>
      </c>
      <c r="O241" s="174" t="s">
        <v>2510</v>
      </c>
      <c r="P241" s="173"/>
      <c r="Q241" s="173" t="s">
        <v>1780</v>
      </c>
      <c r="R241" s="173" t="s">
        <v>1629</v>
      </c>
    </row>
    <row r="242" spans="1:18" s="37" customFormat="1">
      <c r="A242" s="173" t="s">
        <v>1542</v>
      </c>
      <c r="B242" s="131" t="str">
        <f t="shared" si="7"/>
        <v>โครงการส่งเสริมการผลิต การบริการ และการบริโภคที่เป็นมิตรกับสิ่งแวดล้อมมุ่งสู่สังคมคาร์บอนต่ำ</v>
      </c>
      <c r="C242" s="173" t="s">
        <v>2138</v>
      </c>
      <c r="D242" s="173" t="s">
        <v>28</v>
      </c>
      <c r="E242" s="174">
        <v>2567</v>
      </c>
      <c r="F242" s="173" t="s">
        <v>1512</v>
      </c>
      <c r="G242" s="173" t="s">
        <v>1513</v>
      </c>
      <c r="H242" s="173" t="s">
        <v>1540</v>
      </c>
      <c r="I242" s="173" t="s">
        <v>1537</v>
      </c>
      <c r="J242" s="174" t="s">
        <v>2526</v>
      </c>
      <c r="K242" s="173" t="s">
        <v>37</v>
      </c>
      <c r="L242" s="173" t="s">
        <v>2092</v>
      </c>
      <c r="M242" s="175" t="s">
        <v>1628</v>
      </c>
      <c r="N242" s="173" t="s">
        <v>1629</v>
      </c>
      <c r="O242" s="174" t="s">
        <v>2510</v>
      </c>
      <c r="P242" s="173"/>
      <c r="Q242" s="173" t="s">
        <v>1778</v>
      </c>
      <c r="R242" s="173" t="s">
        <v>1629</v>
      </c>
    </row>
    <row r="243" spans="1:18" s="37" customFormat="1">
      <c r="A243" s="173" t="s">
        <v>1539</v>
      </c>
      <c r="B243" s="131" t="str">
        <f t="shared" si="7"/>
        <v>โครงการส่งเสริมการมีส่วนร่วมในการป้องกันการเผาในที่โล่ง ไฟป่าและลดหมอกควัน</v>
      </c>
      <c r="C243" s="173" t="s">
        <v>911</v>
      </c>
      <c r="D243" s="173" t="s">
        <v>28</v>
      </c>
      <c r="E243" s="174">
        <v>2567</v>
      </c>
      <c r="F243" s="173" t="s">
        <v>1512</v>
      </c>
      <c r="G243" s="173" t="s">
        <v>2139</v>
      </c>
      <c r="H243" s="173" t="s">
        <v>1540</v>
      </c>
      <c r="I243" s="173" t="s">
        <v>1537</v>
      </c>
      <c r="J243" s="174" t="s">
        <v>2526</v>
      </c>
      <c r="K243" s="173" t="s">
        <v>37</v>
      </c>
      <c r="L243" s="173" t="s">
        <v>2092</v>
      </c>
      <c r="M243" s="175" t="s">
        <v>1625</v>
      </c>
      <c r="N243" s="173" t="s">
        <v>1627</v>
      </c>
      <c r="O243" s="174" t="s">
        <v>2510</v>
      </c>
      <c r="P243" s="173"/>
      <c r="Q243" s="173" t="s">
        <v>1776</v>
      </c>
      <c r="R243" s="173" t="s">
        <v>1627</v>
      </c>
    </row>
    <row r="244" spans="1:18" s="37" customFormat="1">
      <c r="A244" s="173" t="s">
        <v>1535</v>
      </c>
      <c r="B244" s="131" t="str">
        <f t="shared" si="7"/>
        <v>โครงการเสริมสร้างความตระหนักรู้และเสริมศักยภาพด้านการเปลี่ยนแปลงสภาพภูมิอากาศ</v>
      </c>
      <c r="C244" s="173" t="s">
        <v>1519</v>
      </c>
      <c r="D244" s="173" t="s">
        <v>28</v>
      </c>
      <c r="E244" s="174">
        <v>2567</v>
      </c>
      <c r="F244" s="173" t="s">
        <v>1512</v>
      </c>
      <c r="G244" s="173" t="s">
        <v>1513</v>
      </c>
      <c r="H244" s="173" t="s">
        <v>1536</v>
      </c>
      <c r="I244" s="173" t="s">
        <v>1537</v>
      </c>
      <c r="J244" s="174" t="s">
        <v>2526</v>
      </c>
      <c r="K244" s="173" t="s">
        <v>37</v>
      </c>
      <c r="L244" s="173" t="s">
        <v>2092</v>
      </c>
      <c r="M244" s="175" t="s">
        <v>1625</v>
      </c>
      <c r="N244" s="173" t="s">
        <v>1627</v>
      </c>
      <c r="O244" s="174" t="s">
        <v>2510</v>
      </c>
      <c r="P244" s="173"/>
      <c r="Q244" s="173" t="s">
        <v>1773</v>
      </c>
      <c r="R244" s="173" t="s">
        <v>1627</v>
      </c>
    </row>
    <row r="245" spans="1:18" s="37" customFormat="1">
      <c r="A245" s="173" t="s">
        <v>1570</v>
      </c>
      <c r="B245" s="131" t="str">
        <f t="shared" si="7"/>
        <v>การสร้างจิตสำนึกและการปรับตัวต่อการเปลี่ยนแปลงสภาพภูมิอากาศและสิ่งแวดล้อม</v>
      </c>
      <c r="C245" s="173" t="s">
        <v>2140</v>
      </c>
      <c r="D245" s="173" t="s">
        <v>28</v>
      </c>
      <c r="E245" s="174">
        <v>2567</v>
      </c>
      <c r="F245" s="173" t="s">
        <v>1512</v>
      </c>
      <c r="G245" s="173" t="s">
        <v>1513</v>
      </c>
      <c r="H245" s="173" t="s">
        <v>1568</v>
      </c>
      <c r="I245" s="173" t="s">
        <v>1537</v>
      </c>
      <c r="J245" s="174" t="s">
        <v>2526</v>
      </c>
      <c r="K245" s="173" t="s">
        <v>37</v>
      </c>
      <c r="L245" s="173" t="s">
        <v>2092</v>
      </c>
      <c r="M245" s="175" t="s">
        <v>1625</v>
      </c>
      <c r="N245" s="173" t="s">
        <v>1627</v>
      </c>
      <c r="O245" s="174" t="s">
        <v>2510</v>
      </c>
      <c r="P245" s="173"/>
      <c r="Q245" s="173" t="s">
        <v>1818</v>
      </c>
      <c r="R245" s="173" t="s">
        <v>1627</v>
      </c>
    </row>
    <row r="246" spans="1:18" s="37" customFormat="1">
      <c r="A246" s="173" t="s">
        <v>2141</v>
      </c>
      <c r="B246" s="131" t="str">
        <f t="shared" si="7"/>
        <v>โครงการส่งเสริมคุณลักษณะและพฤติกรรมที่พึงประสงค์ด้านการอนุรักษ์ทรัพยากรธรรมชาติ และสัตว์ป่าอย่างยั่งยืนแก่เยาวชนในจังหวัดราชบุรี</v>
      </c>
      <c r="C246" s="173" t="s">
        <v>2142</v>
      </c>
      <c r="D246" s="173" t="s">
        <v>28</v>
      </c>
      <c r="E246" s="174">
        <v>2567</v>
      </c>
      <c r="F246" s="173" t="s">
        <v>1532</v>
      </c>
      <c r="G246" s="173" t="s">
        <v>1578</v>
      </c>
      <c r="H246" s="173" t="s">
        <v>2143</v>
      </c>
      <c r="I246" s="173" t="s">
        <v>638</v>
      </c>
      <c r="J246" s="174" t="s">
        <v>2525</v>
      </c>
      <c r="K246" s="173" t="s">
        <v>37</v>
      </c>
      <c r="L246" s="173" t="s">
        <v>2092</v>
      </c>
      <c r="M246" s="175" t="s">
        <v>1625</v>
      </c>
      <c r="N246" s="173" t="s">
        <v>1627</v>
      </c>
      <c r="O246" s="174" t="s">
        <v>2510</v>
      </c>
      <c r="P246" s="173"/>
      <c r="Q246" s="173" t="s">
        <v>2144</v>
      </c>
      <c r="R246" s="173" t="s">
        <v>1627</v>
      </c>
    </row>
    <row r="247" spans="1:18" s="37" customFormat="1">
      <c r="A247" s="173" t="s">
        <v>1547</v>
      </c>
      <c r="B247" s="131" t="str">
        <f t="shared" si="7"/>
        <v>โครงการพัฒนาระบบบริหารจัดการทรัพยากรป่าไม้และสัตว์ป่ารองรับการเข้าสู่สังคมดิจิทัล</v>
      </c>
      <c r="C247" s="173" t="s">
        <v>1345</v>
      </c>
      <c r="D247" s="173" t="s">
        <v>28</v>
      </c>
      <c r="E247" s="174">
        <v>2567</v>
      </c>
      <c r="F247" s="173" t="s">
        <v>1512</v>
      </c>
      <c r="G247" s="173" t="s">
        <v>1513</v>
      </c>
      <c r="H247" s="173" t="s">
        <v>1346</v>
      </c>
      <c r="I247" s="173" t="s">
        <v>638</v>
      </c>
      <c r="J247" s="174" t="s">
        <v>2525</v>
      </c>
      <c r="K247" s="173" t="s">
        <v>37</v>
      </c>
      <c r="L247" s="173" t="s">
        <v>2092</v>
      </c>
      <c r="M247" s="175" t="s">
        <v>1625</v>
      </c>
      <c r="N247" s="173" t="s">
        <v>1627</v>
      </c>
      <c r="O247" s="174" t="s">
        <v>2510</v>
      </c>
      <c r="P247" s="173"/>
      <c r="Q247" s="173" t="s">
        <v>1787</v>
      </c>
      <c r="R247" s="173" t="s">
        <v>1627</v>
      </c>
    </row>
    <row r="248" spans="1:18" s="37" customFormat="1">
      <c r="A248" s="173" t="s">
        <v>2145</v>
      </c>
      <c r="B248" s="131" t="str">
        <f t="shared" si="7"/>
        <v xml:space="preserve">โครงการเสริมสร้างการตระหนักรู้ : เยาวชนผู้นำการเปลี่ยนแปลงสู่ชุมชนรักษ์ท้องถิ่นรักษ์โลก </v>
      </c>
      <c r="C248" s="173" t="s">
        <v>2146</v>
      </c>
      <c r="D248" s="173" t="s">
        <v>28</v>
      </c>
      <c r="E248" s="174">
        <v>2567</v>
      </c>
      <c r="F248" s="173" t="s">
        <v>1512</v>
      </c>
      <c r="G248" s="173" t="s">
        <v>1513</v>
      </c>
      <c r="H248" s="173" t="s">
        <v>1582</v>
      </c>
      <c r="I248" s="173" t="s">
        <v>244</v>
      </c>
      <c r="J248" s="174" t="s">
        <v>2518</v>
      </c>
      <c r="K248" s="173" t="s">
        <v>37</v>
      </c>
      <c r="L248" s="173" t="s">
        <v>2092</v>
      </c>
      <c r="M248" s="175" t="s">
        <v>1625</v>
      </c>
      <c r="N248" s="173" t="s">
        <v>1627</v>
      </c>
      <c r="O248" s="174" t="s">
        <v>2510</v>
      </c>
      <c r="P248" s="173"/>
      <c r="Q248" s="173" t="s">
        <v>2147</v>
      </c>
      <c r="R248" s="173" t="s">
        <v>1627</v>
      </c>
    </row>
    <row r="249" spans="1:18" s="37" customFormat="1">
      <c r="A249" s="173" t="s">
        <v>2148</v>
      </c>
      <c r="B249" s="131" t="str">
        <f t="shared" si="7"/>
        <v>โครงการบริหารจัดการทรัพยากรธรรมชาติและสิ่งแวดล้อม สนับสนุนงานโครงการหลวงและงานพัฒนาพื้นที่สูงของกระทรวงทรัพยากรธรรมชาติและสิ่งแวดล้อม ปีงบประมาณ พ.ศ. 2567</v>
      </c>
      <c r="C249" s="173" t="s">
        <v>2149</v>
      </c>
      <c r="D249" s="173" t="s">
        <v>28</v>
      </c>
      <c r="E249" s="174">
        <v>2567</v>
      </c>
      <c r="F249" s="173" t="s">
        <v>1512</v>
      </c>
      <c r="G249" s="173" t="s">
        <v>1513</v>
      </c>
      <c r="H249" s="173" t="s">
        <v>1582</v>
      </c>
      <c r="I249" s="173" t="s">
        <v>244</v>
      </c>
      <c r="J249" s="174" t="s">
        <v>2518</v>
      </c>
      <c r="K249" s="173" t="s">
        <v>37</v>
      </c>
      <c r="L249" s="173" t="s">
        <v>2092</v>
      </c>
      <c r="M249" s="175" t="s">
        <v>1628</v>
      </c>
      <c r="N249" s="173" t="s">
        <v>1630</v>
      </c>
      <c r="O249" s="174" t="s">
        <v>2510</v>
      </c>
      <c r="P249" s="173"/>
      <c r="Q249" s="173" t="s">
        <v>2150</v>
      </c>
      <c r="R249" s="173" t="s">
        <v>1630</v>
      </c>
    </row>
    <row r="250" spans="1:18" s="37" customFormat="1">
      <c r="A250" s="173" t="s">
        <v>1601</v>
      </c>
      <c r="B250" s="131" t="str">
        <f t="shared" si="7"/>
        <v>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ควบคุมงานค่าก่อสร้างอาคารพิพิธภัณฑ์ ระยะที่ 2</v>
      </c>
      <c r="C250" s="173" t="s">
        <v>2151</v>
      </c>
      <c r="D250" s="173" t="s">
        <v>28</v>
      </c>
      <c r="E250" s="174">
        <v>2567</v>
      </c>
      <c r="F250" s="173" t="s">
        <v>1512</v>
      </c>
      <c r="G250" s="173" t="s">
        <v>1513</v>
      </c>
      <c r="H250" s="173" t="s">
        <v>1582</v>
      </c>
      <c r="I250" s="173" t="s">
        <v>244</v>
      </c>
      <c r="J250" s="174" t="s">
        <v>2518</v>
      </c>
      <c r="K250" s="173" t="s">
        <v>37</v>
      </c>
      <c r="L250" s="173" t="s">
        <v>2092</v>
      </c>
      <c r="M250" s="175" t="s">
        <v>1625</v>
      </c>
      <c r="N250" s="173" t="s">
        <v>1626</v>
      </c>
      <c r="O250" s="174" t="s">
        <v>2510</v>
      </c>
      <c r="P250" s="173"/>
      <c r="Q250" s="173" t="s">
        <v>1851</v>
      </c>
      <c r="R250" s="173" t="s">
        <v>1626</v>
      </c>
    </row>
    <row r="251" spans="1:18" s="37" customFormat="1">
      <c r="A251" s="173" t="s">
        <v>1599</v>
      </c>
      <c r="B251" s="131" t="str">
        <f t="shared" si="7"/>
        <v>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ควบคุมงานค่าก่อสร้างอาคารพิพิธภัณฑ์ ระยะที่ 1</v>
      </c>
      <c r="C251" s="173" t="s">
        <v>2152</v>
      </c>
      <c r="D251" s="173" t="s">
        <v>28</v>
      </c>
      <c r="E251" s="174">
        <v>2567</v>
      </c>
      <c r="F251" s="173" t="s">
        <v>1512</v>
      </c>
      <c r="G251" s="173" t="s">
        <v>1513</v>
      </c>
      <c r="H251" s="173" t="s">
        <v>1582</v>
      </c>
      <c r="I251" s="173" t="s">
        <v>244</v>
      </c>
      <c r="J251" s="174" t="s">
        <v>2518</v>
      </c>
      <c r="K251" s="173" t="s">
        <v>37</v>
      </c>
      <c r="L251" s="173" t="s">
        <v>2092</v>
      </c>
      <c r="M251" s="175" t="s">
        <v>1625</v>
      </c>
      <c r="N251" s="173" t="s">
        <v>1626</v>
      </c>
      <c r="O251" s="174" t="s">
        <v>2510</v>
      </c>
      <c r="P251" s="173"/>
      <c r="Q251" s="173" t="s">
        <v>1849</v>
      </c>
      <c r="R251" s="173" t="s">
        <v>1626</v>
      </c>
    </row>
    <row r="252" spans="1:18" s="37" customFormat="1">
      <c r="A252" s="173" t="s">
        <v>1597</v>
      </c>
      <c r="B252" s="131" t="str">
        <f t="shared" si="7"/>
        <v>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ก่อสร้างอาคารพิพิธภัณฑ์ ระยะที่ 2</v>
      </c>
      <c r="C252" s="173" t="s">
        <v>2153</v>
      </c>
      <c r="D252" s="173" t="s">
        <v>28</v>
      </c>
      <c r="E252" s="174">
        <v>2567</v>
      </c>
      <c r="F252" s="173" t="s">
        <v>1512</v>
      </c>
      <c r="G252" s="173" t="s">
        <v>1513</v>
      </c>
      <c r="H252" s="173" t="s">
        <v>1582</v>
      </c>
      <c r="I252" s="173" t="s">
        <v>244</v>
      </c>
      <c r="J252" s="174" t="s">
        <v>2518</v>
      </c>
      <c r="K252" s="173" t="s">
        <v>37</v>
      </c>
      <c r="L252" s="173" t="s">
        <v>2092</v>
      </c>
      <c r="M252" s="175" t="s">
        <v>1625</v>
      </c>
      <c r="N252" s="173" t="s">
        <v>1626</v>
      </c>
      <c r="O252" s="174" t="s">
        <v>2510</v>
      </c>
      <c r="P252" s="173"/>
      <c r="Q252" s="173" t="s">
        <v>1848</v>
      </c>
      <c r="R252" s="173" t="s">
        <v>1626</v>
      </c>
    </row>
    <row r="253" spans="1:18" s="37" customFormat="1">
      <c r="A253" s="173" t="s">
        <v>1594</v>
      </c>
      <c r="B253" s="131" t="str">
        <f t="shared" si="7"/>
        <v xml:space="preserve"> โครงการจัดการสร้างพิพิธภัณฑ์องค์ความรู้เรื่องไม้มีค่าเพื่อประโยชน์ของแผ่นดินเฉลิมพระเกียรติเนื่องในโอกาสมหามงคลพระราชพิธีบรมราชาภิเษก ก่อสร้างอาคารพิพิธภัณฑ์ ระยะที่ 1</v>
      </c>
      <c r="C253" s="173" t="s">
        <v>2154</v>
      </c>
      <c r="D253" s="173" t="s">
        <v>28</v>
      </c>
      <c r="E253" s="174">
        <v>2567</v>
      </c>
      <c r="F253" s="173" t="s">
        <v>1512</v>
      </c>
      <c r="G253" s="173" t="s">
        <v>1513</v>
      </c>
      <c r="H253" s="173" t="s">
        <v>1582</v>
      </c>
      <c r="I253" s="173" t="s">
        <v>244</v>
      </c>
      <c r="J253" s="174" t="s">
        <v>2518</v>
      </c>
      <c r="K253" s="173" t="s">
        <v>37</v>
      </c>
      <c r="L253" s="173" t="s">
        <v>2092</v>
      </c>
      <c r="M253" s="175" t="s">
        <v>1625</v>
      </c>
      <c r="N253" s="173" t="s">
        <v>1626</v>
      </c>
      <c r="O253" s="174" t="s">
        <v>2510</v>
      </c>
      <c r="P253" s="173"/>
      <c r="Q253" s="173" t="s">
        <v>1846</v>
      </c>
      <c r="R253" s="173" t="s">
        <v>1626</v>
      </c>
    </row>
    <row r="254" spans="1:18" s="37" customFormat="1">
      <c r="A254" s="173" t="s">
        <v>1573</v>
      </c>
      <c r="B254" s="131" t="str">
        <f t="shared" si="7"/>
        <v>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</v>
      </c>
      <c r="C254" s="173" t="s">
        <v>1473</v>
      </c>
      <c r="D254" s="173" t="s">
        <v>28</v>
      </c>
      <c r="E254" s="174">
        <v>2567</v>
      </c>
      <c r="F254" s="173" t="s">
        <v>1553</v>
      </c>
      <c r="G254" s="173" t="s">
        <v>1513</v>
      </c>
      <c r="H254" s="173" t="s">
        <v>694</v>
      </c>
      <c r="I254" s="173" t="s">
        <v>244</v>
      </c>
      <c r="J254" s="174" t="s">
        <v>2518</v>
      </c>
      <c r="K254" s="173" t="s">
        <v>37</v>
      </c>
      <c r="L254" s="173" t="s">
        <v>2092</v>
      </c>
      <c r="M254" s="175" t="s">
        <v>1625</v>
      </c>
      <c r="N254" s="173" t="s">
        <v>1627</v>
      </c>
      <c r="O254" s="174" t="s">
        <v>2510</v>
      </c>
      <c r="P254" s="173"/>
      <c r="Q254" s="173" t="s">
        <v>1822</v>
      </c>
      <c r="R254" s="173" t="s">
        <v>1627</v>
      </c>
    </row>
    <row r="255" spans="1:18" s="37" customFormat="1">
      <c r="A255" s="130" t="s">
        <v>1588</v>
      </c>
      <c r="B255" s="131" t="str">
        <f t="shared" si="7"/>
        <v xml:space="preserve"> โครงการแก้ไขปัญหาไฟป่าและหมอกควันจังหวัดลำพูน ประจำปีงบประมาณ พ.ศ. 2567</v>
      </c>
      <c r="C255" s="130" t="s">
        <v>2375</v>
      </c>
      <c r="D255" s="130" t="s">
        <v>28</v>
      </c>
      <c r="E255" s="132">
        <v>2567</v>
      </c>
      <c r="F255" s="130" t="s">
        <v>1512</v>
      </c>
      <c r="G255" s="130" t="s">
        <v>1513</v>
      </c>
      <c r="H255" s="130" t="s">
        <v>594</v>
      </c>
      <c r="I255" s="130" t="s">
        <v>244</v>
      </c>
      <c r="J255" s="174" t="s">
        <v>2518</v>
      </c>
      <c r="K255" s="130" t="s">
        <v>37</v>
      </c>
      <c r="L255" s="130" t="s">
        <v>2092</v>
      </c>
      <c r="M255" s="175" t="s">
        <v>1625</v>
      </c>
      <c r="N255" s="130" t="s">
        <v>1627</v>
      </c>
      <c r="O255" s="174" t="s">
        <v>2510</v>
      </c>
      <c r="P255" s="130"/>
      <c r="Q255" s="130" t="s">
        <v>1837</v>
      </c>
      <c r="R255" s="130" t="s">
        <v>1627</v>
      </c>
    </row>
    <row r="256" spans="1:18" s="37" customFormat="1">
      <c r="A256" s="130" t="s">
        <v>1566</v>
      </c>
      <c r="B256" s="131" t="str">
        <f t="shared" si="7"/>
        <v>โครงการส่งเสริมการมีส่วนร่วมของประชาชนจัดการขยะที่ต้นทางมุ่งสู่สังคมคาร์บอนต่ำ</v>
      </c>
      <c r="C256" s="130" t="s">
        <v>1567</v>
      </c>
      <c r="D256" s="130" t="s">
        <v>28</v>
      </c>
      <c r="E256" s="132">
        <v>2567</v>
      </c>
      <c r="F256" s="130" t="s">
        <v>1512</v>
      </c>
      <c r="G256" s="130" t="s">
        <v>1513</v>
      </c>
      <c r="H256" s="130" t="s">
        <v>1568</v>
      </c>
      <c r="I256" s="130" t="s">
        <v>1537</v>
      </c>
      <c r="J256" s="174" t="s">
        <v>2526</v>
      </c>
      <c r="K256" s="130" t="s">
        <v>37</v>
      </c>
      <c r="L256" s="130" t="s">
        <v>2092</v>
      </c>
      <c r="M256" s="175" t="s">
        <v>1625</v>
      </c>
      <c r="N256" s="130" t="s">
        <v>1627</v>
      </c>
      <c r="O256" s="174" t="s">
        <v>2510</v>
      </c>
      <c r="P256" s="130"/>
      <c r="Q256" s="130" t="s">
        <v>1816</v>
      </c>
      <c r="R256" s="130" t="s">
        <v>1627</v>
      </c>
    </row>
    <row r="257" spans="1:18" s="37" customFormat="1">
      <c r="A257" s="130" t="s">
        <v>1566</v>
      </c>
      <c r="B257" s="131" t="str">
        <f t="shared" si="7"/>
        <v>โครงการส่งเสริมการมีส่วนร่วมของประชาชนจัดการขยะที่ต้นทางมุ่งสู่สังคมคาร์บอนต่ำ</v>
      </c>
      <c r="C257" s="130" t="s">
        <v>1567</v>
      </c>
      <c r="D257" s="130" t="s">
        <v>28</v>
      </c>
      <c r="E257" s="132">
        <v>2567</v>
      </c>
      <c r="F257" s="130" t="s">
        <v>1512</v>
      </c>
      <c r="G257" s="130" t="s">
        <v>1513</v>
      </c>
      <c r="H257" s="130" t="s">
        <v>1568</v>
      </c>
      <c r="I257" s="130" t="s">
        <v>1537</v>
      </c>
      <c r="J257" s="174" t="s">
        <v>2526</v>
      </c>
      <c r="K257" s="130" t="s">
        <v>37</v>
      </c>
      <c r="L257" s="130" t="s">
        <v>2092</v>
      </c>
      <c r="M257" s="175" t="s">
        <v>1625</v>
      </c>
      <c r="N257" s="130" t="s">
        <v>1626</v>
      </c>
      <c r="O257" s="174" t="s">
        <v>2511</v>
      </c>
      <c r="P257" s="130" t="s">
        <v>2512</v>
      </c>
      <c r="Q257" s="130" t="s">
        <v>1816</v>
      </c>
      <c r="R257" s="130" t="s">
        <v>1627</v>
      </c>
    </row>
    <row r="258" spans="1:18" s="37" customFormat="1">
      <c r="A258" s="130" t="s">
        <v>1549</v>
      </c>
      <c r="B258" s="131" t="str">
        <f t="shared" si="7"/>
        <v>โครงการเพิ่มประสิทธิภาพการจัดทำและการพิจารณา EIA เพื่อการบริหารจัดการทรัพยากร ธรรมชาติและสิ่งแวดล้อมอย่างยั่งยืน</v>
      </c>
      <c r="C258" s="130" t="s">
        <v>934</v>
      </c>
      <c r="D258" s="130" t="s">
        <v>28</v>
      </c>
      <c r="E258" s="132">
        <v>2567</v>
      </c>
      <c r="F258" s="130" t="s">
        <v>1512</v>
      </c>
      <c r="G258" s="130" t="s">
        <v>1513</v>
      </c>
      <c r="H258" s="130" t="s">
        <v>1378</v>
      </c>
      <c r="I258" s="130" t="s">
        <v>36</v>
      </c>
      <c r="J258" s="174" t="s">
        <v>2517</v>
      </c>
      <c r="K258" s="130" t="s">
        <v>37</v>
      </c>
      <c r="L258" s="130" t="s">
        <v>2092</v>
      </c>
      <c r="M258" s="175" t="s">
        <v>1628</v>
      </c>
      <c r="N258" s="130" t="s">
        <v>1629</v>
      </c>
      <c r="O258" s="174" t="s">
        <v>2510</v>
      </c>
      <c r="P258" s="130"/>
      <c r="Q258" s="130" t="s">
        <v>1795</v>
      </c>
      <c r="R258" s="130" t="s">
        <v>1629</v>
      </c>
    </row>
    <row r="259" spans="1:18" s="37" customFormat="1">
      <c r="A259" s="130" t="s">
        <v>1564</v>
      </c>
      <c r="B259" s="131" t="str">
        <f t="shared" si="7"/>
        <v>โครงการพัฒนาและเพิ่มประสิทธิภาพระบบการประเมินผลกระทบสิ่งแวดล้อม</v>
      </c>
      <c r="C259" s="130" t="s">
        <v>1374</v>
      </c>
      <c r="D259" s="130" t="s">
        <v>28</v>
      </c>
      <c r="E259" s="132">
        <v>2567</v>
      </c>
      <c r="F259" s="130" t="s">
        <v>1512</v>
      </c>
      <c r="G259" s="130" t="s">
        <v>1513</v>
      </c>
      <c r="H259" s="130" t="s">
        <v>1375</v>
      </c>
      <c r="I259" s="130" t="s">
        <v>36</v>
      </c>
      <c r="J259" s="174" t="s">
        <v>2517</v>
      </c>
      <c r="K259" s="130" t="s">
        <v>37</v>
      </c>
      <c r="L259" s="130" t="s">
        <v>2092</v>
      </c>
      <c r="M259" s="175" t="s">
        <v>1628</v>
      </c>
      <c r="N259" s="130" t="s">
        <v>1629</v>
      </c>
      <c r="O259" s="174" t="s">
        <v>2510</v>
      </c>
      <c r="P259" s="130"/>
      <c r="Q259" s="130" t="s">
        <v>1813</v>
      </c>
      <c r="R259" s="130" t="s">
        <v>1629</v>
      </c>
    </row>
    <row r="260" spans="1:18" s="37" customFormat="1">
      <c r="A260" s="130" t="s">
        <v>1564</v>
      </c>
      <c r="B260" s="131" t="str">
        <f t="shared" si="7"/>
        <v>โครงการพัฒนาและเพิ่มประสิทธิภาพระบบการประเมินผลกระทบสิ่งแวดล้อม</v>
      </c>
      <c r="C260" s="130" t="s">
        <v>1374</v>
      </c>
      <c r="D260" s="130" t="s">
        <v>28</v>
      </c>
      <c r="E260" s="132">
        <v>2567</v>
      </c>
      <c r="F260" s="130" t="s">
        <v>1512</v>
      </c>
      <c r="G260" s="130" t="s">
        <v>1513</v>
      </c>
      <c r="H260" s="130" t="s">
        <v>1375</v>
      </c>
      <c r="I260" s="130" t="s">
        <v>36</v>
      </c>
      <c r="J260" s="174" t="s">
        <v>2517</v>
      </c>
      <c r="K260" s="130" t="s">
        <v>37</v>
      </c>
      <c r="L260" s="130" t="s">
        <v>2092</v>
      </c>
      <c r="M260" s="175" t="s">
        <v>1625</v>
      </c>
      <c r="N260" s="130" t="s">
        <v>1627</v>
      </c>
      <c r="O260" s="174" t="s">
        <v>2511</v>
      </c>
      <c r="P260" s="130" t="s">
        <v>2512</v>
      </c>
      <c r="Q260" s="130" t="s">
        <v>1813</v>
      </c>
      <c r="R260" s="130" t="s">
        <v>1629</v>
      </c>
    </row>
    <row r="261" spans="1:18" s="37" customFormat="1">
      <c r="A261" s="130" t="s">
        <v>1551</v>
      </c>
      <c r="B261" s="131" t="str">
        <f t="shared" ref="B261:B292" si="8">HYPERLINK(Q261,C261)</f>
        <v>โครงการการจัดทำรายงานสถานการณ์คุณภาพสิ่งแวดล้อมประจำปี</v>
      </c>
      <c r="C261" s="130" t="s">
        <v>1552</v>
      </c>
      <c r="D261" s="130" t="s">
        <v>28</v>
      </c>
      <c r="E261" s="132">
        <v>2567</v>
      </c>
      <c r="F261" s="130" t="s">
        <v>1553</v>
      </c>
      <c r="G261" s="130" t="s">
        <v>1513</v>
      </c>
      <c r="H261" s="130" t="s">
        <v>53</v>
      </c>
      <c r="I261" s="130" t="s">
        <v>36</v>
      </c>
      <c r="J261" s="174" t="s">
        <v>2517</v>
      </c>
      <c r="K261" s="130" t="s">
        <v>37</v>
      </c>
      <c r="L261" s="130" t="s">
        <v>2092</v>
      </c>
      <c r="M261" s="175" t="s">
        <v>1628</v>
      </c>
      <c r="N261" s="130" t="s">
        <v>1630</v>
      </c>
      <c r="O261" s="174" t="s">
        <v>2510</v>
      </c>
      <c r="P261" s="130"/>
      <c r="Q261" s="130" t="s">
        <v>1797</v>
      </c>
      <c r="R261" s="130" t="s">
        <v>1630</v>
      </c>
    </row>
    <row r="262" spans="1:18" s="37" customFormat="1">
      <c r="A262" s="134" t="s">
        <v>1580</v>
      </c>
      <c r="B262" s="131" t="str">
        <f t="shared" si="8"/>
        <v xml:space="preserve">โครงการบริหารจัดการทรัพยากรธรรมชาติและสิ่งแวดล้อมชุมชน ตามแผนพัฒนาชนบทเชิงพื้นที่ประยุกต์ตามแนวพระราชดำริ (โครงการปิดทองหลังพระ) ปีงบประมาณ พ.ศ. 2567 </v>
      </c>
      <c r="C262" s="134" t="s">
        <v>2398</v>
      </c>
      <c r="D262" s="134" t="s">
        <v>28</v>
      </c>
      <c r="E262" s="135">
        <v>2567</v>
      </c>
      <c r="F262" s="134" t="s">
        <v>1512</v>
      </c>
      <c r="G262" s="134" t="s">
        <v>1513</v>
      </c>
      <c r="H262" s="134" t="s">
        <v>1582</v>
      </c>
      <c r="I262" s="134" t="s">
        <v>244</v>
      </c>
      <c r="J262" s="174" t="s">
        <v>2518</v>
      </c>
      <c r="K262" s="134" t="s">
        <v>37</v>
      </c>
      <c r="L262" s="134" t="s">
        <v>2092</v>
      </c>
      <c r="M262" s="175" t="s">
        <v>1628</v>
      </c>
      <c r="N262" s="134" t="s">
        <v>1633</v>
      </c>
      <c r="O262" s="135" t="s">
        <v>2510</v>
      </c>
      <c r="P262" s="134"/>
      <c r="Q262" s="134" t="s">
        <v>1828</v>
      </c>
      <c r="R262" s="134" t="s">
        <v>1633</v>
      </c>
    </row>
    <row r="263" spans="1:18" s="37" customFormat="1">
      <c r="A263" s="134" t="s">
        <v>2440</v>
      </c>
      <c r="B263" s="131" t="str">
        <f t="shared" si="8"/>
        <v>การขับเคลื่อนแผนความมั่นคงแห่งชาติทางทะเล</v>
      </c>
      <c r="C263" s="134" t="s">
        <v>2441</v>
      </c>
      <c r="D263" s="134" t="s">
        <v>884</v>
      </c>
      <c r="E263" s="135">
        <v>2567</v>
      </c>
      <c r="F263" s="134" t="s">
        <v>1512</v>
      </c>
      <c r="G263" s="134" t="s">
        <v>1513</v>
      </c>
      <c r="H263" s="134" t="s">
        <v>2435</v>
      </c>
      <c r="I263" s="134" t="s">
        <v>2434</v>
      </c>
      <c r="J263" s="174" t="s">
        <v>2533</v>
      </c>
      <c r="K263" s="134" t="s">
        <v>77</v>
      </c>
      <c r="L263" s="134" t="s">
        <v>2092</v>
      </c>
      <c r="M263" s="175" t="s">
        <v>1625</v>
      </c>
      <c r="N263" s="134" t="s">
        <v>1627</v>
      </c>
      <c r="O263" s="135" t="s">
        <v>2511</v>
      </c>
      <c r="P263" s="134"/>
      <c r="Q263" s="134" t="s">
        <v>2443</v>
      </c>
      <c r="R263" s="134" t="s">
        <v>2442</v>
      </c>
    </row>
    <row r="264" spans="1:18" s="37" customFormat="1">
      <c r="A264" s="134" t="s">
        <v>2440</v>
      </c>
      <c r="B264" s="131" t="str">
        <f t="shared" si="8"/>
        <v>การขับเคลื่อนแผนความมั่นคงแห่งชาติทางทะเล</v>
      </c>
      <c r="C264" s="134" t="s">
        <v>2441</v>
      </c>
      <c r="D264" s="134" t="s">
        <v>884</v>
      </c>
      <c r="E264" s="135">
        <v>2567</v>
      </c>
      <c r="F264" s="134" t="s">
        <v>1512</v>
      </c>
      <c r="G264" s="134" t="s">
        <v>1513</v>
      </c>
      <c r="H264" s="134" t="s">
        <v>2435</v>
      </c>
      <c r="I264" s="134" t="s">
        <v>2434</v>
      </c>
      <c r="J264" s="174" t="s">
        <v>2533</v>
      </c>
      <c r="K264" s="134" t="s">
        <v>77</v>
      </c>
      <c r="L264" s="134" t="s">
        <v>2092</v>
      </c>
      <c r="M264" s="175" t="s">
        <v>1628</v>
      </c>
      <c r="N264" s="134" t="s">
        <v>1629</v>
      </c>
      <c r="O264" s="135" t="s">
        <v>2511</v>
      </c>
      <c r="P264" s="134"/>
      <c r="Q264" s="134" t="s">
        <v>2443</v>
      </c>
      <c r="R264" s="134" t="s">
        <v>2442</v>
      </c>
    </row>
    <row r="265" spans="1:18" s="37" customFormat="1">
      <c r="A265" s="134" t="s">
        <v>2450</v>
      </c>
      <c r="B265" s="131" t="str">
        <f t="shared" si="8"/>
        <v>โครงการปรับปรุงระบบประสิทธิภาพการระบายน้ำบนถนนสายหลัก งานปรับปรุงระบบระบายน้ำ ทางหลวงหมายเลข 306 ตอน แคราย - คลองบ้านใหม่ ระหว่าง  กม. 17+000 - 19+000</v>
      </c>
      <c r="C265" s="134" t="s">
        <v>2451</v>
      </c>
      <c r="D265" s="134" t="s">
        <v>2452</v>
      </c>
      <c r="E265" s="135">
        <v>2567</v>
      </c>
      <c r="F265" s="134" t="s">
        <v>1512</v>
      </c>
      <c r="G265" s="134" t="s">
        <v>1513</v>
      </c>
      <c r="H265" s="134" t="s">
        <v>2454</v>
      </c>
      <c r="I265" s="134" t="s">
        <v>2453</v>
      </c>
      <c r="J265" s="174" t="s">
        <v>2536</v>
      </c>
      <c r="K265" s="134" t="s">
        <v>127</v>
      </c>
      <c r="L265" s="134" t="s">
        <v>2092</v>
      </c>
      <c r="M265" s="175" t="s">
        <v>1636</v>
      </c>
      <c r="N265" s="134" t="s">
        <v>2309</v>
      </c>
      <c r="O265" s="135" t="s">
        <v>2511</v>
      </c>
      <c r="P265" s="134"/>
      <c r="Q265" s="134" t="s">
        <v>2458</v>
      </c>
      <c r="R265" s="134" t="s">
        <v>2457</v>
      </c>
    </row>
    <row r="266" spans="1:18" s="37" customFormat="1">
      <c r="A266" s="134" t="s">
        <v>2481</v>
      </c>
      <c r="B266" s="131" t="str">
        <f t="shared" si="8"/>
        <v>โครงการเพิ่มประสิทธิภาพกลไกและเครื่องมือในการบริหารจัดการ ทรัพยากรพันธุ์พืชในประเทศและภูมิภาคเอเชียตะวันออกเฉียงใต้</v>
      </c>
      <c r="C266" s="134" t="s">
        <v>2482</v>
      </c>
      <c r="D266" s="134" t="s">
        <v>28</v>
      </c>
      <c r="E266" s="135">
        <v>2567</v>
      </c>
      <c r="F266" s="134" t="s">
        <v>1512</v>
      </c>
      <c r="G266" s="134" t="s">
        <v>1513</v>
      </c>
      <c r="H266" s="134" t="s">
        <v>2484</v>
      </c>
      <c r="I266" s="134" t="s">
        <v>2483</v>
      </c>
      <c r="J266" s="174" t="s">
        <v>2537</v>
      </c>
      <c r="K266" s="134" t="s">
        <v>37</v>
      </c>
      <c r="L266" s="134" t="s">
        <v>2485</v>
      </c>
      <c r="M266" s="175" t="s">
        <v>1628</v>
      </c>
      <c r="N266" s="134" t="s">
        <v>2082</v>
      </c>
      <c r="O266" s="135" t="s">
        <v>2511</v>
      </c>
      <c r="P266" s="134"/>
      <c r="Q266" s="134" t="s">
        <v>2487</v>
      </c>
      <c r="R266" s="134" t="s">
        <v>2486</v>
      </c>
    </row>
    <row r="267" spans="1:18" s="37" customFormat="1">
      <c r="A267" s="134" t="s">
        <v>2488</v>
      </c>
      <c r="B267" s="131" t="str">
        <f t="shared" si="8"/>
        <v xml:space="preserve">โครงการอนุรักษ์พันธุกรรมพืชอันเนื่องมาจากพระราชดำริ สมเด็จพระเทพรัตนราชสุดาฯ สยามบรมราชกุมารี ของสำนักงานปลัดกระทรวงทรัพยากรธรรมชาติและสิ่งแวดล้อม (อพ.สธ. - สป.ทส.) </v>
      </c>
      <c r="C267" s="134" t="s">
        <v>2489</v>
      </c>
      <c r="D267" s="134" t="s">
        <v>28</v>
      </c>
      <c r="E267" s="135">
        <v>2567</v>
      </c>
      <c r="F267" s="134" t="s">
        <v>1512</v>
      </c>
      <c r="G267" s="134" t="s">
        <v>1513</v>
      </c>
      <c r="H267" s="134" t="s">
        <v>1582</v>
      </c>
      <c r="I267" s="134" t="s">
        <v>244</v>
      </c>
      <c r="J267" s="174" t="s">
        <v>2518</v>
      </c>
      <c r="K267" s="134" t="s">
        <v>37</v>
      </c>
      <c r="L267" s="134" t="s">
        <v>2092</v>
      </c>
      <c r="M267" s="175" t="s">
        <v>1625</v>
      </c>
      <c r="N267" s="134" t="s">
        <v>1626</v>
      </c>
      <c r="O267" s="135" t="s">
        <v>2511</v>
      </c>
      <c r="P267" s="134"/>
      <c r="Q267" s="134" t="s">
        <v>2491</v>
      </c>
      <c r="R267" s="134" t="s">
        <v>2490</v>
      </c>
    </row>
    <row r="268" spans="1:18" s="37" customFormat="1">
      <c r="A268" s="173" t="s">
        <v>2155</v>
      </c>
      <c r="B268" s="131" t="str">
        <f t="shared" si="8"/>
        <v>โครงการประชุมคณะอนุกรรมการอนุรักษ์และพัฒนาเมืองเก่าสกลนคร</v>
      </c>
      <c r="C268" s="173" t="s">
        <v>2156</v>
      </c>
      <c r="D268" s="173" t="s">
        <v>28</v>
      </c>
      <c r="E268" s="174">
        <v>2568</v>
      </c>
      <c r="F268" s="173" t="s">
        <v>2157</v>
      </c>
      <c r="G268" s="173" t="s">
        <v>2158</v>
      </c>
      <c r="H268" s="173" t="s">
        <v>1623</v>
      </c>
      <c r="I268" s="173" t="s">
        <v>244</v>
      </c>
      <c r="J268" s="174" t="s">
        <v>2518</v>
      </c>
      <c r="K268" s="173" t="s">
        <v>37</v>
      </c>
      <c r="L268" s="173" t="s">
        <v>2159</v>
      </c>
      <c r="M268" s="175" t="s">
        <v>1628</v>
      </c>
      <c r="N268" s="173" t="s">
        <v>1629</v>
      </c>
      <c r="O268" s="174" t="s">
        <v>2510</v>
      </c>
      <c r="P268" s="173"/>
      <c r="Q268" s="173" t="s">
        <v>2160</v>
      </c>
      <c r="R268" s="173" t="s">
        <v>1629</v>
      </c>
    </row>
    <row r="269" spans="1:18" s="37" customFormat="1">
      <c r="A269" s="173" t="s">
        <v>2161</v>
      </c>
      <c r="B269" s="131" t="str">
        <f t="shared" si="8"/>
        <v>อบรมและถ่ายทอดเทคโนโลยีการผลิตอาหารลิงสำเร็จรูปและการบริหารจัดการด้านการให้อาหารลิงอย่างเป็นระบบ</v>
      </c>
      <c r="C269" s="173" t="s">
        <v>2162</v>
      </c>
      <c r="D269" s="173" t="s">
        <v>28</v>
      </c>
      <c r="E269" s="174">
        <v>2568</v>
      </c>
      <c r="F269" s="173" t="s">
        <v>2157</v>
      </c>
      <c r="G269" s="173" t="s">
        <v>2158</v>
      </c>
      <c r="H269" s="173" t="s">
        <v>2164</v>
      </c>
      <c r="I269" s="173" t="s">
        <v>2163</v>
      </c>
      <c r="J269" s="174" t="s">
        <v>2538</v>
      </c>
      <c r="K269" s="173" t="s">
        <v>118</v>
      </c>
      <c r="L269" s="173" t="s">
        <v>2159</v>
      </c>
      <c r="M269" s="175" t="s">
        <v>1628</v>
      </c>
      <c r="N269" s="173" t="s">
        <v>1630</v>
      </c>
      <c r="O269" s="174" t="s">
        <v>2510</v>
      </c>
      <c r="P269" s="173"/>
      <c r="Q269" s="173" t="s">
        <v>2165</v>
      </c>
      <c r="R269" s="173" t="s">
        <v>1630</v>
      </c>
    </row>
    <row r="270" spans="1:18" s="37" customFormat="1">
      <c r="A270" s="173" t="s">
        <v>2166</v>
      </c>
      <c r="B270" s="131" t="str">
        <f t="shared" si="8"/>
        <v>สร้างจิตสำนึกและความรู้ในการผลิตและบริโภคที่เป็นมิตรกับสิ่งแวดล้อม (สพฐ.)</v>
      </c>
      <c r="C270" s="173" t="s">
        <v>2167</v>
      </c>
      <c r="D270" s="173" t="s">
        <v>28</v>
      </c>
      <c r="E270" s="174">
        <v>2568</v>
      </c>
      <c r="F270" s="173" t="s">
        <v>2157</v>
      </c>
      <c r="G270" s="173" t="s">
        <v>2158</v>
      </c>
      <c r="H270" s="173" t="s">
        <v>221</v>
      </c>
      <c r="I270" s="173" t="s">
        <v>222</v>
      </c>
      <c r="J270" s="174" t="s">
        <v>2516</v>
      </c>
      <c r="K270" s="173" t="s">
        <v>178</v>
      </c>
      <c r="L270" s="173" t="s">
        <v>2159</v>
      </c>
      <c r="M270" s="175" t="s">
        <v>1625</v>
      </c>
      <c r="N270" s="173" t="s">
        <v>1626</v>
      </c>
      <c r="O270" s="174" t="s">
        <v>2510</v>
      </c>
      <c r="P270" s="173"/>
      <c r="Q270" s="173" t="s">
        <v>2168</v>
      </c>
      <c r="R270" s="173" t="s">
        <v>1626</v>
      </c>
    </row>
    <row r="271" spans="1:18" s="37" customFormat="1">
      <c r="A271" s="173" t="s">
        <v>2169</v>
      </c>
      <c r="B271" s="131" t="str">
        <f t="shared" si="8"/>
        <v>โครงการขับเคลื่อนการสร้างองค์ความรู้ทางทะเลและมหาสมุทรและผลประโยชน์ของชาติทางทะเล ไปสู่การเรียนการสอนในสถานศึกษาในพื้นที่นำร่องของกระทรวงศึกษาธิการ</v>
      </c>
      <c r="C271" s="173" t="s">
        <v>2170</v>
      </c>
      <c r="D271" s="173" t="s">
        <v>28</v>
      </c>
      <c r="E271" s="174">
        <v>2568</v>
      </c>
      <c r="F271" s="173" t="s">
        <v>2171</v>
      </c>
      <c r="G271" s="173" t="s">
        <v>2158</v>
      </c>
      <c r="H271" s="173" t="s">
        <v>1562</v>
      </c>
      <c r="I271" s="173" t="s">
        <v>269</v>
      </c>
      <c r="J271" s="174" t="s">
        <v>2515</v>
      </c>
      <c r="K271" s="173" t="s">
        <v>178</v>
      </c>
      <c r="L271" s="173" t="s">
        <v>2159</v>
      </c>
      <c r="M271" s="175" t="s">
        <v>1625</v>
      </c>
      <c r="N271" s="173" t="s">
        <v>1627</v>
      </c>
      <c r="O271" s="174" t="s">
        <v>2510</v>
      </c>
      <c r="P271" s="173"/>
      <c r="Q271" s="173" t="s">
        <v>2172</v>
      </c>
      <c r="R271" s="173" t="s">
        <v>1627</v>
      </c>
    </row>
    <row r="272" spans="1:18" s="37" customFormat="1">
      <c r="A272" s="173" t="s">
        <v>2173</v>
      </c>
      <c r="B272" s="131" t="str">
        <f t="shared" si="8"/>
        <v xml:space="preserve">โครงการค่ายเยาวชนเสริมสร้างคุณภาพชีวิตเป็นมิตรกับสิ่งแวดล้อม </v>
      </c>
      <c r="C272" s="173" t="s">
        <v>2174</v>
      </c>
      <c r="D272" s="173" t="s">
        <v>122</v>
      </c>
      <c r="E272" s="174">
        <v>2568</v>
      </c>
      <c r="F272" s="173" t="s">
        <v>2157</v>
      </c>
      <c r="G272" s="173" t="s">
        <v>2158</v>
      </c>
      <c r="H272" s="173" t="s">
        <v>1562</v>
      </c>
      <c r="I272" s="173" t="s">
        <v>269</v>
      </c>
      <c r="J272" s="174" t="s">
        <v>2515</v>
      </c>
      <c r="K272" s="173" t="s">
        <v>178</v>
      </c>
      <c r="L272" s="173" t="s">
        <v>2159</v>
      </c>
      <c r="M272" s="175" t="s">
        <v>1625</v>
      </c>
      <c r="N272" s="173" t="s">
        <v>1626</v>
      </c>
      <c r="O272" s="174" t="s">
        <v>2510</v>
      </c>
      <c r="P272" s="173"/>
      <c r="Q272" s="173" t="s">
        <v>2175</v>
      </c>
      <c r="R272" s="173" t="s">
        <v>1626</v>
      </c>
    </row>
    <row r="273" spans="1:18" s="37" customFormat="1">
      <c r="A273" s="173" t="s">
        <v>2176</v>
      </c>
      <c r="B273" s="131" t="str">
        <f t="shared" si="8"/>
        <v>โครงการอบรม หลักสูตรภาษาอังกฤษเพื่อการสื่อสารในการทำงานและในชีวิตประจำวัน</v>
      </c>
      <c r="C273" s="173" t="s">
        <v>2177</v>
      </c>
      <c r="D273" s="173" t="s">
        <v>122</v>
      </c>
      <c r="E273" s="174">
        <v>2568</v>
      </c>
      <c r="F273" s="173" t="s">
        <v>2157</v>
      </c>
      <c r="G273" s="173" t="s">
        <v>2158</v>
      </c>
      <c r="H273" s="173" t="s">
        <v>816</v>
      </c>
      <c r="I273" s="173" t="s">
        <v>2178</v>
      </c>
      <c r="J273" s="174" t="s">
        <v>2539</v>
      </c>
      <c r="K273" s="173" t="s">
        <v>118</v>
      </c>
      <c r="L273" s="173" t="s">
        <v>2159</v>
      </c>
      <c r="M273" s="175" t="s">
        <v>1631</v>
      </c>
      <c r="N273" s="173" t="s">
        <v>1632</v>
      </c>
      <c r="O273" s="174" t="s">
        <v>2510</v>
      </c>
      <c r="P273" s="173"/>
      <c r="Q273" s="173" t="s">
        <v>2179</v>
      </c>
      <c r="R273" s="173" t="s">
        <v>1632</v>
      </c>
    </row>
    <row r="274" spans="1:18" s="37" customFormat="1">
      <c r="A274" s="173" t="s">
        <v>2180</v>
      </c>
      <c r="B274" s="131" t="str">
        <f t="shared" si="8"/>
        <v>โครงการพัฒนาทักษะความเข้าใจและการใช้เทคโนโลยีดิจิทัล (Digital Literacy) ทักษะดิจิทัลมาตรฐานสากล ICDL</v>
      </c>
      <c r="C274" s="173" t="s">
        <v>2181</v>
      </c>
      <c r="D274" s="173" t="s">
        <v>122</v>
      </c>
      <c r="E274" s="174">
        <v>2568</v>
      </c>
      <c r="F274" s="173" t="s">
        <v>2157</v>
      </c>
      <c r="G274" s="173" t="s">
        <v>2158</v>
      </c>
      <c r="H274" s="173" t="s">
        <v>816</v>
      </c>
      <c r="I274" s="173" t="s">
        <v>2178</v>
      </c>
      <c r="J274" s="174" t="s">
        <v>2539</v>
      </c>
      <c r="K274" s="173" t="s">
        <v>118</v>
      </c>
      <c r="L274" s="173" t="s">
        <v>2159</v>
      </c>
      <c r="M274" s="175" t="s">
        <v>1631</v>
      </c>
      <c r="N274" s="173" t="s">
        <v>1632</v>
      </c>
      <c r="O274" s="174" t="s">
        <v>2510</v>
      </c>
      <c r="P274" s="173"/>
      <c r="Q274" s="173" t="s">
        <v>2182</v>
      </c>
      <c r="R274" s="173" t="s">
        <v>1632</v>
      </c>
    </row>
    <row r="275" spans="1:18" s="37" customFormat="1">
      <c r="A275" s="173" t="s">
        <v>2183</v>
      </c>
      <c r="B275" s="131" t="str">
        <f t="shared" si="8"/>
        <v>โครงการปฐมนิเทศบุคลากรใหม่ สายวิชาการและสายสนับสนุน รุ่นที่ 1 หลักสูตร kalasin Newcomers เติมหัวใจให้เป็น ม.กาฬสินธุ์</v>
      </c>
      <c r="C275" s="173" t="s">
        <v>2184</v>
      </c>
      <c r="D275" s="173" t="s">
        <v>122</v>
      </c>
      <c r="E275" s="174">
        <v>2568</v>
      </c>
      <c r="F275" s="173" t="s">
        <v>2157</v>
      </c>
      <c r="G275" s="173" t="s">
        <v>2158</v>
      </c>
      <c r="H275" s="173" t="s">
        <v>816</v>
      </c>
      <c r="I275" s="173" t="s">
        <v>2178</v>
      </c>
      <c r="J275" s="174" t="s">
        <v>2539</v>
      </c>
      <c r="K275" s="173" t="s">
        <v>118</v>
      </c>
      <c r="L275" s="173" t="s">
        <v>2159</v>
      </c>
      <c r="M275" s="175" t="s">
        <v>1631</v>
      </c>
      <c r="N275" s="173" t="s">
        <v>1632</v>
      </c>
      <c r="O275" s="174" t="s">
        <v>2510</v>
      </c>
      <c r="P275" s="173"/>
      <c r="Q275" s="173" t="s">
        <v>2185</v>
      </c>
      <c r="R275" s="173" t="s">
        <v>1632</v>
      </c>
    </row>
    <row r="276" spans="1:18" s="37" customFormat="1">
      <c r="A276" s="173" t="s">
        <v>2186</v>
      </c>
      <c r="B276" s="131" t="str">
        <f t="shared" si="8"/>
        <v>โครงการเทคนิคการเขียนตำราและหนังสือ เพื่อขอตำแหน่งทางวิชาการ</v>
      </c>
      <c r="C276" s="173" t="s">
        <v>2187</v>
      </c>
      <c r="D276" s="173" t="s">
        <v>122</v>
      </c>
      <c r="E276" s="174">
        <v>2568</v>
      </c>
      <c r="F276" s="173" t="s">
        <v>2157</v>
      </c>
      <c r="G276" s="173" t="s">
        <v>2158</v>
      </c>
      <c r="H276" s="173" t="s">
        <v>816</v>
      </c>
      <c r="I276" s="173" t="s">
        <v>2178</v>
      </c>
      <c r="J276" s="174" t="s">
        <v>2539</v>
      </c>
      <c r="K276" s="173" t="s">
        <v>118</v>
      </c>
      <c r="L276" s="173" t="s">
        <v>2159</v>
      </c>
      <c r="M276" s="175" t="s">
        <v>1628</v>
      </c>
      <c r="N276" s="173" t="s">
        <v>2082</v>
      </c>
      <c r="O276" s="174" t="s">
        <v>2510</v>
      </c>
      <c r="P276" s="173"/>
      <c r="Q276" s="173" t="s">
        <v>2188</v>
      </c>
      <c r="R276" s="173" t="s">
        <v>2082</v>
      </c>
    </row>
    <row r="277" spans="1:18" s="37" customFormat="1">
      <c r="A277" s="173" t="s">
        <v>2189</v>
      </c>
      <c r="B277" s="131" t="str">
        <f t="shared" si="8"/>
        <v>โครงการอบรมการบริหารงานด้านทรัพยากรบุคคล (ซักซ้อมแนวปฏิบัติเกี่ยวกับการบริหารงานบุคคลภายในองค์กร)</v>
      </c>
      <c r="C277" s="173" t="s">
        <v>2190</v>
      </c>
      <c r="D277" s="173" t="s">
        <v>122</v>
      </c>
      <c r="E277" s="174">
        <v>2568</v>
      </c>
      <c r="F277" s="173" t="s">
        <v>2157</v>
      </c>
      <c r="G277" s="173" t="s">
        <v>2158</v>
      </c>
      <c r="H277" s="173" t="s">
        <v>816</v>
      </c>
      <c r="I277" s="173" t="s">
        <v>2178</v>
      </c>
      <c r="J277" s="174" t="s">
        <v>2539</v>
      </c>
      <c r="K277" s="173" t="s">
        <v>118</v>
      </c>
      <c r="L277" s="173" t="s">
        <v>2159</v>
      </c>
      <c r="M277" s="175" t="s">
        <v>1628</v>
      </c>
      <c r="N277" s="173" t="s">
        <v>2082</v>
      </c>
      <c r="O277" s="174" t="s">
        <v>2510</v>
      </c>
      <c r="P277" s="173"/>
      <c r="Q277" s="173" t="s">
        <v>2191</v>
      </c>
      <c r="R277" s="173" t="s">
        <v>2082</v>
      </c>
    </row>
    <row r="278" spans="1:18" s="37" customFormat="1">
      <c r="A278" s="173" t="s">
        <v>2192</v>
      </c>
      <c r="B278" s="131" t="str">
        <f t="shared" si="8"/>
        <v>โครงการศูนย์การเรียนรู้เพื่อการพัฒนาการบริหารจัดการทรัพยากรชุมชนอย่างยั่งยืน</v>
      </c>
      <c r="C278" s="173" t="s">
        <v>1556</v>
      </c>
      <c r="D278" s="173" t="s">
        <v>28</v>
      </c>
      <c r="E278" s="174">
        <v>2568</v>
      </c>
      <c r="F278" s="173" t="s">
        <v>2157</v>
      </c>
      <c r="G278" s="173" t="s">
        <v>2158</v>
      </c>
      <c r="H278" s="173" t="s">
        <v>1557</v>
      </c>
      <c r="I278" s="173" t="s">
        <v>1558</v>
      </c>
      <c r="J278" s="174" t="s">
        <v>2535</v>
      </c>
      <c r="K278" s="173" t="s">
        <v>118</v>
      </c>
      <c r="L278" s="173" t="s">
        <v>2159</v>
      </c>
      <c r="M278" s="175" t="s">
        <v>1631</v>
      </c>
      <c r="N278" s="173" t="s">
        <v>1632</v>
      </c>
      <c r="O278" s="174" t="s">
        <v>2510</v>
      </c>
      <c r="P278" s="173"/>
      <c r="Q278" s="173" t="s">
        <v>2193</v>
      </c>
      <c r="R278" s="173" t="s">
        <v>1632</v>
      </c>
    </row>
    <row r="279" spans="1:18" s="37" customFormat="1">
      <c r="A279" s="173" t="s">
        <v>2194</v>
      </c>
      <c r="B279" s="131" t="str">
        <f t="shared" si="8"/>
        <v>ส่งเสริม สนับสนุน และสร้างจิตสำนึกด้านสิ่งแวดล้อมศึกษาและขยะเพื่อการพัฒนาที่ยั่งยืน ปีงบประมาณ พ.ศ. 2568</v>
      </c>
      <c r="C279" s="173" t="s">
        <v>2195</v>
      </c>
      <c r="D279" s="173" t="s">
        <v>28</v>
      </c>
      <c r="E279" s="174">
        <v>2568</v>
      </c>
      <c r="F279" s="173" t="s">
        <v>2196</v>
      </c>
      <c r="G279" s="173" t="s">
        <v>2158</v>
      </c>
      <c r="H279" s="173" t="s">
        <v>573</v>
      </c>
      <c r="I279" s="173" t="s">
        <v>222</v>
      </c>
      <c r="J279" s="174" t="s">
        <v>2516</v>
      </c>
      <c r="K279" s="173" t="s">
        <v>178</v>
      </c>
      <c r="L279" s="173" t="s">
        <v>2159</v>
      </c>
      <c r="M279" s="175" t="s">
        <v>1625</v>
      </c>
      <c r="N279" s="173" t="s">
        <v>1626</v>
      </c>
      <c r="O279" s="174" t="s">
        <v>2510</v>
      </c>
      <c r="P279" s="173"/>
      <c r="Q279" s="173" t="s">
        <v>2197</v>
      </c>
      <c r="R279" s="173" t="s">
        <v>1626</v>
      </c>
    </row>
    <row r="280" spans="1:18" s="37" customFormat="1">
      <c r="A280" s="173" t="s">
        <v>2198</v>
      </c>
      <c r="B280" s="131" t="str">
        <f t="shared" si="8"/>
        <v>ต้นแบบโรงเรียนปลอดขยะ (Zero Waste School) เพื่อเสริมสร้างความเป็นมิตรกับสิ่งแวดล้อม</v>
      </c>
      <c r="C280" s="173" t="s">
        <v>2199</v>
      </c>
      <c r="D280" s="173" t="s">
        <v>28</v>
      </c>
      <c r="E280" s="174">
        <v>2568</v>
      </c>
      <c r="F280" s="173" t="s">
        <v>2196</v>
      </c>
      <c r="G280" s="173" t="s">
        <v>2200</v>
      </c>
      <c r="H280" s="173" t="s">
        <v>497</v>
      </c>
      <c r="I280" s="173" t="s">
        <v>222</v>
      </c>
      <c r="J280" s="174" t="s">
        <v>2516</v>
      </c>
      <c r="K280" s="173" t="s">
        <v>178</v>
      </c>
      <c r="L280" s="173" t="s">
        <v>2159</v>
      </c>
      <c r="M280" s="175" t="s">
        <v>1625</v>
      </c>
      <c r="N280" s="173" t="s">
        <v>1626</v>
      </c>
      <c r="O280" s="174" t="s">
        <v>2510</v>
      </c>
      <c r="P280" s="173"/>
      <c r="Q280" s="173" t="s">
        <v>2201</v>
      </c>
      <c r="R280" s="173" t="s">
        <v>1626</v>
      </c>
    </row>
    <row r="281" spans="1:18" s="37" customFormat="1">
      <c r="A281" s="173" t="s">
        <v>2202</v>
      </c>
      <c r="B281" s="131" t="str">
        <f t="shared" si="8"/>
        <v>เสริมสร้างคุณภาพชีวิตที่เป็นมิตรกับสิ่งแวดล้อม</v>
      </c>
      <c r="C281" s="173" t="s">
        <v>2203</v>
      </c>
      <c r="D281" s="173" t="s">
        <v>28</v>
      </c>
      <c r="E281" s="174">
        <v>2568</v>
      </c>
      <c r="F281" s="173" t="s">
        <v>2196</v>
      </c>
      <c r="G281" s="173" t="s">
        <v>2158</v>
      </c>
      <c r="H281" s="173" t="s">
        <v>2204</v>
      </c>
      <c r="I281" s="173" t="s">
        <v>222</v>
      </c>
      <c r="J281" s="174" t="s">
        <v>2516</v>
      </c>
      <c r="K281" s="173" t="s">
        <v>178</v>
      </c>
      <c r="L281" s="173" t="s">
        <v>2159</v>
      </c>
      <c r="M281" s="175" t="s">
        <v>1625</v>
      </c>
      <c r="N281" s="173" t="s">
        <v>1626</v>
      </c>
      <c r="O281" s="174" t="s">
        <v>2510</v>
      </c>
      <c r="P281" s="173"/>
      <c r="Q281" s="173" t="s">
        <v>2205</v>
      </c>
      <c r="R281" s="173" t="s">
        <v>1626</v>
      </c>
    </row>
    <row r="282" spans="1:18" s="37" customFormat="1">
      <c r="A282" s="173" t="s">
        <v>2206</v>
      </c>
      <c r="B282" s="131" t="str">
        <f t="shared" si="8"/>
        <v>โครงการ สร้างความตระหนักรู้เพื่อการปรับเปลี่ยนพฤติกรรมด้านสิ่งแวดล้อมอย่างยั่งยืน</v>
      </c>
      <c r="C282" s="173" t="s">
        <v>1650</v>
      </c>
      <c r="D282" s="173" t="s">
        <v>28</v>
      </c>
      <c r="E282" s="174">
        <v>2568</v>
      </c>
      <c r="F282" s="173" t="s">
        <v>2157</v>
      </c>
      <c r="G282" s="173" t="s">
        <v>2158</v>
      </c>
      <c r="H282" s="173" t="s">
        <v>2208</v>
      </c>
      <c r="I282" s="173" t="s">
        <v>2207</v>
      </c>
      <c r="J282" s="174" t="s">
        <v>2540</v>
      </c>
      <c r="K282" s="173" t="s">
        <v>178</v>
      </c>
      <c r="L282" s="173" t="s">
        <v>2209</v>
      </c>
      <c r="M282" s="175" t="s">
        <v>1625</v>
      </c>
      <c r="N282" s="173" t="s">
        <v>1626</v>
      </c>
      <c r="O282" s="174" t="s">
        <v>2510</v>
      </c>
      <c r="P282" s="173"/>
      <c r="Q282" s="173" t="s">
        <v>2210</v>
      </c>
      <c r="R282" s="173" t="s">
        <v>1626</v>
      </c>
    </row>
    <row r="283" spans="1:18" s="37" customFormat="1">
      <c r="A283" s="173" t="s">
        <v>2211</v>
      </c>
      <c r="B283" s="131" t="str">
        <f t="shared" si="8"/>
        <v>งบดำเนิินงาน</v>
      </c>
      <c r="C283" s="173" t="s">
        <v>2212</v>
      </c>
      <c r="D283" s="173" t="s">
        <v>28</v>
      </c>
      <c r="E283" s="174">
        <v>2568</v>
      </c>
      <c r="F283" s="173" t="s">
        <v>2157</v>
      </c>
      <c r="G283" s="173" t="s">
        <v>2158</v>
      </c>
      <c r="H283" s="173" t="s">
        <v>1321</v>
      </c>
      <c r="I283" s="173" t="s">
        <v>244</v>
      </c>
      <c r="J283" s="174" t="s">
        <v>2518</v>
      </c>
      <c r="K283" s="173" t="s">
        <v>37</v>
      </c>
      <c r="L283" s="173" t="s">
        <v>2159</v>
      </c>
      <c r="M283" s="175" t="s">
        <v>1625</v>
      </c>
      <c r="N283" s="173" t="s">
        <v>1626</v>
      </c>
      <c r="O283" s="174" t="s">
        <v>2510</v>
      </c>
      <c r="P283" s="173"/>
      <c r="Q283" s="173" t="s">
        <v>2213</v>
      </c>
      <c r="R283" s="173" t="s">
        <v>1626</v>
      </c>
    </row>
    <row r="284" spans="1:18" s="37" customFormat="1">
      <c r="A284" s="173" t="s">
        <v>2214</v>
      </c>
      <c r="B284" s="131" t="str">
        <f t="shared" si="8"/>
        <v>บริหารจัดการควบคุมดูแลสุขภาพลิง</v>
      </c>
      <c r="C284" s="173" t="s">
        <v>2215</v>
      </c>
      <c r="D284" s="173" t="s">
        <v>28</v>
      </c>
      <c r="E284" s="174">
        <v>2568</v>
      </c>
      <c r="F284" s="173" t="s">
        <v>2196</v>
      </c>
      <c r="G284" s="173" t="s">
        <v>2158</v>
      </c>
      <c r="H284" s="173" t="s">
        <v>2119</v>
      </c>
      <c r="I284" s="173" t="s">
        <v>244</v>
      </c>
      <c r="J284" s="174" t="s">
        <v>2518</v>
      </c>
      <c r="K284" s="173" t="s">
        <v>37</v>
      </c>
      <c r="L284" s="173" t="s">
        <v>2159</v>
      </c>
      <c r="M284" s="175" t="s">
        <v>1628</v>
      </c>
      <c r="N284" s="173" t="s">
        <v>1630</v>
      </c>
      <c r="O284" s="174" t="s">
        <v>2510</v>
      </c>
      <c r="P284" s="173"/>
      <c r="Q284" s="173" t="s">
        <v>2216</v>
      </c>
      <c r="R284" s="173" t="s">
        <v>1630</v>
      </c>
    </row>
    <row r="285" spans="1:18" s="37" customFormat="1">
      <c r="A285" s="173" t="s">
        <v>2217</v>
      </c>
      <c r="B285" s="131" t="str">
        <f t="shared" si="8"/>
        <v>โครงการขับเคลื่อนเขตพัฒนาเศรษฐกิจพิเศษมุกดาหาร</v>
      </c>
      <c r="C285" s="173" t="s">
        <v>2218</v>
      </c>
      <c r="D285" s="173" t="s">
        <v>28</v>
      </c>
      <c r="E285" s="174">
        <v>2568</v>
      </c>
      <c r="F285" s="173" t="s">
        <v>2157</v>
      </c>
      <c r="G285" s="173" t="s">
        <v>2158</v>
      </c>
      <c r="H285" s="173" t="s">
        <v>2220</v>
      </c>
      <c r="I285" s="173" t="s">
        <v>2641</v>
      </c>
      <c r="J285" s="174" t="s">
        <v>2633</v>
      </c>
      <c r="K285" s="173" t="s">
        <v>47</v>
      </c>
      <c r="L285" s="173" t="s">
        <v>2159</v>
      </c>
      <c r="M285" s="175" t="s">
        <v>1628</v>
      </c>
      <c r="N285" s="173" t="s">
        <v>1630</v>
      </c>
      <c r="O285" s="174" t="s">
        <v>2510</v>
      </c>
      <c r="P285" s="173"/>
      <c r="Q285" s="173" t="s">
        <v>2221</v>
      </c>
      <c r="R285" s="173" t="s">
        <v>1630</v>
      </c>
    </row>
    <row r="286" spans="1:18" s="37" customFormat="1">
      <c r="A286" s="173" t="s">
        <v>2222</v>
      </c>
      <c r="B286" s="131" t="str">
        <f t="shared" si="8"/>
        <v>โครงการบริหารจัดการทรัพยากรธรรมชาติและสิ่งแวดล้อม ตามแนวพระราชดำริและกิจการพิเศษ ของกระทรวงทรัพยากรธรรมชาติและสิ่งแวดล้อม ประจำปีงบประมาณ พ.ศ.2568</v>
      </c>
      <c r="C286" s="173" t="s">
        <v>2223</v>
      </c>
      <c r="D286" s="173" t="s">
        <v>28</v>
      </c>
      <c r="E286" s="174">
        <v>2568</v>
      </c>
      <c r="F286" s="173" t="s">
        <v>2157</v>
      </c>
      <c r="G286" s="173" t="s">
        <v>2158</v>
      </c>
      <c r="H286" s="173" t="s">
        <v>2224</v>
      </c>
      <c r="I286" s="173" t="s">
        <v>244</v>
      </c>
      <c r="J286" s="174" t="s">
        <v>2518</v>
      </c>
      <c r="K286" s="173" t="s">
        <v>37</v>
      </c>
      <c r="L286" s="173" t="s">
        <v>2159</v>
      </c>
      <c r="M286" s="175" t="s">
        <v>1631</v>
      </c>
      <c r="N286" s="173" t="s">
        <v>1635</v>
      </c>
      <c r="O286" s="174" t="s">
        <v>2510</v>
      </c>
      <c r="P286" s="173"/>
      <c r="Q286" s="173" t="s">
        <v>2225</v>
      </c>
      <c r="R286" s="173" t="s">
        <v>1635</v>
      </c>
    </row>
    <row r="287" spans="1:18" s="37" customFormat="1">
      <c r="A287" s="173" t="s">
        <v>2226</v>
      </c>
      <c r="B287" s="131" t="str">
        <f t="shared" si="8"/>
        <v>ระบบอำนวยการและการบริหารจัดการทรัพยากรธรรมชาติและสิ่งแวดล้อม ประจำปีงบประมาณ พ.ศ. 2568</v>
      </c>
      <c r="C287" s="173" t="s">
        <v>2227</v>
      </c>
      <c r="D287" s="173" t="s">
        <v>28</v>
      </c>
      <c r="E287" s="174">
        <v>2568</v>
      </c>
      <c r="F287" s="173" t="s">
        <v>2157</v>
      </c>
      <c r="G287" s="173" t="s">
        <v>2158</v>
      </c>
      <c r="H287" s="173" t="s">
        <v>2228</v>
      </c>
      <c r="I287" s="173" t="s">
        <v>244</v>
      </c>
      <c r="J287" s="174" t="s">
        <v>2518</v>
      </c>
      <c r="K287" s="173" t="s">
        <v>37</v>
      </c>
      <c r="L287" s="173" t="s">
        <v>2159</v>
      </c>
      <c r="M287" s="175" t="s">
        <v>1628</v>
      </c>
      <c r="N287" s="173" t="s">
        <v>1633</v>
      </c>
      <c r="O287" s="174" t="s">
        <v>2510</v>
      </c>
      <c r="P287" s="173"/>
      <c r="Q287" s="173" t="s">
        <v>2229</v>
      </c>
      <c r="R287" s="173" t="s">
        <v>1633</v>
      </c>
    </row>
    <row r="288" spans="1:18" s="37" customFormat="1">
      <c r="A288" s="173" t="s">
        <v>2230</v>
      </c>
      <c r="B288" s="131" t="str">
        <f t="shared" si="8"/>
        <v>การพัฒนาศักยภาพบุคลากรและห้องปฏิบัติการด้านสิ่งแวดล้อมและการเปลี่ยนแปลงสภาพภูมิอากาศ</v>
      </c>
      <c r="C288" s="173" t="s">
        <v>1585</v>
      </c>
      <c r="D288" s="173" t="s">
        <v>28</v>
      </c>
      <c r="E288" s="174">
        <v>2568</v>
      </c>
      <c r="F288" s="173" t="s">
        <v>2157</v>
      </c>
      <c r="G288" s="173" t="s">
        <v>2158</v>
      </c>
      <c r="H288" s="173" t="s">
        <v>1586</v>
      </c>
      <c r="I288" s="173" t="s">
        <v>1537</v>
      </c>
      <c r="J288" s="174" t="s">
        <v>2526</v>
      </c>
      <c r="K288" s="173" t="s">
        <v>37</v>
      </c>
      <c r="L288" s="173" t="s">
        <v>2159</v>
      </c>
      <c r="M288" s="175" t="s">
        <v>1628</v>
      </c>
      <c r="N288" s="173" t="s">
        <v>2082</v>
      </c>
      <c r="O288" s="174" t="s">
        <v>2510</v>
      </c>
      <c r="P288" s="173"/>
      <c r="Q288" s="173" t="s">
        <v>2231</v>
      </c>
      <c r="R288" s="173" t="s">
        <v>2082</v>
      </c>
    </row>
    <row r="289" spans="1:18" s="37" customFormat="1">
      <c r="A289" s="173" t="s">
        <v>2232</v>
      </c>
      <c r="B289" s="131" t="str">
        <f t="shared" si="8"/>
        <v>การสร้างความร่วมมือของเครือข่ายภาคประชาชนด้านสิ่งแวดล้อม พร้อมรับการเปลี่ยนแปลงสภาพภูมิอากาศ</v>
      </c>
      <c r="C289" s="173" t="s">
        <v>2233</v>
      </c>
      <c r="D289" s="173" t="s">
        <v>28</v>
      </c>
      <c r="E289" s="174">
        <v>2568</v>
      </c>
      <c r="F289" s="173" t="s">
        <v>2157</v>
      </c>
      <c r="G289" s="173" t="s">
        <v>2158</v>
      </c>
      <c r="H289" s="173" t="s">
        <v>1540</v>
      </c>
      <c r="I289" s="173" t="s">
        <v>1537</v>
      </c>
      <c r="J289" s="174" t="s">
        <v>2526</v>
      </c>
      <c r="K289" s="173" t="s">
        <v>37</v>
      </c>
      <c r="L289" s="173" t="s">
        <v>2159</v>
      </c>
      <c r="M289" s="175" t="s">
        <v>1631</v>
      </c>
      <c r="N289" s="173" t="s">
        <v>1635</v>
      </c>
      <c r="O289" s="174" t="s">
        <v>2510</v>
      </c>
      <c r="P289" s="173"/>
      <c r="Q289" s="173" t="s">
        <v>2234</v>
      </c>
      <c r="R289" s="173" t="s">
        <v>1635</v>
      </c>
    </row>
    <row r="290" spans="1:18" s="37" customFormat="1">
      <c r="A290" s="173" t="s">
        <v>2235</v>
      </c>
      <c r="B290" s="131" t="str">
        <f t="shared" si="8"/>
        <v>โครงการส่งเสริมการผลิต การบริการ และการบริโภคที่เป็นมิตรกับสิ่งแวดล้อม มุ่งสู่สังคมคาร์บอนต่ำ</v>
      </c>
      <c r="C290" s="173" t="s">
        <v>2236</v>
      </c>
      <c r="D290" s="173" t="s">
        <v>28</v>
      </c>
      <c r="E290" s="174">
        <v>2568</v>
      </c>
      <c r="F290" s="173" t="s">
        <v>2157</v>
      </c>
      <c r="G290" s="173" t="s">
        <v>2158</v>
      </c>
      <c r="H290" s="173" t="s">
        <v>1540</v>
      </c>
      <c r="I290" s="173" t="s">
        <v>1537</v>
      </c>
      <c r="J290" s="174" t="s">
        <v>2526</v>
      </c>
      <c r="K290" s="173" t="s">
        <v>37</v>
      </c>
      <c r="L290" s="173" t="s">
        <v>2159</v>
      </c>
      <c r="M290" s="175" t="s">
        <v>1625</v>
      </c>
      <c r="N290" s="173" t="s">
        <v>1626</v>
      </c>
      <c r="O290" s="174" t="s">
        <v>2510</v>
      </c>
      <c r="P290" s="173"/>
      <c r="Q290" s="173" t="s">
        <v>2237</v>
      </c>
      <c r="R290" s="173" t="s">
        <v>1626</v>
      </c>
    </row>
    <row r="291" spans="1:18" s="37" customFormat="1">
      <c r="A291" s="173" t="s">
        <v>2238</v>
      </c>
      <c r="B291" s="131" t="str">
        <f t="shared" si="8"/>
        <v>โครงการเสริมสร้างขีดความสามารถของเครือข่ายความร่วมมือด้านการเปลี่ยนแปลง สภาพภูมิอากาศและสิ่งแวดล้อม</v>
      </c>
      <c r="C291" s="173" t="s">
        <v>2239</v>
      </c>
      <c r="D291" s="173" t="s">
        <v>28</v>
      </c>
      <c r="E291" s="174">
        <v>2568</v>
      </c>
      <c r="F291" s="173" t="s">
        <v>2157</v>
      </c>
      <c r="G291" s="173" t="s">
        <v>2158</v>
      </c>
      <c r="H291" s="173" t="s">
        <v>1540</v>
      </c>
      <c r="I291" s="173" t="s">
        <v>1537</v>
      </c>
      <c r="J291" s="174" t="s">
        <v>2526</v>
      </c>
      <c r="K291" s="173" t="s">
        <v>37</v>
      </c>
      <c r="L291" s="173" t="s">
        <v>2159</v>
      </c>
      <c r="M291" s="175" t="s">
        <v>1628</v>
      </c>
      <c r="N291" s="173" t="s">
        <v>1634</v>
      </c>
      <c r="O291" s="174" t="s">
        <v>2510</v>
      </c>
      <c r="P291" s="173"/>
      <c r="Q291" s="173" t="s">
        <v>2240</v>
      </c>
      <c r="R291" s="173" t="s">
        <v>1634</v>
      </c>
    </row>
    <row r="292" spans="1:18" s="37" customFormat="1">
      <c r="A292" s="173" t="s">
        <v>2241</v>
      </c>
      <c r="B292" s="131" t="str">
        <f t="shared" si="8"/>
        <v>การดำเนินการตามอนุสัญญารองรับการเปลี่ยนแปลงสภาพภูมิอากาศ</v>
      </c>
      <c r="C292" s="173" t="s">
        <v>2242</v>
      </c>
      <c r="D292" s="173" t="s">
        <v>28</v>
      </c>
      <c r="E292" s="174">
        <v>2568</v>
      </c>
      <c r="F292" s="173" t="s">
        <v>2157</v>
      </c>
      <c r="G292" s="173" t="s">
        <v>2158</v>
      </c>
      <c r="H292" s="173" t="s">
        <v>1536</v>
      </c>
      <c r="I292" s="173" t="s">
        <v>1537</v>
      </c>
      <c r="J292" s="174" t="s">
        <v>2526</v>
      </c>
      <c r="K292" s="173" t="s">
        <v>37</v>
      </c>
      <c r="L292" s="173" t="s">
        <v>2159</v>
      </c>
      <c r="M292" s="175" t="s">
        <v>1628</v>
      </c>
      <c r="N292" s="173" t="s">
        <v>1629</v>
      </c>
      <c r="O292" s="174" t="s">
        <v>2510</v>
      </c>
      <c r="P292" s="173"/>
      <c r="Q292" s="173" t="s">
        <v>2243</v>
      </c>
      <c r="R292" s="173" t="s">
        <v>1629</v>
      </c>
    </row>
    <row r="293" spans="1:18" s="37" customFormat="1">
      <c r="A293" s="173" t="s">
        <v>2244</v>
      </c>
      <c r="B293" s="131" t="str">
        <f t="shared" ref="B293:B324" si="9">HYPERLINK(Q293,C293)</f>
        <v>โครงการพัฒนาระบบฐานข้อมูลเครือข่ายด้านการเปลี่ยนแปลงสภาพภูมิอากาศและสิ่งแวดล้อม</v>
      </c>
      <c r="C293" s="173" t="s">
        <v>2245</v>
      </c>
      <c r="D293" s="173" t="s">
        <v>28</v>
      </c>
      <c r="E293" s="174">
        <v>2568</v>
      </c>
      <c r="F293" s="173" t="s">
        <v>2157</v>
      </c>
      <c r="G293" s="173" t="s">
        <v>2158</v>
      </c>
      <c r="H293" s="173" t="s">
        <v>2246</v>
      </c>
      <c r="I293" s="173" t="s">
        <v>1537</v>
      </c>
      <c r="J293" s="174" t="s">
        <v>2526</v>
      </c>
      <c r="K293" s="173" t="s">
        <v>37</v>
      </c>
      <c r="L293" s="173" t="s">
        <v>2159</v>
      </c>
      <c r="M293" s="175" t="s">
        <v>1625</v>
      </c>
      <c r="N293" s="173" t="s">
        <v>1627</v>
      </c>
      <c r="O293" s="174" t="s">
        <v>2510</v>
      </c>
      <c r="P293" s="173"/>
      <c r="Q293" s="173" t="s">
        <v>2247</v>
      </c>
      <c r="R293" s="173" t="s">
        <v>1627</v>
      </c>
    </row>
    <row r="294" spans="1:18" s="37" customFormat="1">
      <c r="A294" s="173" t="s">
        <v>2248</v>
      </c>
      <c r="B294" s="131" t="str">
        <f t="shared" si="9"/>
        <v>การพัฒนาเครื่องมือและกลไกในการขับเคลื่อนการลดก๊าซเรือนกระจก</v>
      </c>
      <c r="C294" s="173" t="s">
        <v>2249</v>
      </c>
      <c r="D294" s="173" t="s">
        <v>28</v>
      </c>
      <c r="E294" s="174">
        <v>2568</v>
      </c>
      <c r="F294" s="173" t="s">
        <v>2157</v>
      </c>
      <c r="G294" s="173" t="s">
        <v>2158</v>
      </c>
      <c r="H294" s="173" t="s">
        <v>2246</v>
      </c>
      <c r="I294" s="173" t="s">
        <v>1537</v>
      </c>
      <c r="J294" s="174" t="s">
        <v>2526</v>
      </c>
      <c r="K294" s="173" t="s">
        <v>37</v>
      </c>
      <c r="L294" s="173" t="s">
        <v>2159</v>
      </c>
      <c r="M294" s="175" t="s">
        <v>1625</v>
      </c>
      <c r="N294" s="173" t="s">
        <v>1627</v>
      </c>
      <c r="O294" s="174" t="s">
        <v>2510</v>
      </c>
      <c r="P294" s="173"/>
      <c r="Q294" s="173" t="s">
        <v>2250</v>
      </c>
      <c r="R294" s="173" t="s">
        <v>1627</v>
      </c>
    </row>
    <row r="295" spans="1:18" s="37" customFormat="1">
      <c r="A295" s="173" t="s">
        <v>2251</v>
      </c>
      <c r="B295" s="131" t="str">
        <f t="shared" si="9"/>
        <v xml:space="preserve">การสร้างจิตสำนึกและการปรับตัวต่อการเปลี่ยนแปลงสภาพภูมิอากาศและสิ่งแวดล้อม </v>
      </c>
      <c r="C295" s="173" t="s">
        <v>2252</v>
      </c>
      <c r="D295" s="173" t="s">
        <v>28</v>
      </c>
      <c r="E295" s="174">
        <v>2568</v>
      </c>
      <c r="F295" s="173" t="s">
        <v>2157</v>
      </c>
      <c r="G295" s="173" t="s">
        <v>2158</v>
      </c>
      <c r="H295" s="173" t="s">
        <v>1568</v>
      </c>
      <c r="I295" s="173" t="s">
        <v>1537</v>
      </c>
      <c r="J295" s="174" t="s">
        <v>2526</v>
      </c>
      <c r="K295" s="173" t="s">
        <v>37</v>
      </c>
      <c r="L295" s="173" t="s">
        <v>2159</v>
      </c>
      <c r="M295" s="175" t="s">
        <v>1625</v>
      </c>
      <c r="N295" s="173" t="s">
        <v>1627</v>
      </c>
      <c r="O295" s="174" t="s">
        <v>2510</v>
      </c>
      <c r="P295" s="173"/>
      <c r="Q295" s="173" t="s">
        <v>2253</v>
      </c>
      <c r="R295" s="173" t="s">
        <v>1627</v>
      </c>
    </row>
    <row r="296" spans="1:18" s="37" customFormat="1">
      <c r="A296" s="173" t="s">
        <v>2254</v>
      </c>
      <c r="B296" s="131" t="str">
        <f t="shared" si="9"/>
        <v>โครงการเสริมสร้างความตระหนักรู้และเสริมศักยภาพด้านการเปลี่ยนแปลงสภาพภูมิอากาศ</v>
      </c>
      <c r="C296" s="173" t="s">
        <v>1519</v>
      </c>
      <c r="D296" s="173" t="s">
        <v>28</v>
      </c>
      <c r="E296" s="174">
        <v>2568</v>
      </c>
      <c r="F296" s="173" t="s">
        <v>2157</v>
      </c>
      <c r="G296" s="173" t="s">
        <v>2158</v>
      </c>
      <c r="H296" s="173" t="s">
        <v>1568</v>
      </c>
      <c r="I296" s="173" t="s">
        <v>1537</v>
      </c>
      <c r="J296" s="174" t="s">
        <v>2526</v>
      </c>
      <c r="K296" s="173" t="s">
        <v>37</v>
      </c>
      <c r="L296" s="173" t="s">
        <v>2209</v>
      </c>
      <c r="M296" s="175" t="s">
        <v>1625</v>
      </c>
      <c r="N296" s="173" t="s">
        <v>1627</v>
      </c>
      <c r="O296" s="174" t="s">
        <v>2510</v>
      </c>
      <c r="P296" s="173"/>
      <c r="Q296" s="173" t="s">
        <v>2255</v>
      </c>
      <c r="R296" s="173" t="s">
        <v>1627</v>
      </c>
    </row>
    <row r="297" spans="1:18" s="37" customFormat="1">
      <c r="A297" s="173" t="s">
        <v>2256</v>
      </c>
      <c r="B297" s="131" t="str">
        <f t="shared" si="9"/>
        <v>โครงการสร้างจิตสำนึกสาธารณะด้านสิ่งแวดล้อมสู่สังคมคาร์บอนต่ำ</v>
      </c>
      <c r="C297" s="173" t="s">
        <v>2257</v>
      </c>
      <c r="D297" s="173" t="s">
        <v>28</v>
      </c>
      <c r="E297" s="174">
        <v>2568</v>
      </c>
      <c r="F297" s="173" t="s">
        <v>2157</v>
      </c>
      <c r="G297" s="173" t="s">
        <v>2158</v>
      </c>
      <c r="H297" s="173" t="s">
        <v>1568</v>
      </c>
      <c r="I297" s="173" t="s">
        <v>1537</v>
      </c>
      <c r="J297" s="174" t="s">
        <v>2526</v>
      </c>
      <c r="K297" s="173" t="s">
        <v>37</v>
      </c>
      <c r="L297" s="173" t="s">
        <v>2159</v>
      </c>
      <c r="M297" s="175" t="s">
        <v>1628</v>
      </c>
      <c r="N297" s="173" t="s">
        <v>1634</v>
      </c>
      <c r="O297" s="174" t="s">
        <v>2510</v>
      </c>
      <c r="P297" s="173"/>
      <c r="Q297" s="173" t="s">
        <v>2258</v>
      </c>
      <c r="R297" s="173" t="s">
        <v>1634</v>
      </c>
    </row>
    <row r="298" spans="1:18" s="37" customFormat="1">
      <c r="A298" s="173" t="s">
        <v>2259</v>
      </c>
      <c r="B298" s="131" t="str">
        <f t="shared" si="9"/>
        <v>โครงการดัชนีสมรรถนะสิ่งแวดล้อม ระยะที่ 4: ขับเคลื่อนดัชนีสมรรถนะสิ่งแวดล้อมของประเทศไทยสู่การปฏิบัติ</v>
      </c>
      <c r="C298" s="173" t="s">
        <v>1654</v>
      </c>
      <c r="D298" s="173" t="s">
        <v>28</v>
      </c>
      <c r="E298" s="174">
        <v>2568</v>
      </c>
      <c r="F298" s="173" t="s">
        <v>2171</v>
      </c>
      <c r="G298" s="173" t="s">
        <v>2260</v>
      </c>
      <c r="H298" s="173" t="s">
        <v>45</v>
      </c>
      <c r="I298" s="173" t="s">
        <v>36</v>
      </c>
      <c r="J298" s="174" t="s">
        <v>2517</v>
      </c>
      <c r="K298" s="173" t="s">
        <v>37</v>
      </c>
      <c r="L298" s="173" t="s">
        <v>2209</v>
      </c>
      <c r="M298" s="175" t="s">
        <v>1636</v>
      </c>
      <c r="N298" s="173" t="s">
        <v>2087</v>
      </c>
      <c r="O298" s="174" t="s">
        <v>2510</v>
      </c>
      <c r="P298" s="173"/>
      <c r="Q298" s="173" t="s">
        <v>2261</v>
      </c>
      <c r="R298" s="173" t="s">
        <v>2087</v>
      </c>
    </row>
    <row r="299" spans="1:18" s="37" customFormat="1">
      <c r="A299" s="173" t="s">
        <v>2262</v>
      </c>
      <c r="B299" s="131" t="str">
        <f t="shared" si="9"/>
        <v>โครงการปรับกระบวนทัศน์การบริหารจัดการทรัพยากรธรรมชาติและสิ่งแวดล้อมของประเทศไทยผ่านการมีส่วนร่วมของภาคีการพัฒนา</v>
      </c>
      <c r="C299" s="173" t="s">
        <v>1659</v>
      </c>
      <c r="D299" s="173" t="s">
        <v>28</v>
      </c>
      <c r="E299" s="174">
        <v>2568</v>
      </c>
      <c r="F299" s="173" t="s">
        <v>2171</v>
      </c>
      <c r="G299" s="173" t="s">
        <v>2263</v>
      </c>
      <c r="H299" s="173" t="s">
        <v>45</v>
      </c>
      <c r="I299" s="173" t="s">
        <v>36</v>
      </c>
      <c r="J299" s="174" t="s">
        <v>2517</v>
      </c>
      <c r="K299" s="173" t="s">
        <v>37</v>
      </c>
      <c r="L299" s="173" t="s">
        <v>2209</v>
      </c>
      <c r="M299" s="175" t="s">
        <v>1628</v>
      </c>
      <c r="N299" s="173" t="s">
        <v>1629</v>
      </c>
      <c r="O299" s="174" t="s">
        <v>2510</v>
      </c>
      <c r="P299" s="173"/>
      <c r="Q299" s="173" t="s">
        <v>2264</v>
      </c>
      <c r="R299" s="173" t="s">
        <v>1629</v>
      </c>
    </row>
    <row r="300" spans="1:18" s="37" customFormat="1">
      <c r="A300" s="173" t="s">
        <v>2265</v>
      </c>
      <c r="B300" s="131" t="str">
        <f t="shared" si="9"/>
        <v>โครงการจัดทำรายงานสถานการณ์คุณภาพสิ่งแวดล้อมประจำปี</v>
      </c>
      <c r="C300" s="173" t="s">
        <v>2266</v>
      </c>
      <c r="D300" s="173" t="s">
        <v>28</v>
      </c>
      <c r="E300" s="174">
        <v>2568</v>
      </c>
      <c r="F300" s="173" t="s">
        <v>2267</v>
      </c>
      <c r="G300" s="173" t="s">
        <v>2158</v>
      </c>
      <c r="H300" s="173" t="s">
        <v>53</v>
      </c>
      <c r="I300" s="173" t="s">
        <v>36</v>
      </c>
      <c r="J300" s="174" t="s">
        <v>2517</v>
      </c>
      <c r="K300" s="173" t="s">
        <v>37</v>
      </c>
      <c r="L300" s="173" t="s">
        <v>2159</v>
      </c>
      <c r="M300" s="175" t="s">
        <v>1628</v>
      </c>
      <c r="N300" s="173" t="s">
        <v>1630</v>
      </c>
      <c r="O300" s="174" t="s">
        <v>2510</v>
      </c>
      <c r="P300" s="173"/>
      <c r="Q300" s="173" t="s">
        <v>2268</v>
      </c>
      <c r="R300" s="173" t="s">
        <v>1630</v>
      </c>
    </row>
    <row r="301" spans="1:18">
      <c r="A301" s="173" t="s">
        <v>2269</v>
      </c>
      <c r="B301" s="131" t="str">
        <f t="shared" si="9"/>
        <v>โครงการบริหารจัดการและพัฒนาทรัพยากรบุคคลอย่างมีธรรมาภิบาลแผนงานบูรณาการรัฐบาลดิจิทัล</v>
      </c>
      <c r="C301" s="173" t="s">
        <v>2270</v>
      </c>
      <c r="D301" s="173" t="s">
        <v>28</v>
      </c>
      <c r="E301" s="174">
        <v>2568</v>
      </c>
      <c r="F301" s="173" t="s">
        <v>2157</v>
      </c>
      <c r="G301" s="173" t="s">
        <v>2158</v>
      </c>
      <c r="H301" s="173" t="s">
        <v>1346</v>
      </c>
      <c r="I301" s="173" t="s">
        <v>638</v>
      </c>
      <c r="J301" s="174" t="s">
        <v>2525</v>
      </c>
      <c r="K301" s="173" t="s">
        <v>37</v>
      </c>
      <c r="L301" s="173" t="s">
        <v>2159</v>
      </c>
      <c r="M301" s="175" t="s">
        <v>1625</v>
      </c>
      <c r="N301" s="173" t="s">
        <v>1627</v>
      </c>
      <c r="O301" s="174" t="s">
        <v>2510</v>
      </c>
      <c r="P301" s="173"/>
      <c r="Q301" s="173" t="s">
        <v>2271</v>
      </c>
      <c r="R301" s="173" t="s">
        <v>1627</v>
      </c>
    </row>
    <row r="302" spans="1:18">
      <c r="A302" s="173" t="s">
        <v>2272</v>
      </c>
      <c r="B302" s="131" t="str">
        <f t="shared" si="9"/>
        <v>โครงการเสริมสร้างบุคลากรด้านทรัพยากรธรรมชาติและสิ่งแวดล้อม</v>
      </c>
      <c r="C302" s="173" t="s">
        <v>2273</v>
      </c>
      <c r="D302" s="173" t="s">
        <v>28</v>
      </c>
      <c r="E302" s="174">
        <v>2568</v>
      </c>
      <c r="F302" s="173" t="s">
        <v>2157</v>
      </c>
      <c r="G302" s="173" t="s">
        <v>2158</v>
      </c>
      <c r="H302" s="173" t="s">
        <v>1582</v>
      </c>
      <c r="I302" s="173" t="s">
        <v>244</v>
      </c>
      <c r="J302" s="174" t="s">
        <v>2518</v>
      </c>
      <c r="K302" s="173" t="s">
        <v>37</v>
      </c>
      <c r="L302" s="173" t="s">
        <v>2159</v>
      </c>
      <c r="M302" s="175" t="s">
        <v>1625</v>
      </c>
      <c r="N302" s="173" t="s">
        <v>1626</v>
      </c>
      <c r="O302" s="174" t="s">
        <v>2510</v>
      </c>
      <c r="P302" s="173"/>
      <c r="Q302" s="173" t="s">
        <v>2274</v>
      </c>
      <c r="R302" s="173" t="s">
        <v>1626</v>
      </c>
    </row>
    <row r="303" spans="1:18">
      <c r="A303" s="173" t="s">
        <v>2275</v>
      </c>
      <c r="B303" s="131" t="str">
        <f t="shared" si="9"/>
        <v>โครงการจัดการสร้างพิพิธภัณฑ์องค์ความรู้เรื่องไม้มีค่าเพื่อประโยชน์ของแผ่นดินเฉลิมพระเกียรติ เนื่องในโอกาสมหามงคลพระราชพิธีบรมราชาภิเษก</v>
      </c>
      <c r="C303" s="173" t="s">
        <v>2276</v>
      </c>
      <c r="D303" s="173" t="s">
        <v>28</v>
      </c>
      <c r="E303" s="174">
        <v>2568</v>
      </c>
      <c r="F303" s="173" t="s">
        <v>2157</v>
      </c>
      <c r="G303" s="173" t="s">
        <v>2158</v>
      </c>
      <c r="H303" s="173" t="s">
        <v>1582</v>
      </c>
      <c r="I303" s="173" t="s">
        <v>244</v>
      </c>
      <c r="J303" s="174" t="s">
        <v>2518</v>
      </c>
      <c r="K303" s="173" t="s">
        <v>37</v>
      </c>
      <c r="L303" s="173" t="s">
        <v>2159</v>
      </c>
      <c r="M303" s="175" t="s">
        <v>1625</v>
      </c>
      <c r="N303" s="173" t="s">
        <v>1626</v>
      </c>
      <c r="O303" s="174" t="s">
        <v>2510</v>
      </c>
      <c r="P303" s="173"/>
      <c r="Q303" s="173" t="s">
        <v>2277</v>
      </c>
      <c r="R303" s="173" t="s">
        <v>1626</v>
      </c>
    </row>
    <row r="304" spans="1:18">
      <c r="A304" s="173" t="s">
        <v>2278</v>
      </c>
      <c r="B304" s="131" t="str">
        <f t="shared" si="9"/>
        <v>โครงการสร้างการรับรู้ของประชาชนและเครือข่ายภาคประชาชนในการดูแลรักษาทรัพยากรธรรมชาติและสิ่งแวดล้อม</v>
      </c>
      <c r="C304" s="173" t="s">
        <v>1473</v>
      </c>
      <c r="D304" s="173" t="s">
        <v>28</v>
      </c>
      <c r="E304" s="174">
        <v>2568</v>
      </c>
      <c r="F304" s="173" t="s">
        <v>2157</v>
      </c>
      <c r="G304" s="173" t="s">
        <v>2158</v>
      </c>
      <c r="H304" s="173" t="s">
        <v>694</v>
      </c>
      <c r="I304" s="173" t="s">
        <v>244</v>
      </c>
      <c r="J304" s="174" t="s">
        <v>2518</v>
      </c>
      <c r="K304" s="173" t="s">
        <v>37</v>
      </c>
      <c r="L304" s="173" t="s">
        <v>2159</v>
      </c>
      <c r="M304" s="175" t="s">
        <v>1625</v>
      </c>
      <c r="N304" s="173" t="s">
        <v>1627</v>
      </c>
      <c r="O304" s="174" t="s">
        <v>2510</v>
      </c>
      <c r="P304" s="173"/>
      <c r="Q304" s="173" t="s">
        <v>2279</v>
      </c>
      <c r="R304" s="173" t="s">
        <v>1627</v>
      </c>
    </row>
    <row r="305" spans="1:18">
      <c r="A305" s="173" t="s">
        <v>2280</v>
      </c>
      <c r="B305" s="131" t="str">
        <f t="shared" si="9"/>
        <v>โครงการส่งเสริมการดำรงวิธีชีวิตแนวใหม่ตามแนวทางขับเคลื่อนโมเดลเศรษฐกิจใหม่ (BCG Model) สู่การพัฒนาที่ยั่งยืน ปีงบประมาณ พ.ศ. 2568</v>
      </c>
      <c r="C305" s="173" t="s">
        <v>2281</v>
      </c>
      <c r="D305" s="173" t="s">
        <v>28</v>
      </c>
      <c r="E305" s="174">
        <v>2568</v>
      </c>
      <c r="F305" s="173" t="s">
        <v>2157</v>
      </c>
      <c r="G305" s="173" t="s">
        <v>2158</v>
      </c>
      <c r="H305" s="173" t="s">
        <v>745</v>
      </c>
      <c r="I305" s="173" t="s">
        <v>244</v>
      </c>
      <c r="J305" s="174" t="s">
        <v>2518</v>
      </c>
      <c r="K305" s="173" t="s">
        <v>37</v>
      </c>
      <c r="L305" s="173" t="s">
        <v>2159</v>
      </c>
      <c r="M305" s="175" t="s">
        <v>1625</v>
      </c>
      <c r="N305" s="173" t="s">
        <v>1627</v>
      </c>
      <c r="O305" s="174" t="s">
        <v>2510</v>
      </c>
      <c r="P305" s="173"/>
      <c r="Q305" s="173" t="s">
        <v>2282</v>
      </c>
      <c r="R305" s="173" t="s">
        <v>1627</v>
      </c>
    </row>
    <row r="306" spans="1:18">
      <c r="A306" s="173" t="s">
        <v>2283</v>
      </c>
      <c r="B306" s="131" t="str">
        <f t="shared" si="9"/>
        <v>โครงการพัฒนานักศึกษาให้มีคุณลักษณะที่พึงประสงค์</v>
      </c>
      <c r="C306" s="173" t="s">
        <v>2284</v>
      </c>
      <c r="D306" s="173" t="s">
        <v>122</v>
      </c>
      <c r="E306" s="174">
        <v>2568</v>
      </c>
      <c r="F306" s="173" t="s">
        <v>2157</v>
      </c>
      <c r="G306" s="173" t="s">
        <v>2158</v>
      </c>
      <c r="H306" s="173" t="s">
        <v>2285</v>
      </c>
      <c r="I306" s="173" t="s">
        <v>666</v>
      </c>
      <c r="J306" s="174" t="s">
        <v>2520</v>
      </c>
      <c r="K306" s="173" t="s">
        <v>118</v>
      </c>
      <c r="L306" s="173" t="s">
        <v>2159</v>
      </c>
      <c r="M306" s="175" t="s">
        <v>1631</v>
      </c>
      <c r="N306" s="173" t="s">
        <v>1632</v>
      </c>
      <c r="O306" s="174" t="s">
        <v>2510</v>
      </c>
      <c r="P306" s="173"/>
      <c r="Q306" s="173" t="s">
        <v>2286</v>
      </c>
      <c r="R306" s="173" t="s">
        <v>1632</v>
      </c>
    </row>
    <row r="307" spans="1:18">
      <c r="A307" s="130" t="s">
        <v>2376</v>
      </c>
      <c r="B307" s="131" t="str">
        <f t="shared" si="9"/>
        <v>โครงการยกระดับกระบวนการประเมินผลกระทบสิ่งแวดล้อม และการติดตามตรวจสอบ</v>
      </c>
      <c r="C307" s="130" t="s">
        <v>1663</v>
      </c>
      <c r="D307" s="130" t="s">
        <v>28</v>
      </c>
      <c r="E307" s="132">
        <v>2568</v>
      </c>
      <c r="F307" s="130" t="s">
        <v>2157</v>
      </c>
      <c r="G307" s="130" t="s">
        <v>2158</v>
      </c>
      <c r="H307" s="130" t="s">
        <v>1375</v>
      </c>
      <c r="I307" s="130" t="s">
        <v>36</v>
      </c>
      <c r="J307" s="174" t="s">
        <v>2517</v>
      </c>
      <c r="K307" s="130" t="s">
        <v>37</v>
      </c>
      <c r="L307" s="130" t="s">
        <v>2209</v>
      </c>
      <c r="M307" s="175" t="s">
        <v>1628</v>
      </c>
      <c r="N307" s="130" t="s">
        <v>1633</v>
      </c>
      <c r="O307" s="174" t="s">
        <v>2510</v>
      </c>
      <c r="P307" s="130"/>
      <c r="Q307" s="130" t="s">
        <v>2377</v>
      </c>
      <c r="R307" s="130" t="s">
        <v>1633</v>
      </c>
    </row>
    <row r="308" spans="1:18">
      <c r="A308" s="130" t="s">
        <v>2376</v>
      </c>
      <c r="B308" s="131" t="str">
        <f t="shared" si="9"/>
        <v>โครงการยกระดับกระบวนการประเมินผลกระทบสิ่งแวดล้อม และการติดตามตรวจสอบ</v>
      </c>
      <c r="C308" s="130" t="s">
        <v>1663</v>
      </c>
      <c r="D308" s="130" t="s">
        <v>28</v>
      </c>
      <c r="E308" s="132">
        <v>2568</v>
      </c>
      <c r="F308" s="130" t="s">
        <v>2157</v>
      </c>
      <c r="G308" s="130" t="s">
        <v>2158</v>
      </c>
      <c r="H308" s="130" t="s">
        <v>1375</v>
      </c>
      <c r="I308" s="130" t="s">
        <v>36</v>
      </c>
      <c r="J308" s="174" t="s">
        <v>2517</v>
      </c>
      <c r="K308" s="130" t="s">
        <v>37</v>
      </c>
      <c r="L308" s="130" t="s">
        <v>2209</v>
      </c>
      <c r="M308" s="175" t="s">
        <v>1628</v>
      </c>
      <c r="N308" s="130" t="s">
        <v>1633</v>
      </c>
      <c r="O308" s="174" t="s">
        <v>2510</v>
      </c>
      <c r="P308" s="130"/>
      <c r="Q308" s="130" t="s">
        <v>2377</v>
      </c>
      <c r="R308" s="130" t="s">
        <v>1633</v>
      </c>
    </row>
    <row r="309" spans="1:18">
      <c r="A309" s="130" t="s">
        <v>2376</v>
      </c>
      <c r="B309" s="131" t="str">
        <f t="shared" si="9"/>
        <v>โครงการยกระดับกระบวนการประเมินผลกระทบสิ่งแวดล้อม และการติดตามตรวจสอบ</v>
      </c>
      <c r="C309" s="130" t="s">
        <v>1663</v>
      </c>
      <c r="D309" s="130" t="s">
        <v>28</v>
      </c>
      <c r="E309" s="132">
        <v>2568</v>
      </c>
      <c r="F309" s="130" t="s">
        <v>2157</v>
      </c>
      <c r="G309" s="130" t="s">
        <v>2158</v>
      </c>
      <c r="H309" s="130" t="s">
        <v>1375</v>
      </c>
      <c r="I309" s="130" t="s">
        <v>36</v>
      </c>
      <c r="J309" s="174" t="s">
        <v>2517</v>
      </c>
      <c r="K309" s="130" t="s">
        <v>37</v>
      </c>
      <c r="L309" s="130" t="s">
        <v>2209</v>
      </c>
      <c r="M309" s="175" t="s">
        <v>1628</v>
      </c>
      <c r="N309" s="130" t="s">
        <v>1633</v>
      </c>
      <c r="O309" s="174" t="s">
        <v>2510</v>
      </c>
      <c r="P309" s="130"/>
      <c r="Q309" s="130" t="s">
        <v>2377</v>
      </c>
      <c r="R309" s="130" t="s">
        <v>1633</v>
      </c>
    </row>
    <row r="310" spans="1:18">
      <c r="A310" s="130" t="s">
        <v>2376</v>
      </c>
      <c r="B310" s="131" t="str">
        <f t="shared" si="9"/>
        <v>โครงการยกระดับกระบวนการประเมินผลกระทบสิ่งแวดล้อม และการติดตามตรวจสอบ</v>
      </c>
      <c r="C310" s="130" t="s">
        <v>1663</v>
      </c>
      <c r="D310" s="130" t="s">
        <v>28</v>
      </c>
      <c r="E310" s="132">
        <v>2568</v>
      </c>
      <c r="F310" s="130" t="s">
        <v>2157</v>
      </c>
      <c r="G310" s="130" t="s">
        <v>2158</v>
      </c>
      <c r="H310" s="130" t="s">
        <v>1375</v>
      </c>
      <c r="I310" s="130" t="s">
        <v>36</v>
      </c>
      <c r="J310" s="174" t="s">
        <v>2517</v>
      </c>
      <c r="K310" s="130" t="s">
        <v>37</v>
      </c>
      <c r="L310" s="130" t="s">
        <v>2209</v>
      </c>
      <c r="M310" s="175" t="s">
        <v>1628</v>
      </c>
      <c r="N310" s="130" t="s">
        <v>1633</v>
      </c>
      <c r="O310" s="174" t="s">
        <v>2510</v>
      </c>
      <c r="P310" s="130"/>
      <c r="Q310" s="130" t="s">
        <v>2377</v>
      </c>
      <c r="R310" s="130" t="s">
        <v>1633</v>
      </c>
    </row>
    <row r="311" spans="1:18">
      <c r="A311" s="130" t="s">
        <v>2376</v>
      </c>
      <c r="B311" s="131" t="str">
        <f t="shared" si="9"/>
        <v>โครงการยกระดับกระบวนการประเมินผลกระทบสิ่งแวดล้อม และการติดตามตรวจสอบ</v>
      </c>
      <c r="C311" s="130" t="s">
        <v>1663</v>
      </c>
      <c r="D311" s="130" t="s">
        <v>28</v>
      </c>
      <c r="E311" s="132">
        <v>2568</v>
      </c>
      <c r="F311" s="130" t="s">
        <v>2157</v>
      </c>
      <c r="G311" s="130" t="s">
        <v>2158</v>
      </c>
      <c r="H311" s="130" t="s">
        <v>1375</v>
      </c>
      <c r="I311" s="130" t="s">
        <v>36</v>
      </c>
      <c r="J311" s="174" t="s">
        <v>2517</v>
      </c>
      <c r="K311" s="130" t="s">
        <v>37</v>
      </c>
      <c r="L311" s="130" t="s">
        <v>2209</v>
      </c>
      <c r="M311" s="175" t="s">
        <v>1628</v>
      </c>
      <c r="N311" s="130" t="s">
        <v>1633</v>
      </c>
      <c r="O311" s="174" t="s">
        <v>2510</v>
      </c>
      <c r="P311" s="130"/>
      <c r="Q311" s="130" t="s">
        <v>2377</v>
      </c>
      <c r="R311" s="130" t="s">
        <v>1633</v>
      </c>
    </row>
    <row r="312" spans="1:18">
      <c r="A312" s="130" t="s">
        <v>2376</v>
      </c>
      <c r="B312" s="131" t="str">
        <f t="shared" si="9"/>
        <v>โครงการยกระดับกระบวนการประเมินผลกระทบสิ่งแวดล้อม และการติดตามตรวจสอบ</v>
      </c>
      <c r="C312" s="130" t="s">
        <v>1663</v>
      </c>
      <c r="D312" s="130" t="s">
        <v>28</v>
      </c>
      <c r="E312" s="132">
        <v>2568</v>
      </c>
      <c r="F312" s="130" t="s">
        <v>2157</v>
      </c>
      <c r="G312" s="130" t="s">
        <v>2158</v>
      </c>
      <c r="H312" s="130" t="s">
        <v>1375</v>
      </c>
      <c r="I312" s="130" t="s">
        <v>36</v>
      </c>
      <c r="J312" s="174" t="s">
        <v>2517</v>
      </c>
      <c r="K312" s="130" t="s">
        <v>37</v>
      </c>
      <c r="L312" s="130" t="s">
        <v>2209</v>
      </c>
      <c r="M312" s="175" t="s">
        <v>1628</v>
      </c>
      <c r="N312" s="130" t="s">
        <v>1633</v>
      </c>
      <c r="O312" s="174" t="s">
        <v>2510</v>
      </c>
      <c r="P312" s="130"/>
      <c r="Q312" s="130" t="s">
        <v>2377</v>
      </c>
      <c r="R312" s="130" t="s">
        <v>1633</v>
      </c>
    </row>
    <row r="313" spans="1:18">
      <c r="A313" s="130" t="s">
        <v>2376</v>
      </c>
      <c r="B313" s="131" t="str">
        <f t="shared" si="9"/>
        <v>โครงการยกระดับกระบวนการประเมินผลกระทบสิ่งแวดล้อม และการติดตามตรวจสอบ</v>
      </c>
      <c r="C313" s="130" t="s">
        <v>1663</v>
      </c>
      <c r="D313" s="130" t="s">
        <v>28</v>
      </c>
      <c r="E313" s="132">
        <v>2568</v>
      </c>
      <c r="F313" s="130" t="s">
        <v>2157</v>
      </c>
      <c r="G313" s="130" t="s">
        <v>2158</v>
      </c>
      <c r="H313" s="130" t="s">
        <v>1375</v>
      </c>
      <c r="I313" s="130" t="s">
        <v>36</v>
      </c>
      <c r="J313" s="174" t="s">
        <v>2517</v>
      </c>
      <c r="K313" s="130" t="s">
        <v>37</v>
      </c>
      <c r="L313" s="130" t="s">
        <v>2209</v>
      </c>
      <c r="M313" s="175" t="s">
        <v>1628</v>
      </c>
      <c r="N313" s="130" t="s">
        <v>1633</v>
      </c>
      <c r="O313" s="174" t="s">
        <v>2510</v>
      </c>
      <c r="P313" s="130"/>
      <c r="Q313" s="130" t="s">
        <v>2377</v>
      </c>
      <c r="R313" s="130" t="s">
        <v>1633</v>
      </c>
    </row>
    <row r="314" spans="1:18">
      <c r="A314" s="130" t="s">
        <v>2376</v>
      </c>
      <c r="B314" s="131" t="str">
        <f t="shared" si="9"/>
        <v>โครงการยกระดับกระบวนการประเมินผลกระทบสิ่งแวดล้อม และการติดตามตรวจสอบ</v>
      </c>
      <c r="C314" s="130" t="s">
        <v>1663</v>
      </c>
      <c r="D314" s="130" t="s">
        <v>28</v>
      </c>
      <c r="E314" s="132">
        <v>2568</v>
      </c>
      <c r="F314" s="130" t="s">
        <v>2157</v>
      </c>
      <c r="G314" s="130" t="s">
        <v>2158</v>
      </c>
      <c r="H314" s="130" t="s">
        <v>1375</v>
      </c>
      <c r="I314" s="130" t="s">
        <v>36</v>
      </c>
      <c r="J314" s="174" t="s">
        <v>2517</v>
      </c>
      <c r="K314" s="130" t="s">
        <v>37</v>
      </c>
      <c r="L314" s="130" t="s">
        <v>2209</v>
      </c>
      <c r="M314" s="175" t="s">
        <v>1628</v>
      </c>
      <c r="N314" s="130" t="s">
        <v>1633</v>
      </c>
      <c r="O314" s="174" t="s">
        <v>2510</v>
      </c>
      <c r="P314" s="130"/>
      <c r="Q314" s="130" t="s">
        <v>2377</v>
      </c>
      <c r="R314" s="130" t="s">
        <v>1633</v>
      </c>
    </row>
    <row r="315" spans="1:18">
      <c r="A315" s="130" t="s">
        <v>2376</v>
      </c>
      <c r="B315" s="131" t="str">
        <f t="shared" si="9"/>
        <v>โครงการยกระดับกระบวนการประเมินผลกระทบสิ่งแวดล้อม และการติดตามตรวจสอบ</v>
      </c>
      <c r="C315" s="130" t="s">
        <v>1663</v>
      </c>
      <c r="D315" s="130" t="s">
        <v>28</v>
      </c>
      <c r="E315" s="132">
        <v>2568</v>
      </c>
      <c r="F315" s="130" t="s">
        <v>2157</v>
      </c>
      <c r="G315" s="130" t="s">
        <v>2158</v>
      </c>
      <c r="H315" s="130" t="s">
        <v>1375</v>
      </c>
      <c r="I315" s="130" t="s">
        <v>36</v>
      </c>
      <c r="J315" s="174" t="s">
        <v>2517</v>
      </c>
      <c r="K315" s="130" t="s">
        <v>37</v>
      </c>
      <c r="L315" s="130" t="s">
        <v>2209</v>
      </c>
      <c r="M315" s="175" t="s">
        <v>1628</v>
      </c>
      <c r="N315" s="130" t="s">
        <v>1633</v>
      </c>
      <c r="O315" s="174" t="s">
        <v>2510</v>
      </c>
      <c r="P315" s="130"/>
      <c r="Q315" s="130" t="s">
        <v>2377</v>
      </c>
      <c r="R315" s="130" t="s">
        <v>1633</v>
      </c>
    </row>
    <row r="316" spans="1:18">
      <c r="A316" s="130" t="s">
        <v>2376</v>
      </c>
      <c r="B316" s="131" t="str">
        <f t="shared" si="9"/>
        <v>โครงการยกระดับกระบวนการประเมินผลกระทบสิ่งแวดล้อม และการติดตามตรวจสอบ</v>
      </c>
      <c r="C316" s="130" t="s">
        <v>1663</v>
      </c>
      <c r="D316" s="130" t="s">
        <v>28</v>
      </c>
      <c r="E316" s="132">
        <v>2568</v>
      </c>
      <c r="F316" s="130" t="s">
        <v>2157</v>
      </c>
      <c r="G316" s="130" t="s">
        <v>2158</v>
      </c>
      <c r="H316" s="130" t="s">
        <v>1375</v>
      </c>
      <c r="I316" s="130" t="s">
        <v>36</v>
      </c>
      <c r="J316" s="174" t="s">
        <v>2517</v>
      </c>
      <c r="K316" s="130" t="s">
        <v>37</v>
      </c>
      <c r="L316" s="130" t="s">
        <v>2209</v>
      </c>
      <c r="M316" s="175" t="s">
        <v>1625</v>
      </c>
      <c r="N316" s="130" t="s">
        <v>1627</v>
      </c>
      <c r="O316" s="174" t="s">
        <v>2511</v>
      </c>
      <c r="P316" s="130" t="s">
        <v>2512</v>
      </c>
      <c r="Q316" s="130" t="s">
        <v>2377</v>
      </c>
      <c r="R316" s="130" t="s">
        <v>1633</v>
      </c>
    </row>
    <row r="317" spans="1:18">
      <c r="A317" s="130" t="s">
        <v>2376</v>
      </c>
      <c r="B317" s="131" t="str">
        <f t="shared" si="9"/>
        <v>โครงการยกระดับกระบวนการประเมินผลกระทบสิ่งแวดล้อม และการติดตามตรวจสอบ</v>
      </c>
      <c r="C317" s="130" t="s">
        <v>1663</v>
      </c>
      <c r="D317" s="130" t="s">
        <v>28</v>
      </c>
      <c r="E317" s="132">
        <v>2568</v>
      </c>
      <c r="F317" s="130" t="s">
        <v>2157</v>
      </c>
      <c r="G317" s="130" t="s">
        <v>2158</v>
      </c>
      <c r="H317" s="130" t="s">
        <v>1375</v>
      </c>
      <c r="I317" s="130" t="s">
        <v>36</v>
      </c>
      <c r="J317" s="174" t="s">
        <v>2517</v>
      </c>
      <c r="K317" s="130" t="s">
        <v>37</v>
      </c>
      <c r="L317" s="130" t="s">
        <v>2209</v>
      </c>
      <c r="M317" s="175" t="s">
        <v>1625</v>
      </c>
      <c r="N317" s="130" t="s">
        <v>1626</v>
      </c>
      <c r="O317" s="174" t="s">
        <v>2511</v>
      </c>
      <c r="P317" s="130" t="s">
        <v>2512</v>
      </c>
      <c r="Q317" s="130" t="s">
        <v>2377</v>
      </c>
      <c r="R317" s="130" t="s">
        <v>1633</v>
      </c>
    </row>
    <row r="318" spans="1:18">
      <c r="A318" s="130" t="s">
        <v>2376</v>
      </c>
      <c r="B318" s="131" t="str">
        <f t="shared" si="9"/>
        <v>โครงการยกระดับกระบวนการประเมินผลกระทบสิ่งแวดล้อม และการติดตามตรวจสอบ</v>
      </c>
      <c r="C318" s="130" t="s">
        <v>1663</v>
      </c>
      <c r="D318" s="130" t="s">
        <v>28</v>
      </c>
      <c r="E318" s="132">
        <v>2568</v>
      </c>
      <c r="F318" s="130" t="s">
        <v>2157</v>
      </c>
      <c r="G318" s="130" t="s">
        <v>2158</v>
      </c>
      <c r="H318" s="130" t="s">
        <v>1375</v>
      </c>
      <c r="I318" s="130" t="s">
        <v>36</v>
      </c>
      <c r="J318" s="174" t="s">
        <v>2517</v>
      </c>
      <c r="K318" s="130" t="s">
        <v>37</v>
      </c>
      <c r="L318" s="130" t="s">
        <v>2209</v>
      </c>
      <c r="M318" s="175" t="s">
        <v>1636</v>
      </c>
      <c r="N318" s="130" t="s">
        <v>1637</v>
      </c>
      <c r="O318" s="174" t="s">
        <v>2511</v>
      </c>
      <c r="P318" s="130" t="s">
        <v>2512</v>
      </c>
      <c r="Q318" s="130" t="s">
        <v>2377</v>
      </c>
      <c r="R318" s="130" t="s">
        <v>1633</v>
      </c>
    </row>
    <row r="319" spans="1:18">
      <c r="A319" s="130" t="s">
        <v>2376</v>
      </c>
      <c r="B319" s="131" t="str">
        <f t="shared" si="9"/>
        <v>โครงการยกระดับกระบวนการประเมินผลกระทบสิ่งแวดล้อม และการติดตามตรวจสอบ</v>
      </c>
      <c r="C319" s="130" t="s">
        <v>1663</v>
      </c>
      <c r="D319" s="130" t="s">
        <v>28</v>
      </c>
      <c r="E319" s="132">
        <v>2568</v>
      </c>
      <c r="F319" s="130" t="s">
        <v>2157</v>
      </c>
      <c r="G319" s="130" t="s">
        <v>2158</v>
      </c>
      <c r="H319" s="130" t="s">
        <v>1375</v>
      </c>
      <c r="I319" s="130" t="s">
        <v>36</v>
      </c>
      <c r="J319" s="174" t="s">
        <v>2517</v>
      </c>
      <c r="K319" s="130" t="s">
        <v>37</v>
      </c>
      <c r="L319" s="130" t="s">
        <v>2209</v>
      </c>
      <c r="M319" s="175" t="s">
        <v>1636</v>
      </c>
      <c r="N319" s="130" t="s">
        <v>2309</v>
      </c>
      <c r="O319" s="174" t="s">
        <v>2511</v>
      </c>
      <c r="P319" s="130" t="s">
        <v>2512</v>
      </c>
      <c r="Q319" s="130" t="s">
        <v>2377</v>
      </c>
      <c r="R319" s="130" t="s">
        <v>1633</v>
      </c>
    </row>
    <row r="320" spans="1:18">
      <c r="A320" s="130" t="s">
        <v>2376</v>
      </c>
      <c r="B320" s="131" t="str">
        <f t="shared" si="9"/>
        <v>โครงการยกระดับกระบวนการประเมินผลกระทบสิ่งแวดล้อม และการติดตามตรวจสอบ</v>
      </c>
      <c r="C320" s="130" t="s">
        <v>1663</v>
      </c>
      <c r="D320" s="130" t="s">
        <v>28</v>
      </c>
      <c r="E320" s="132">
        <v>2568</v>
      </c>
      <c r="F320" s="130" t="s">
        <v>2157</v>
      </c>
      <c r="G320" s="130" t="s">
        <v>2158</v>
      </c>
      <c r="H320" s="130" t="s">
        <v>1375</v>
      </c>
      <c r="I320" s="130" t="s">
        <v>36</v>
      </c>
      <c r="J320" s="174" t="s">
        <v>2517</v>
      </c>
      <c r="K320" s="130" t="s">
        <v>37</v>
      </c>
      <c r="L320" s="130" t="s">
        <v>2209</v>
      </c>
      <c r="M320" s="175" t="s">
        <v>1631</v>
      </c>
      <c r="N320" s="130" t="s">
        <v>1632</v>
      </c>
      <c r="O320" s="174" t="s">
        <v>2511</v>
      </c>
      <c r="P320" s="130" t="s">
        <v>2512</v>
      </c>
      <c r="Q320" s="130" t="s">
        <v>2377</v>
      </c>
      <c r="R320" s="130" t="s">
        <v>1633</v>
      </c>
    </row>
    <row r="321" spans="1:18">
      <c r="A321" s="130" t="s">
        <v>2376</v>
      </c>
      <c r="B321" s="131" t="str">
        <f t="shared" si="9"/>
        <v>โครงการยกระดับกระบวนการประเมินผลกระทบสิ่งแวดล้อม และการติดตามตรวจสอบ</v>
      </c>
      <c r="C321" s="130" t="s">
        <v>1663</v>
      </c>
      <c r="D321" s="130" t="s">
        <v>28</v>
      </c>
      <c r="E321" s="132">
        <v>2568</v>
      </c>
      <c r="F321" s="130" t="s">
        <v>2157</v>
      </c>
      <c r="G321" s="130" t="s">
        <v>2158</v>
      </c>
      <c r="H321" s="130" t="s">
        <v>1375</v>
      </c>
      <c r="I321" s="130" t="s">
        <v>36</v>
      </c>
      <c r="J321" s="174" t="s">
        <v>2517</v>
      </c>
      <c r="K321" s="130" t="s">
        <v>37</v>
      </c>
      <c r="L321" s="130" t="s">
        <v>2209</v>
      </c>
      <c r="M321" s="175" t="s">
        <v>1631</v>
      </c>
      <c r="N321" s="130" t="s">
        <v>2079</v>
      </c>
      <c r="O321" s="174" t="s">
        <v>2511</v>
      </c>
      <c r="P321" s="130" t="s">
        <v>2512</v>
      </c>
      <c r="Q321" s="130" t="s">
        <v>2377</v>
      </c>
      <c r="R321" s="130" t="s">
        <v>1633</v>
      </c>
    </row>
    <row r="322" spans="1:18">
      <c r="A322" s="130" t="s">
        <v>2376</v>
      </c>
      <c r="B322" s="131" t="str">
        <f t="shared" si="9"/>
        <v>โครงการยกระดับกระบวนการประเมินผลกระทบสิ่งแวดล้อม และการติดตามตรวจสอบ</v>
      </c>
      <c r="C322" s="130" t="s">
        <v>1663</v>
      </c>
      <c r="D322" s="130" t="s">
        <v>28</v>
      </c>
      <c r="E322" s="132">
        <v>2568</v>
      </c>
      <c r="F322" s="130" t="s">
        <v>2157</v>
      </c>
      <c r="G322" s="130" t="s">
        <v>2158</v>
      </c>
      <c r="H322" s="130" t="s">
        <v>1375</v>
      </c>
      <c r="I322" s="130" t="s">
        <v>36</v>
      </c>
      <c r="J322" s="174" t="s">
        <v>2517</v>
      </c>
      <c r="K322" s="130" t="s">
        <v>37</v>
      </c>
      <c r="L322" s="130" t="s">
        <v>2209</v>
      </c>
      <c r="M322" s="175" t="s">
        <v>1631</v>
      </c>
      <c r="N322" s="130" t="s">
        <v>1635</v>
      </c>
      <c r="O322" s="174" t="s">
        <v>2511</v>
      </c>
      <c r="P322" s="130" t="s">
        <v>2512</v>
      </c>
      <c r="Q322" s="130" t="s">
        <v>2377</v>
      </c>
      <c r="R322" s="130" t="s">
        <v>1633</v>
      </c>
    </row>
    <row r="323" spans="1:18">
      <c r="A323" s="130" t="s">
        <v>2376</v>
      </c>
      <c r="B323" s="131" t="str">
        <f t="shared" si="9"/>
        <v>โครงการยกระดับกระบวนการประเมินผลกระทบสิ่งแวดล้อม และการติดตามตรวจสอบ</v>
      </c>
      <c r="C323" s="130" t="s">
        <v>1663</v>
      </c>
      <c r="D323" s="130" t="s">
        <v>28</v>
      </c>
      <c r="E323" s="132">
        <v>2568</v>
      </c>
      <c r="F323" s="130" t="s">
        <v>2157</v>
      </c>
      <c r="G323" s="130" t="s">
        <v>2158</v>
      </c>
      <c r="H323" s="130" t="s">
        <v>1375</v>
      </c>
      <c r="I323" s="130" t="s">
        <v>36</v>
      </c>
      <c r="J323" s="174" t="s">
        <v>2517</v>
      </c>
      <c r="K323" s="130" t="s">
        <v>37</v>
      </c>
      <c r="L323" s="130" t="s">
        <v>2209</v>
      </c>
      <c r="M323" s="175" t="s">
        <v>1628</v>
      </c>
      <c r="N323" s="130" t="s">
        <v>2378</v>
      </c>
      <c r="O323" s="174" t="s">
        <v>2511</v>
      </c>
      <c r="P323" s="130" t="s">
        <v>2512</v>
      </c>
      <c r="Q323" s="130" t="s">
        <v>2377</v>
      </c>
      <c r="R323" s="130" t="s">
        <v>1633</v>
      </c>
    </row>
    <row r="324" spans="1:18">
      <c r="A324" s="130" t="s">
        <v>2376</v>
      </c>
      <c r="B324" s="131" t="str">
        <f t="shared" si="9"/>
        <v>โครงการยกระดับกระบวนการประเมินผลกระทบสิ่งแวดล้อม และการติดตามตรวจสอบ</v>
      </c>
      <c r="C324" s="130" t="s">
        <v>1663</v>
      </c>
      <c r="D324" s="130" t="s">
        <v>28</v>
      </c>
      <c r="E324" s="132">
        <v>2568</v>
      </c>
      <c r="F324" s="130" t="s">
        <v>2157</v>
      </c>
      <c r="G324" s="130" t="s">
        <v>2158</v>
      </c>
      <c r="H324" s="130" t="s">
        <v>1375</v>
      </c>
      <c r="I324" s="130" t="s">
        <v>36</v>
      </c>
      <c r="J324" s="174" t="s">
        <v>2517</v>
      </c>
      <c r="K324" s="130" t="s">
        <v>37</v>
      </c>
      <c r="L324" s="130" t="s">
        <v>2209</v>
      </c>
      <c r="M324" s="175" t="s">
        <v>1628</v>
      </c>
      <c r="N324" s="130" t="s">
        <v>2082</v>
      </c>
      <c r="O324" s="174" t="s">
        <v>2511</v>
      </c>
      <c r="P324" s="130" t="s">
        <v>2512</v>
      </c>
      <c r="Q324" s="130" t="s">
        <v>2377</v>
      </c>
      <c r="R324" s="130" t="s">
        <v>1633</v>
      </c>
    </row>
    <row r="325" spans="1:18">
      <c r="A325" s="130" t="s">
        <v>2379</v>
      </c>
      <c r="B325" s="131" t="str">
        <f t="shared" ref="B325:B328" si="10">HYPERLINK(Q325,C325)</f>
        <v>โครงการพัฒนาระบบบริหารจัดการทรัพยากรป่าไม้และสัตว์ป่ารองรับการเข้าสู่สังคมดิจิทัล</v>
      </c>
      <c r="C325" s="130" t="s">
        <v>1345</v>
      </c>
      <c r="D325" s="130" t="s">
        <v>28</v>
      </c>
      <c r="E325" s="132">
        <v>2568</v>
      </c>
      <c r="F325" s="130" t="s">
        <v>2157</v>
      </c>
      <c r="G325" s="130" t="s">
        <v>2158</v>
      </c>
      <c r="H325" s="130" t="s">
        <v>1346</v>
      </c>
      <c r="I325" s="130" t="s">
        <v>638</v>
      </c>
      <c r="J325" s="174" t="s">
        <v>2525</v>
      </c>
      <c r="K325" s="130" t="s">
        <v>37</v>
      </c>
      <c r="L325" s="130" t="s">
        <v>2159</v>
      </c>
      <c r="M325" s="175" t="s">
        <v>1625</v>
      </c>
      <c r="N325" s="130" t="s">
        <v>1627</v>
      </c>
      <c r="O325" s="174" t="s">
        <v>2510</v>
      </c>
      <c r="P325" s="130"/>
      <c r="Q325" s="130" t="s">
        <v>2380</v>
      </c>
      <c r="R325" s="130" t="s">
        <v>1627</v>
      </c>
    </row>
    <row r="326" spans="1:18">
      <c r="A326" s="134" t="s">
        <v>2402</v>
      </c>
      <c r="B326" s="131" t="str">
        <f t="shared" si="10"/>
        <v>โครงการจัดทำแผนบริหารความพร้อมต่อสภาวะวิกฤต (Business Continuity Plan : BCP) ของสำนักงานศึกษาธิการภาค ๙ ปีงบประมาณ พ.ศ. ๒๕๖๘</v>
      </c>
      <c r="C326" s="134" t="s">
        <v>2403</v>
      </c>
      <c r="D326" s="134" t="s">
        <v>28</v>
      </c>
      <c r="E326" s="135">
        <v>2568</v>
      </c>
      <c r="F326" s="134" t="s">
        <v>2157</v>
      </c>
      <c r="G326" s="134" t="s">
        <v>2158</v>
      </c>
      <c r="H326" s="134" t="s">
        <v>2404</v>
      </c>
      <c r="I326" s="134" t="s">
        <v>269</v>
      </c>
      <c r="J326" s="174" t="s">
        <v>2515</v>
      </c>
      <c r="K326" s="134" t="s">
        <v>178</v>
      </c>
      <c r="L326" s="134" t="s">
        <v>2159</v>
      </c>
      <c r="M326" s="175" t="s">
        <v>1628</v>
      </c>
      <c r="N326" s="134" t="s">
        <v>1634</v>
      </c>
      <c r="O326" s="135" t="s">
        <v>2510</v>
      </c>
      <c r="P326" s="134"/>
      <c r="Q326" s="134" t="s">
        <v>2408</v>
      </c>
      <c r="R326" s="134" t="s">
        <v>1634</v>
      </c>
    </row>
    <row r="327" spans="1:18">
      <c r="A327" s="134" t="s">
        <v>2444</v>
      </c>
      <c r="B327" s="131" t="str">
        <f t="shared" si="10"/>
        <v>การขับเคลื่อนแผนความมั่นคงแห่งชาติทางทะเล ประจำปีงบประมาณ พ.ศ. ๒๕๖๘</v>
      </c>
      <c r="C327" s="134" t="s">
        <v>2445</v>
      </c>
      <c r="D327" s="134" t="s">
        <v>884</v>
      </c>
      <c r="E327" s="135">
        <v>2568</v>
      </c>
      <c r="F327" s="134" t="s">
        <v>2157</v>
      </c>
      <c r="G327" s="134" t="s">
        <v>2158</v>
      </c>
      <c r="H327" s="134" t="s">
        <v>2435</v>
      </c>
      <c r="I327" s="134" t="s">
        <v>2434</v>
      </c>
      <c r="J327" s="174" t="s">
        <v>2533</v>
      </c>
      <c r="K327" s="134" t="s">
        <v>77</v>
      </c>
      <c r="L327" s="134" t="s">
        <v>2159</v>
      </c>
      <c r="M327" s="175" t="s">
        <v>1625</v>
      </c>
      <c r="N327" s="134" t="s">
        <v>1627</v>
      </c>
      <c r="O327" s="135" t="s">
        <v>2511</v>
      </c>
      <c r="P327" s="134"/>
      <c r="Q327" s="134" t="s">
        <v>2449</v>
      </c>
      <c r="R327" s="134" t="s">
        <v>2446</v>
      </c>
    </row>
    <row r="328" spans="1:18">
      <c r="A328" s="134" t="s">
        <v>2444</v>
      </c>
      <c r="B328" s="131" t="str">
        <f t="shared" si="10"/>
        <v>การขับเคลื่อนแผนความมั่นคงแห่งชาติทางทะเล ประจำปีงบประมาณ พ.ศ. ๒๕๖๘</v>
      </c>
      <c r="C328" s="134" t="s">
        <v>2445</v>
      </c>
      <c r="D328" s="134" t="s">
        <v>884</v>
      </c>
      <c r="E328" s="135">
        <v>2568</v>
      </c>
      <c r="F328" s="134" t="s">
        <v>2157</v>
      </c>
      <c r="G328" s="134" t="s">
        <v>2158</v>
      </c>
      <c r="H328" s="134" t="s">
        <v>2435</v>
      </c>
      <c r="I328" s="134" t="s">
        <v>2434</v>
      </c>
      <c r="J328" s="174" t="s">
        <v>2533</v>
      </c>
      <c r="K328" s="134" t="s">
        <v>77</v>
      </c>
      <c r="L328" s="134" t="s">
        <v>2159</v>
      </c>
      <c r="M328" s="175" t="s">
        <v>1625</v>
      </c>
      <c r="N328" s="134" t="s">
        <v>1627</v>
      </c>
      <c r="O328" s="135" t="s">
        <v>2511</v>
      </c>
      <c r="P328" s="134"/>
      <c r="Q328" s="134" t="s">
        <v>2449</v>
      </c>
      <c r="R328" s="134" t="s">
        <v>2446</v>
      </c>
    </row>
    <row r="329" spans="1:18" s="78" customFormat="1">
      <c r="A329" s="173" t="s">
        <v>39</v>
      </c>
      <c r="B329" s="176" t="s">
        <v>40</v>
      </c>
      <c r="C329" s="173" t="s">
        <v>40</v>
      </c>
      <c r="D329" s="173" t="s">
        <v>28</v>
      </c>
      <c r="E329" s="174">
        <v>2561</v>
      </c>
      <c r="F329" s="173" t="s">
        <v>43</v>
      </c>
      <c r="G329" s="173" t="s">
        <v>44</v>
      </c>
      <c r="H329" s="173" t="s">
        <v>45</v>
      </c>
      <c r="I329" s="173" t="s">
        <v>46</v>
      </c>
      <c r="J329" s="174" t="s">
        <v>2519</v>
      </c>
      <c r="K329" s="173" t="s">
        <v>47</v>
      </c>
      <c r="L329" s="173"/>
      <c r="M329" s="175" t="s">
        <v>1625</v>
      </c>
      <c r="N329" s="173" t="s">
        <v>1627</v>
      </c>
      <c r="O329" s="174" t="s">
        <v>2510</v>
      </c>
      <c r="P329" s="173"/>
      <c r="Q329" s="173"/>
      <c r="R329" s="173" t="s">
        <v>1109</v>
      </c>
    </row>
    <row r="330" spans="1:18">
      <c r="A330" s="175" t="s">
        <v>79</v>
      </c>
      <c r="B330" s="177" t="s">
        <v>80</v>
      </c>
      <c r="C330" s="175" t="s">
        <v>80</v>
      </c>
      <c r="D330" s="175" t="s">
        <v>28</v>
      </c>
      <c r="E330" s="135">
        <v>2561</v>
      </c>
      <c r="F330" s="175" t="s">
        <v>33</v>
      </c>
      <c r="G330" s="175" t="s">
        <v>82</v>
      </c>
      <c r="H330" s="175" t="s">
        <v>83</v>
      </c>
      <c r="I330" s="175" t="s">
        <v>84</v>
      </c>
      <c r="J330" s="174" t="s">
        <v>2526</v>
      </c>
      <c r="K330" s="175" t="s">
        <v>37</v>
      </c>
      <c r="L330" s="175"/>
      <c r="M330" s="175" t="s">
        <v>1625</v>
      </c>
      <c r="N330" s="173" t="s">
        <v>1626</v>
      </c>
      <c r="O330" s="174" t="s">
        <v>2510</v>
      </c>
      <c r="P330" s="175"/>
      <c r="Q330" s="175"/>
      <c r="R330" s="175" t="s">
        <v>1019</v>
      </c>
    </row>
    <row r="331" spans="1:18">
      <c r="A331" s="175" t="s">
        <v>120</v>
      </c>
      <c r="B331" s="177" t="s">
        <v>121</v>
      </c>
      <c r="C331" s="175" t="s">
        <v>121</v>
      </c>
      <c r="D331" s="175" t="s">
        <v>122</v>
      </c>
      <c r="E331" s="135">
        <v>2561</v>
      </c>
      <c r="F331" s="175" t="s">
        <v>101</v>
      </c>
      <c r="G331" s="175" t="s">
        <v>124</v>
      </c>
      <c r="H331" s="175" t="s">
        <v>125</v>
      </c>
      <c r="I331" s="175" t="s">
        <v>126</v>
      </c>
      <c r="J331" s="174" t="s">
        <v>2541</v>
      </c>
      <c r="K331" s="175" t="s">
        <v>127</v>
      </c>
      <c r="L331" s="175"/>
      <c r="M331" s="175" t="s">
        <v>1625</v>
      </c>
      <c r="N331" s="173" t="s">
        <v>1626</v>
      </c>
      <c r="O331" s="174" t="s">
        <v>2510</v>
      </c>
      <c r="P331" s="175"/>
      <c r="Q331" s="175"/>
      <c r="R331" s="175" t="s">
        <v>1019</v>
      </c>
    </row>
    <row r="332" spans="1:18">
      <c r="A332" s="175" t="s">
        <v>61</v>
      </c>
      <c r="B332" s="177" t="s">
        <v>62</v>
      </c>
      <c r="C332" s="175" t="s">
        <v>62</v>
      </c>
      <c r="D332" s="175" t="s">
        <v>28</v>
      </c>
      <c r="E332" s="135">
        <v>2561</v>
      </c>
      <c r="F332" s="175" t="s">
        <v>33</v>
      </c>
      <c r="G332" s="175" t="s">
        <v>64</v>
      </c>
      <c r="H332" s="175" t="s">
        <v>65</v>
      </c>
      <c r="I332" s="175" t="s">
        <v>36</v>
      </c>
      <c r="J332" s="174" t="s">
        <v>2517</v>
      </c>
      <c r="K332" s="175" t="s">
        <v>37</v>
      </c>
      <c r="L332" s="175"/>
      <c r="M332" s="175" t="s">
        <v>1636</v>
      </c>
      <c r="N332" s="173" t="s">
        <v>2087</v>
      </c>
      <c r="O332" s="174" t="s">
        <v>2510</v>
      </c>
      <c r="P332" s="175"/>
      <c r="Q332" s="175"/>
      <c r="R332" s="175" t="s">
        <v>1067</v>
      </c>
    </row>
    <row r="333" spans="1:18">
      <c r="A333" s="173" t="s">
        <v>98</v>
      </c>
      <c r="B333" s="176" t="s">
        <v>99</v>
      </c>
      <c r="C333" s="173" t="s">
        <v>99</v>
      </c>
      <c r="D333" s="173" t="s">
        <v>28</v>
      </c>
      <c r="E333" s="174">
        <v>2561</v>
      </c>
      <c r="F333" s="173" t="s">
        <v>33</v>
      </c>
      <c r="G333" s="173" t="s">
        <v>101</v>
      </c>
      <c r="H333" s="173" t="s">
        <v>102</v>
      </c>
      <c r="I333" s="173" t="s">
        <v>103</v>
      </c>
      <c r="J333" s="174" t="s">
        <v>2542</v>
      </c>
      <c r="K333" s="173" t="s">
        <v>104</v>
      </c>
      <c r="L333" s="173"/>
      <c r="M333" s="175" t="s">
        <v>1636</v>
      </c>
      <c r="N333" s="173" t="s">
        <v>2087</v>
      </c>
      <c r="O333" s="174" t="s">
        <v>2510</v>
      </c>
      <c r="P333" s="173"/>
      <c r="Q333" s="173"/>
      <c r="R333" s="173" t="s">
        <v>1034</v>
      </c>
    </row>
    <row r="334" spans="1:18">
      <c r="A334" s="173" t="s">
        <v>55</v>
      </c>
      <c r="B334" s="176" t="s">
        <v>56</v>
      </c>
      <c r="C334" s="173" t="s">
        <v>56</v>
      </c>
      <c r="D334" s="173" t="s">
        <v>28</v>
      </c>
      <c r="E334" s="174">
        <v>2561</v>
      </c>
      <c r="F334" s="173" t="s">
        <v>43</v>
      </c>
      <c r="G334" s="173" t="s">
        <v>58</v>
      </c>
      <c r="H334" s="173" t="s">
        <v>59</v>
      </c>
      <c r="I334" s="173" t="s">
        <v>36</v>
      </c>
      <c r="J334" s="174" t="s">
        <v>2517</v>
      </c>
      <c r="K334" s="173" t="s">
        <v>37</v>
      </c>
      <c r="L334" s="173"/>
      <c r="M334" s="175" t="s">
        <v>1631</v>
      </c>
      <c r="N334" s="173" t="s">
        <v>1632</v>
      </c>
      <c r="O334" s="174" t="s">
        <v>2510</v>
      </c>
      <c r="P334" s="173"/>
      <c r="Q334" s="173"/>
      <c r="R334" s="173" t="s">
        <v>1271</v>
      </c>
    </row>
    <row r="335" spans="1:18">
      <c r="A335" s="175" t="s">
        <v>93</v>
      </c>
      <c r="B335" s="177" t="s">
        <v>94</v>
      </c>
      <c r="C335" s="175" t="s">
        <v>94</v>
      </c>
      <c r="D335" s="175" t="s">
        <v>28</v>
      </c>
      <c r="E335" s="135">
        <v>2561</v>
      </c>
      <c r="F335" s="175" t="s">
        <v>33</v>
      </c>
      <c r="G335" s="175" t="s">
        <v>34</v>
      </c>
      <c r="H335" s="175" t="s">
        <v>96</v>
      </c>
      <c r="I335" s="175" t="s">
        <v>36</v>
      </c>
      <c r="J335" s="174" t="s">
        <v>2517</v>
      </c>
      <c r="K335" s="175" t="s">
        <v>37</v>
      </c>
      <c r="L335" s="175"/>
      <c r="M335" s="175" t="s">
        <v>1631</v>
      </c>
      <c r="N335" s="173" t="s">
        <v>1632</v>
      </c>
      <c r="O335" s="174" t="s">
        <v>2510</v>
      </c>
      <c r="P335" s="175"/>
      <c r="Q335" s="175"/>
      <c r="R335" s="175" t="s">
        <v>1271</v>
      </c>
    </row>
    <row r="336" spans="1:18">
      <c r="A336" s="175" t="s">
        <v>25</v>
      </c>
      <c r="B336" s="177" t="s">
        <v>26</v>
      </c>
      <c r="C336" s="175" t="s">
        <v>26</v>
      </c>
      <c r="D336" s="175" t="s">
        <v>28</v>
      </c>
      <c r="E336" s="135">
        <v>2561</v>
      </c>
      <c r="F336" s="175" t="s">
        <v>33</v>
      </c>
      <c r="G336" s="175" t="s">
        <v>34</v>
      </c>
      <c r="H336" s="175" t="s">
        <v>35</v>
      </c>
      <c r="I336" s="175" t="s">
        <v>36</v>
      </c>
      <c r="J336" s="174" t="s">
        <v>2517</v>
      </c>
      <c r="K336" s="175" t="s">
        <v>37</v>
      </c>
      <c r="L336" s="175"/>
      <c r="M336" s="175" t="s">
        <v>1628</v>
      </c>
      <c r="N336" s="173" t="s">
        <v>1629</v>
      </c>
      <c r="O336" s="174" t="s">
        <v>2510</v>
      </c>
      <c r="P336" s="175"/>
      <c r="Q336" s="175"/>
      <c r="R336" s="175" t="s">
        <v>1061</v>
      </c>
    </row>
    <row r="337" spans="1:18">
      <c r="A337" s="175" t="s">
        <v>106</v>
      </c>
      <c r="B337" s="177" t="s">
        <v>107</v>
      </c>
      <c r="C337" s="175" t="s">
        <v>107</v>
      </c>
      <c r="D337" s="175" t="s">
        <v>28</v>
      </c>
      <c r="E337" s="135">
        <v>2561</v>
      </c>
      <c r="F337" s="175" t="s">
        <v>33</v>
      </c>
      <c r="G337" s="175" t="s">
        <v>109</v>
      </c>
      <c r="H337" s="175" t="s">
        <v>110</v>
      </c>
      <c r="I337" s="175" t="s">
        <v>111</v>
      </c>
      <c r="J337" s="174" t="s">
        <v>2524</v>
      </c>
      <c r="K337" s="175" t="s">
        <v>37</v>
      </c>
      <c r="L337" s="175"/>
      <c r="M337" s="175" t="s">
        <v>1628</v>
      </c>
      <c r="N337" s="173" t="s">
        <v>1629</v>
      </c>
      <c r="O337" s="174" t="s">
        <v>2510</v>
      </c>
      <c r="P337" s="175"/>
      <c r="Q337" s="175"/>
      <c r="R337" s="175" t="s">
        <v>1061</v>
      </c>
    </row>
    <row r="338" spans="1:18">
      <c r="A338" s="175" t="s">
        <v>49</v>
      </c>
      <c r="B338" s="177" t="s">
        <v>50</v>
      </c>
      <c r="C338" s="175" t="s">
        <v>50</v>
      </c>
      <c r="D338" s="175" t="s">
        <v>28</v>
      </c>
      <c r="E338" s="135">
        <v>2561</v>
      </c>
      <c r="F338" s="175" t="s">
        <v>43</v>
      </c>
      <c r="G338" s="175" t="s">
        <v>52</v>
      </c>
      <c r="H338" s="175" t="s">
        <v>53</v>
      </c>
      <c r="I338" s="175" t="s">
        <v>36</v>
      </c>
      <c r="J338" s="174" t="s">
        <v>2517</v>
      </c>
      <c r="K338" s="175" t="s">
        <v>37</v>
      </c>
      <c r="L338" s="175"/>
      <c r="M338" s="175" t="s">
        <v>1628</v>
      </c>
      <c r="N338" s="173" t="s">
        <v>2378</v>
      </c>
      <c r="O338" s="174" t="s">
        <v>2510</v>
      </c>
      <c r="P338" s="175"/>
      <c r="Q338" s="175"/>
      <c r="R338" s="175" t="s">
        <v>1022</v>
      </c>
    </row>
    <row r="339" spans="1:18">
      <c r="A339" s="175" t="s">
        <v>217</v>
      </c>
      <c r="B339" s="177" t="s">
        <v>218</v>
      </c>
      <c r="C339" s="175" t="s">
        <v>218</v>
      </c>
      <c r="D339" s="175" t="s">
        <v>28</v>
      </c>
      <c r="E339" s="135">
        <v>2562</v>
      </c>
      <c r="F339" s="175" t="s">
        <v>44</v>
      </c>
      <c r="G339" s="175" t="s">
        <v>34</v>
      </c>
      <c r="H339" s="175" t="s">
        <v>221</v>
      </c>
      <c r="I339" s="175" t="s">
        <v>222</v>
      </c>
      <c r="J339" s="174" t="s">
        <v>2516</v>
      </c>
      <c r="K339" s="175" t="s">
        <v>178</v>
      </c>
      <c r="L339" s="175"/>
      <c r="M339" s="175" t="s">
        <v>1625</v>
      </c>
      <c r="N339" s="173" t="s">
        <v>1627</v>
      </c>
      <c r="O339" s="174" t="s">
        <v>2510</v>
      </c>
      <c r="P339" s="175"/>
      <c r="Q339" s="175"/>
      <c r="R339" s="175" t="s">
        <v>1109</v>
      </c>
    </row>
    <row r="340" spans="1:18">
      <c r="A340" s="175" t="s">
        <v>157</v>
      </c>
      <c r="B340" s="177" t="s">
        <v>158</v>
      </c>
      <c r="C340" s="175" t="s">
        <v>158</v>
      </c>
      <c r="D340" s="175" t="s">
        <v>28</v>
      </c>
      <c r="E340" s="135">
        <v>2562</v>
      </c>
      <c r="F340" s="175" t="s">
        <v>160</v>
      </c>
      <c r="G340" s="175" t="s">
        <v>160</v>
      </c>
      <c r="H340" s="175" t="s">
        <v>161</v>
      </c>
      <c r="I340" s="175" t="s">
        <v>162</v>
      </c>
      <c r="J340" s="174" t="s">
        <v>2543</v>
      </c>
      <c r="K340" s="175" t="s">
        <v>118</v>
      </c>
      <c r="L340" s="175"/>
      <c r="M340" s="175" t="s">
        <v>1625</v>
      </c>
      <c r="N340" s="173" t="s">
        <v>1626</v>
      </c>
      <c r="O340" s="174" t="s">
        <v>2510</v>
      </c>
      <c r="P340" s="175"/>
      <c r="Q340" s="175"/>
      <c r="R340" s="175" t="s">
        <v>1019</v>
      </c>
    </row>
    <row r="341" spans="1:18">
      <c r="A341" s="175" t="s">
        <v>245</v>
      </c>
      <c r="B341" s="177" t="s">
        <v>246</v>
      </c>
      <c r="C341" s="175" t="s">
        <v>246</v>
      </c>
      <c r="D341" s="175" t="s">
        <v>28</v>
      </c>
      <c r="E341" s="135">
        <v>2562</v>
      </c>
      <c r="F341" s="175" t="s">
        <v>44</v>
      </c>
      <c r="G341" s="175" t="s">
        <v>34</v>
      </c>
      <c r="H341" s="175" t="s">
        <v>221</v>
      </c>
      <c r="I341" s="175" t="s">
        <v>222</v>
      </c>
      <c r="J341" s="174" t="s">
        <v>2516</v>
      </c>
      <c r="K341" s="175" t="s">
        <v>178</v>
      </c>
      <c r="L341" s="175"/>
      <c r="M341" s="175" t="s">
        <v>1625</v>
      </c>
      <c r="N341" s="173" t="s">
        <v>1626</v>
      </c>
      <c r="O341" s="174" t="s">
        <v>2510</v>
      </c>
      <c r="P341" s="175"/>
      <c r="Q341" s="175"/>
      <c r="R341" s="175" t="s">
        <v>1019</v>
      </c>
    </row>
    <row r="342" spans="1:18">
      <c r="A342" s="175" t="s">
        <v>70</v>
      </c>
      <c r="B342" s="177" t="s">
        <v>71</v>
      </c>
      <c r="C342" s="175" t="s">
        <v>71</v>
      </c>
      <c r="D342" s="175" t="s">
        <v>28</v>
      </c>
      <c r="E342" s="135">
        <v>2562</v>
      </c>
      <c r="F342" s="175" t="s">
        <v>73</v>
      </c>
      <c r="G342" s="175" t="s">
        <v>74</v>
      </c>
      <c r="H342" s="175" t="s">
        <v>75</v>
      </c>
      <c r="I342" s="175" t="s">
        <v>76</v>
      </c>
      <c r="J342" s="174" t="s">
        <v>2522</v>
      </c>
      <c r="K342" s="175" t="s">
        <v>77</v>
      </c>
      <c r="L342" s="175"/>
      <c r="M342" s="175" t="s">
        <v>1636</v>
      </c>
      <c r="N342" s="173" t="s">
        <v>2087</v>
      </c>
      <c r="O342" s="174" t="s">
        <v>2510</v>
      </c>
      <c r="P342" s="175"/>
      <c r="Q342" s="175"/>
      <c r="R342" s="175" t="s">
        <v>1034</v>
      </c>
    </row>
    <row r="343" spans="1:18">
      <c r="A343" s="173" t="s">
        <v>143</v>
      </c>
      <c r="B343" s="176" t="s">
        <v>144</v>
      </c>
      <c r="C343" s="173" t="s">
        <v>144</v>
      </c>
      <c r="D343" s="173" t="s">
        <v>28</v>
      </c>
      <c r="E343" s="174">
        <v>2562</v>
      </c>
      <c r="F343" s="173" t="s">
        <v>44</v>
      </c>
      <c r="G343" s="173" t="s">
        <v>34</v>
      </c>
      <c r="H343" s="173" t="s">
        <v>146</v>
      </c>
      <c r="I343" s="173" t="s">
        <v>950</v>
      </c>
      <c r="J343" s="174" t="s">
        <v>2527</v>
      </c>
      <c r="K343" s="173" t="s">
        <v>118</v>
      </c>
      <c r="L343" s="173"/>
      <c r="M343" s="175" t="s">
        <v>1636</v>
      </c>
      <c r="N343" s="173" t="s">
        <v>1637</v>
      </c>
      <c r="O343" s="174" t="s">
        <v>2510</v>
      </c>
      <c r="P343" s="173"/>
      <c r="Q343" s="173"/>
      <c r="R343" s="173" t="s">
        <v>1011</v>
      </c>
    </row>
    <row r="344" spans="1:18">
      <c r="A344" s="173" t="s">
        <v>129</v>
      </c>
      <c r="B344" s="176" t="s">
        <v>954</v>
      </c>
      <c r="C344" s="173" t="s">
        <v>130</v>
      </c>
      <c r="D344" s="173" t="s">
        <v>28</v>
      </c>
      <c r="E344" s="174">
        <v>2562</v>
      </c>
      <c r="F344" s="173" t="s">
        <v>132</v>
      </c>
      <c r="G344" s="173" t="s">
        <v>58</v>
      </c>
      <c r="H344" s="173" t="s">
        <v>133</v>
      </c>
      <c r="I344" s="173" t="s">
        <v>46</v>
      </c>
      <c r="J344" s="174" t="s">
        <v>2519</v>
      </c>
      <c r="K344" s="173" t="s">
        <v>47</v>
      </c>
      <c r="L344" s="173"/>
      <c r="M344" s="175" t="s">
        <v>1631</v>
      </c>
      <c r="N344" s="173" t="s">
        <v>2079</v>
      </c>
      <c r="O344" s="174" t="s">
        <v>2510</v>
      </c>
      <c r="P344" s="173"/>
      <c r="Q344" s="173" t="s">
        <v>1110</v>
      </c>
      <c r="R344" s="173" t="s">
        <v>1078</v>
      </c>
    </row>
    <row r="345" spans="1:18">
      <c r="A345" s="175" t="s">
        <v>135</v>
      </c>
      <c r="B345" s="177" t="s">
        <v>955</v>
      </c>
      <c r="C345" s="175" t="s">
        <v>136</v>
      </c>
      <c r="D345" s="175" t="s">
        <v>122</v>
      </c>
      <c r="E345" s="135">
        <v>2562</v>
      </c>
      <c r="F345" s="175" t="s">
        <v>138</v>
      </c>
      <c r="G345" s="175" t="s">
        <v>139</v>
      </c>
      <c r="H345" s="175" t="s">
        <v>140</v>
      </c>
      <c r="I345" s="175" t="s">
        <v>141</v>
      </c>
      <c r="J345" s="174" t="s">
        <v>2544</v>
      </c>
      <c r="K345" s="175" t="s">
        <v>118</v>
      </c>
      <c r="L345" s="175"/>
      <c r="M345" s="175" t="s">
        <v>1631</v>
      </c>
      <c r="N345" s="173" t="s">
        <v>2079</v>
      </c>
      <c r="O345" s="174" t="s">
        <v>2510</v>
      </c>
      <c r="P345" s="175"/>
      <c r="Q345" s="175" t="s">
        <v>1205</v>
      </c>
      <c r="R345" s="175" t="s">
        <v>1078</v>
      </c>
    </row>
    <row r="346" spans="1:18">
      <c r="A346" s="175" t="s">
        <v>149</v>
      </c>
      <c r="B346" s="177" t="s">
        <v>150</v>
      </c>
      <c r="C346" s="175" t="s">
        <v>150</v>
      </c>
      <c r="D346" s="175" t="s">
        <v>151</v>
      </c>
      <c r="E346" s="135">
        <v>2562</v>
      </c>
      <c r="F346" s="175" t="s">
        <v>44</v>
      </c>
      <c r="G346" s="175" t="s">
        <v>34</v>
      </c>
      <c r="H346" s="175" t="s">
        <v>153</v>
      </c>
      <c r="I346" s="175" t="s">
        <v>154</v>
      </c>
      <c r="J346" s="174" t="s">
        <v>2545</v>
      </c>
      <c r="K346" s="175" t="s">
        <v>155</v>
      </c>
      <c r="L346" s="175"/>
      <c r="M346" s="175" t="s">
        <v>1631</v>
      </c>
      <c r="N346" s="173" t="s">
        <v>2079</v>
      </c>
      <c r="O346" s="174" t="s">
        <v>2510</v>
      </c>
      <c r="P346" s="175"/>
      <c r="Q346" s="175" t="s">
        <v>1210</v>
      </c>
      <c r="R346" s="175" t="s">
        <v>1296</v>
      </c>
    </row>
    <row r="347" spans="1:18">
      <c r="A347" s="175" t="s">
        <v>172</v>
      </c>
      <c r="B347" s="177" t="s">
        <v>173</v>
      </c>
      <c r="C347" s="175" t="s">
        <v>173</v>
      </c>
      <c r="D347" s="175" t="s">
        <v>174</v>
      </c>
      <c r="E347" s="135">
        <v>2562</v>
      </c>
      <c r="F347" s="175" t="s">
        <v>160</v>
      </c>
      <c r="G347" s="175" t="s">
        <v>34</v>
      </c>
      <c r="H347" s="175" t="s">
        <v>176</v>
      </c>
      <c r="I347" s="175" t="s">
        <v>177</v>
      </c>
      <c r="J347" s="174" t="s">
        <v>2546</v>
      </c>
      <c r="K347" s="175" t="s">
        <v>178</v>
      </c>
      <c r="L347" s="175"/>
      <c r="M347" s="175" t="s">
        <v>1631</v>
      </c>
      <c r="N347" s="173" t="s">
        <v>2079</v>
      </c>
      <c r="O347" s="174" t="s">
        <v>2510</v>
      </c>
      <c r="P347" s="175"/>
      <c r="Q347" s="175" t="s">
        <v>1100</v>
      </c>
      <c r="R347" s="175" t="s">
        <v>1296</v>
      </c>
    </row>
    <row r="348" spans="1:18">
      <c r="A348" s="175" t="s">
        <v>66</v>
      </c>
      <c r="B348" s="177" t="s">
        <v>67</v>
      </c>
      <c r="C348" s="175" t="s">
        <v>67</v>
      </c>
      <c r="D348" s="175" t="s">
        <v>28</v>
      </c>
      <c r="E348" s="135">
        <v>2562</v>
      </c>
      <c r="F348" s="175" t="s">
        <v>44</v>
      </c>
      <c r="G348" s="175" t="s">
        <v>64</v>
      </c>
      <c r="H348" s="175" t="s">
        <v>53</v>
      </c>
      <c r="I348" s="175" t="s">
        <v>36</v>
      </c>
      <c r="J348" s="174" t="s">
        <v>2517</v>
      </c>
      <c r="K348" s="175" t="s">
        <v>37</v>
      </c>
      <c r="L348" s="175"/>
      <c r="M348" s="175" t="s">
        <v>1628</v>
      </c>
      <c r="N348" s="173" t="s">
        <v>1633</v>
      </c>
      <c r="O348" s="174" t="s">
        <v>2510</v>
      </c>
      <c r="P348" s="175"/>
      <c r="Q348" s="175" t="s">
        <v>1139</v>
      </c>
      <c r="R348" s="175" t="s">
        <v>1305</v>
      </c>
    </row>
    <row r="349" spans="1:18">
      <c r="A349" s="175" t="s">
        <v>479</v>
      </c>
      <c r="B349" s="177" t="s">
        <v>480</v>
      </c>
      <c r="C349" s="175" t="s">
        <v>480</v>
      </c>
      <c r="D349" s="175" t="s">
        <v>28</v>
      </c>
      <c r="E349" s="135">
        <v>2562</v>
      </c>
      <c r="F349" s="175" t="s">
        <v>34</v>
      </c>
      <c r="G349" s="175" t="s">
        <v>166</v>
      </c>
      <c r="H349" s="175" t="s">
        <v>482</v>
      </c>
      <c r="I349" s="175" t="s">
        <v>222</v>
      </c>
      <c r="J349" s="174" t="s">
        <v>2516</v>
      </c>
      <c r="K349" s="175" t="s">
        <v>178</v>
      </c>
      <c r="L349" s="175"/>
      <c r="M349" s="175" t="s">
        <v>1628</v>
      </c>
      <c r="N349" s="173" t="s">
        <v>1630</v>
      </c>
      <c r="O349" s="174" t="s">
        <v>2510</v>
      </c>
      <c r="P349" s="175"/>
      <c r="Q349" s="175"/>
      <c r="R349" s="175" t="s">
        <v>1027</v>
      </c>
    </row>
    <row r="350" spans="1:18">
      <c r="A350" s="175" t="s">
        <v>113</v>
      </c>
      <c r="B350" s="177" t="s">
        <v>114</v>
      </c>
      <c r="C350" s="175" t="s">
        <v>114</v>
      </c>
      <c r="D350" s="175" t="s">
        <v>28</v>
      </c>
      <c r="E350" s="135">
        <v>2562</v>
      </c>
      <c r="F350" s="175" t="s">
        <v>44</v>
      </c>
      <c r="G350" s="175" t="s">
        <v>34</v>
      </c>
      <c r="H350" s="175" t="s">
        <v>116</v>
      </c>
      <c r="I350" s="175" t="s">
        <v>117</v>
      </c>
      <c r="J350" s="174" t="s">
        <v>2547</v>
      </c>
      <c r="K350" s="175" t="s">
        <v>118</v>
      </c>
      <c r="L350" s="175"/>
      <c r="M350" s="175" t="s">
        <v>1628</v>
      </c>
      <c r="N350" s="173" t="s">
        <v>1634</v>
      </c>
      <c r="O350" s="174" t="s">
        <v>2510</v>
      </c>
      <c r="P350" s="175"/>
      <c r="Q350" s="175"/>
      <c r="R350" s="175" t="s">
        <v>1037</v>
      </c>
    </row>
    <row r="351" spans="1:18">
      <c r="A351" s="175" t="s">
        <v>86</v>
      </c>
      <c r="B351" s="177" t="s">
        <v>87</v>
      </c>
      <c r="C351" s="175" t="s">
        <v>87</v>
      </c>
      <c r="D351" s="175" t="s">
        <v>28</v>
      </c>
      <c r="E351" s="135">
        <v>2563</v>
      </c>
      <c r="F351" s="175" t="s">
        <v>89</v>
      </c>
      <c r="G351" s="175" t="s">
        <v>64</v>
      </c>
      <c r="H351" s="175" t="s">
        <v>90</v>
      </c>
      <c r="I351" s="175" t="s">
        <v>91</v>
      </c>
      <c r="J351" s="174" t="s">
        <v>2548</v>
      </c>
      <c r="K351" s="175" t="s">
        <v>37</v>
      </c>
      <c r="L351" s="175"/>
      <c r="M351" s="175" t="s">
        <v>1625</v>
      </c>
      <c r="N351" s="173" t="s">
        <v>1627</v>
      </c>
      <c r="O351" s="174" t="s">
        <v>2510</v>
      </c>
      <c r="P351" s="175"/>
      <c r="Q351" s="175"/>
      <c r="R351" s="175" t="s">
        <v>1109</v>
      </c>
    </row>
    <row r="352" spans="1:18">
      <c r="A352" s="175" t="s">
        <v>223</v>
      </c>
      <c r="B352" s="177" t="s">
        <v>224</v>
      </c>
      <c r="C352" s="175" t="s">
        <v>224</v>
      </c>
      <c r="D352" s="175" t="s">
        <v>28</v>
      </c>
      <c r="E352" s="135">
        <v>2563</v>
      </c>
      <c r="F352" s="175" t="s">
        <v>58</v>
      </c>
      <c r="G352" s="175" t="s">
        <v>109</v>
      </c>
      <c r="H352" s="175" t="s">
        <v>116</v>
      </c>
      <c r="I352" s="175" t="s">
        <v>117</v>
      </c>
      <c r="J352" s="174" t="s">
        <v>2547</v>
      </c>
      <c r="K352" s="175" t="s">
        <v>118</v>
      </c>
      <c r="L352" s="175"/>
      <c r="M352" s="175" t="s">
        <v>1625</v>
      </c>
      <c r="N352" s="173" t="s">
        <v>1627</v>
      </c>
      <c r="O352" s="174" t="s">
        <v>2510</v>
      </c>
      <c r="P352" s="175"/>
      <c r="Q352" s="175"/>
      <c r="R352" s="175" t="s">
        <v>1109</v>
      </c>
    </row>
    <row r="353" spans="1:18">
      <c r="A353" s="175" t="s">
        <v>236</v>
      </c>
      <c r="B353" s="177" t="s">
        <v>237</v>
      </c>
      <c r="C353" s="175" t="s">
        <v>237</v>
      </c>
      <c r="D353" s="175" t="s">
        <v>28</v>
      </c>
      <c r="E353" s="135">
        <v>2563</v>
      </c>
      <c r="F353" s="175" t="s">
        <v>58</v>
      </c>
      <c r="G353" s="175" t="s">
        <v>109</v>
      </c>
      <c r="H353" s="175" t="s">
        <v>221</v>
      </c>
      <c r="I353" s="175" t="s">
        <v>222</v>
      </c>
      <c r="J353" s="174" t="s">
        <v>2516</v>
      </c>
      <c r="K353" s="175" t="s">
        <v>178</v>
      </c>
      <c r="L353" s="175"/>
      <c r="M353" s="175" t="s">
        <v>1625</v>
      </c>
      <c r="N353" s="173" t="s">
        <v>1627</v>
      </c>
      <c r="O353" s="174" t="s">
        <v>2510</v>
      </c>
      <c r="P353" s="175"/>
      <c r="Q353" s="175"/>
      <c r="R353" s="175" t="s">
        <v>1109</v>
      </c>
    </row>
    <row r="354" spans="1:18">
      <c r="A354" s="175" t="s">
        <v>254</v>
      </c>
      <c r="B354" s="177" t="s">
        <v>255</v>
      </c>
      <c r="C354" s="175" t="s">
        <v>255</v>
      </c>
      <c r="D354" s="175" t="s">
        <v>28</v>
      </c>
      <c r="E354" s="135">
        <v>2563</v>
      </c>
      <c r="F354" s="175" t="s">
        <v>58</v>
      </c>
      <c r="G354" s="175" t="s">
        <v>109</v>
      </c>
      <c r="H354" s="175" t="s">
        <v>257</v>
      </c>
      <c r="I354" s="175" t="s">
        <v>244</v>
      </c>
      <c r="J354" s="174" t="s">
        <v>2518</v>
      </c>
      <c r="K354" s="175" t="s">
        <v>37</v>
      </c>
      <c r="L354" s="175"/>
      <c r="M354" s="175" t="s">
        <v>1625</v>
      </c>
      <c r="N354" s="173" t="s">
        <v>1627</v>
      </c>
      <c r="O354" s="174" t="s">
        <v>2510</v>
      </c>
      <c r="P354" s="175"/>
      <c r="Q354" s="175"/>
      <c r="R354" s="175" t="s">
        <v>1109</v>
      </c>
    </row>
    <row r="355" spans="1:18">
      <c r="A355" s="175" t="s">
        <v>345</v>
      </c>
      <c r="B355" s="177" t="s">
        <v>346</v>
      </c>
      <c r="C355" s="175" t="s">
        <v>346</v>
      </c>
      <c r="D355" s="175" t="s">
        <v>28</v>
      </c>
      <c r="E355" s="135">
        <v>2563</v>
      </c>
      <c r="F355" s="175" t="s">
        <v>58</v>
      </c>
      <c r="G355" s="175" t="s">
        <v>109</v>
      </c>
      <c r="H355" s="175" t="s">
        <v>221</v>
      </c>
      <c r="I355" s="175" t="s">
        <v>222</v>
      </c>
      <c r="J355" s="174" t="s">
        <v>2516</v>
      </c>
      <c r="K355" s="175" t="s">
        <v>178</v>
      </c>
      <c r="L355" s="175"/>
      <c r="M355" s="175" t="s">
        <v>1625</v>
      </c>
      <c r="N355" s="173" t="s">
        <v>1627</v>
      </c>
      <c r="O355" s="174" t="s">
        <v>2510</v>
      </c>
      <c r="P355" s="175"/>
      <c r="Q355" s="175"/>
      <c r="R355" s="175" t="s">
        <v>1109</v>
      </c>
    </row>
    <row r="356" spans="1:18">
      <c r="A356" s="175" t="s">
        <v>349</v>
      </c>
      <c r="B356" s="177" t="s">
        <v>350</v>
      </c>
      <c r="C356" s="175" t="s">
        <v>350</v>
      </c>
      <c r="D356" s="175" t="s">
        <v>28</v>
      </c>
      <c r="E356" s="135">
        <v>2563</v>
      </c>
      <c r="F356" s="175" t="s">
        <v>207</v>
      </c>
      <c r="G356" s="175" t="s">
        <v>109</v>
      </c>
      <c r="H356" s="175" t="s">
        <v>352</v>
      </c>
      <c r="I356" s="175" t="s">
        <v>222</v>
      </c>
      <c r="J356" s="174" t="s">
        <v>2516</v>
      </c>
      <c r="K356" s="175" t="s">
        <v>178</v>
      </c>
      <c r="L356" s="175"/>
      <c r="M356" s="175" t="s">
        <v>1625</v>
      </c>
      <c r="N356" s="173" t="s">
        <v>1627</v>
      </c>
      <c r="O356" s="174" t="s">
        <v>2510</v>
      </c>
      <c r="P356" s="175"/>
      <c r="Q356" s="175"/>
      <c r="R356" s="175" t="s">
        <v>1109</v>
      </c>
    </row>
    <row r="357" spans="1:18">
      <c r="A357" s="175" t="s">
        <v>376</v>
      </c>
      <c r="B357" s="177" t="s">
        <v>377</v>
      </c>
      <c r="C357" s="175" t="s">
        <v>377</v>
      </c>
      <c r="D357" s="175" t="s">
        <v>28</v>
      </c>
      <c r="E357" s="135">
        <v>2563</v>
      </c>
      <c r="F357" s="175" t="s">
        <v>58</v>
      </c>
      <c r="G357" s="175" t="s">
        <v>109</v>
      </c>
      <c r="H357" s="175" t="s">
        <v>379</v>
      </c>
      <c r="I357" s="175" t="s">
        <v>222</v>
      </c>
      <c r="J357" s="174" t="s">
        <v>2516</v>
      </c>
      <c r="K357" s="175" t="s">
        <v>178</v>
      </c>
      <c r="L357" s="175"/>
      <c r="M357" s="175" t="s">
        <v>1625</v>
      </c>
      <c r="N357" s="173" t="s">
        <v>1627</v>
      </c>
      <c r="O357" s="174" t="s">
        <v>2510</v>
      </c>
      <c r="P357" s="175"/>
      <c r="Q357" s="175"/>
      <c r="R357" s="175" t="s">
        <v>1109</v>
      </c>
    </row>
    <row r="358" spans="1:18">
      <c r="A358" s="175" t="s">
        <v>249</v>
      </c>
      <c r="B358" s="177" t="s">
        <v>250</v>
      </c>
      <c r="C358" s="175" t="s">
        <v>250</v>
      </c>
      <c r="D358" s="175" t="s">
        <v>28</v>
      </c>
      <c r="E358" s="135">
        <v>2563</v>
      </c>
      <c r="F358" s="175" t="s">
        <v>58</v>
      </c>
      <c r="G358" s="175" t="s">
        <v>109</v>
      </c>
      <c r="H358" s="175" t="s">
        <v>252</v>
      </c>
      <c r="I358" s="175" t="s">
        <v>244</v>
      </c>
      <c r="J358" s="174" t="s">
        <v>2518</v>
      </c>
      <c r="K358" s="175" t="s">
        <v>37</v>
      </c>
      <c r="L358" s="175"/>
      <c r="M358" s="175" t="s">
        <v>1625</v>
      </c>
      <c r="N358" s="173" t="s">
        <v>1626</v>
      </c>
      <c r="O358" s="174" t="s">
        <v>2510</v>
      </c>
      <c r="P358" s="175"/>
      <c r="Q358" s="175"/>
      <c r="R358" s="175" t="s">
        <v>1019</v>
      </c>
    </row>
    <row r="359" spans="1:18">
      <c r="A359" s="175" t="s">
        <v>271</v>
      </c>
      <c r="B359" s="177" t="s">
        <v>272</v>
      </c>
      <c r="C359" s="175" t="s">
        <v>272</v>
      </c>
      <c r="D359" s="175" t="s">
        <v>28</v>
      </c>
      <c r="E359" s="135">
        <v>2563</v>
      </c>
      <c r="F359" s="175" t="s">
        <v>58</v>
      </c>
      <c r="G359" s="175" t="s">
        <v>109</v>
      </c>
      <c r="H359" s="175" t="s">
        <v>274</v>
      </c>
      <c r="I359" s="175" t="s">
        <v>269</v>
      </c>
      <c r="J359" s="174" t="s">
        <v>2515</v>
      </c>
      <c r="K359" s="175" t="s">
        <v>178</v>
      </c>
      <c r="L359" s="175"/>
      <c r="M359" s="175" t="s">
        <v>1625</v>
      </c>
      <c r="N359" s="173" t="s">
        <v>1626</v>
      </c>
      <c r="O359" s="174" t="s">
        <v>2510</v>
      </c>
      <c r="P359" s="175"/>
      <c r="Q359" s="175"/>
      <c r="R359" s="175" t="s">
        <v>1019</v>
      </c>
    </row>
    <row r="360" spans="1:18">
      <c r="A360" s="175" t="s">
        <v>314</v>
      </c>
      <c r="B360" s="177" t="s">
        <v>315</v>
      </c>
      <c r="C360" s="175" t="s">
        <v>315</v>
      </c>
      <c r="D360" s="175" t="s">
        <v>28</v>
      </c>
      <c r="E360" s="135">
        <v>2563</v>
      </c>
      <c r="F360" s="175" t="s">
        <v>207</v>
      </c>
      <c r="G360" s="175" t="s">
        <v>109</v>
      </c>
      <c r="H360" s="175" t="s">
        <v>317</v>
      </c>
      <c r="I360" s="175" t="s">
        <v>244</v>
      </c>
      <c r="J360" s="174" t="s">
        <v>2518</v>
      </c>
      <c r="K360" s="175" t="s">
        <v>37</v>
      </c>
      <c r="L360" s="175"/>
      <c r="M360" s="175" t="s">
        <v>1625</v>
      </c>
      <c r="N360" s="173" t="s">
        <v>1626</v>
      </c>
      <c r="O360" s="174" t="s">
        <v>2510</v>
      </c>
      <c r="P360" s="175"/>
      <c r="Q360" s="175"/>
      <c r="R360" s="175" t="s">
        <v>1019</v>
      </c>
    </row>
    <row r="361" spans="1:18">
      <c r="A361" s="175" t="s">
        <v>354</v>
      </c>
      <c r="B361" s="177" t="s">
        <v>355</v>
      </c>
      <c r="C361" s="175" t="s">
        <v>355</v>
      </c>
      <c r="D361" s="175" t="s">
        <v>28</v>
      </c>
      <c r="E361" s="135">
        <v>2563</v>
      </c>
      <c r="F361" s="175" t="s">
        <v>357</v>
      </c>
      <c r="G361" s="175" t="s">
        <v>109</v>
      </c>
      <c r="H361" s="175" t="s">
        <v>358</v>
      </c>
      <c r="I361" s="175" t="s">
        <v>222</v>
      </c>
      <c r="J361" s="174" t="s">
        <v>2516</v>
      </c>
      <c r="K361" s="175" t="s">
        <v>178</v>
      </c>
      <c r="L361" s="175"/>
      <c r="M361" s="175" t="s">
        <v>1625</v>
      </c>
      <c r="N361" s="173" t="s">
        <v>1626</v>
      </c>
      <c r="O361" s="174" t="s">
        <v>2510</v>
      </c>
      <c r="P361" s="175"/>
      <c r="Q361" s="175"/>
      <c r="R361" s="175" t="s">
        <v>1019</v>
      </c>
    </row>
    <row r="362" spans="1:18">
      <c r="A362" s="173" t="s">
        <v>194</v>
      </c>
      <c r="B362" s="176" t="s">
        <v>195</v>
      </c>
      <c r="C362" s="173" t="s">
        <v>195</v>
      </c>
      <c r="D362" s="173" t="s">
        <v>28</v>
      </c>
      <c r="E362" s="174">
        <v>2563</v>
      </c>
      <c r="F362" s="173" t="s">
        <v>58</v>
      </c>
      <c r="G362" s="173" t="s">
        <v>109</v>
      </c>
      <c r="H362" s="173" t="s">
        <v>197</v>
      </c>
      <c r="I362" s="173" t="s">
        <v>950</v>
      </c>
      <c r="J362" s="174" t="s">
        <v>2527</v>
      </c>
      <c r="K362" s="173" t="s">
        <v>118</v>
      </c>
      <c r="L362" s="173"/>
      <c r="M362" s="175" t="s">
        <v>1636</v>
      </c>
      <c r="N362" s="173" t="s">
        <v>2087</v>
      </c>
      <c r="O362" s="174" t="s">
        <v>2510</v>
      </c>
      <c r="P362" s="173"/>
      <c r="Q362" s="173"/>
      <c r="R362" s="173" t="s">
        <v>1034</v>
      </c>
    </row>
    <row r="363" spans="1:18">
      <c r="A363" s="173" t="s">
        <v>201</v>
      </c>
      <c r="B363" s="176" t="s">
        <v>202</v>
      </c>
      <c r="C363" s="173" t="s">
        <v>202</v>
      </c>
      <c r="D363" s="173" t="s">
        <v>28</v>
      </c>
      <c r="E363" s="174">
        <v>2563</v>
      </c>
      <c r="F363" s="173" t="s">
        <v>58</v>
      </c>
      <c r="G363" s="173" t="s">
        <v>109</v>
      </c>
      <c r="H363" s="173" t="s">
        <v>35</v>
      </c>
      <c r="I363" s="173" t="s">
        <v>36</v>
      </c>
      <c r="J363" s="174" t="s">
        <v>2517</v>
      </c>
      <c r="K363" s="173" t="s">
        <v>37</v>
      </c>
      <c r="L363" s="173"/>
      <c r="M363" s="175" t="s">
        <v>1636</v>
      </c>
      <c r="N363" s="173" t="s">
        <v>2087</v>
      </c>
      <c r="O363" s="174" t="s">
        <v>2510</v>
      </c>
      <c r="P363" s="173"/>
      <c r="Q363" s="173"/>
      <c r="R363" s="173" t="s">
        <v>1034</v>
      </c>
    </row>
    <row r="364" spans="1:18">
      <c r="A364" s="173" t="s">
        <v>210</v>
      </c>
      <c r="B364" s="176" t="s">
        <v>211</v>
      </c>
      <c r="C364" s="173" t="s">
        <v>211</v>
      </c>
      <c r="D364" s="173" t="s">
        <v>151</v>
      </c>
      <c r="E364" s="174">
        <v>2563</v>
      </c>
      <c r="F364" s="173" t="s">
        <v>58</v>
      </c>
      <c r="G364" s="173" t="s">
        <v>109</v>
      </c>
      <c r="H364" s="173"/>
      <c r="I364" s="173" t="s">
        <v>214</v>
      </c>
      <c r="J364" s="174" t="s">
        <v>214</v>
      </c>
      <c r="K364" s="173" t="s">
        <v>215</v>
      </c>
      <c r="L364" s="173"/>
      <c r="M364" s="175" t="s">
        <v>1636</v>
      </c>
      <c r="N364" s="173" t="s">
        <v>1637</v>
      </c>
      <c r="O364" s="174" t="s">
        <v>2510</v>
      </c>
      <c r="P364" s="173"/>
      <c r="Q364" s="173"/>
      <c r="R364" s="173" t="s">
        <v>1011</v>
      </c>
    </row>
    <row r="365" spans="1:18">
      <c r="A365" s="173" t="s">
        <v>180</v>
      </c>
      <c r="B365" s="176" t="s">
        <v>181</v>
      </c>
      <c r="C365" s="173" t="s">
        <v>181</v>
      </c>
      <c r="D365" s="173" t="s">
        <v>28</v>
      </c>
      <c r="E365" s="174">
        <v>2563</v>
      </c>
      <c r="F365" s="173" t="s">
        <v>58</v>
      </c>
      <c r="G365" s="173" t="s">
        <v>109</v>
      </c>
      <c r="H365" s="173" t="s">
        <v>183</v>
      </c>
      <c r="I365" s="173" t="s">
        <v>184</v>
      </c>
      <c r="J365" s="174" t="s">
        <v>2549</v>
      </c>
      <c r="K365" s="173" t="s">
        <v>118</v>
      </c>
      <c r="L365" s="173"/>
      <c r="M365" s="175" t="s">
        <v>1631</v>
      </c>
      <c r="N365" s="173" t="s">
        <v>1632</v>
      </c>
      <c r="O365" s="174" t="s">
        <v>2510</v>
      </c>
      <c r="P365" s="173"/>
      <c r="Q365" s="173"/>
      <c r="R365" s="173" t="s">
        <v>1271</v>
      </c>
    </row>
    <row r="366" spans="1:18">
      <c r="A366" s="173" t="s">
        <v>198</v>
      </c>
      <c r="B366" s="176" t="s">
        <v>199</v>
      </c>
      <c r="C366" s="173" t="s">
        <v>199</v>
      </c>
      <c r="D366" s="173" t="s">
        <v>28</v>
      </c>
      <c r="E366" s="174">
        <v>2563</v>
      </c>
      <c r="F366" s="173" t="s">
        <v>58</v>
      </c>
      <c r="G366" s="173" t="s">
        <v>64</v>
      </c>
      <c r="H366" s="173" t="s">
        <v>96</v>
      </c>
      <c r="I366" s="173" t="s">
        <v>36</v>
      </c>
      <c r="J366" s="174" t="s">
        <v>2517</v>
      </c>
      <c r="K366" s="173" t="s">
        <v>37</v>
      </c>
      <c r="L366" s="173"/>
      <c r="M366" s="175" t="s">
        <v>1631</v>
      </c>
      <c r="N366" s="173" t="s">
        <v>1632</v>
      </c>
      <c r="O366" s="174" t="s">
        <v>2510</v>
      </c>
      <c r="P366" s="173"/>
      <c r="Q366" s="173"/>
      <c r="R366" s="173" t="s">
        <v>1271</v>
      </c>
    </row>
    <row r="367" spans="1:18">
      <c r="A367" s="173" t="s">
        <v>204</v>
      </c>
      <c r="B367" s="176" t="s">
        <v>205</v>
      </c>
      <c r="C367" s="173" t="s">
        <v>205</v>
      </c>
      <c r="D367" s="173" t="s">
        <v>28</v>
      </c>
      <c r="E367" s="174">
        <v>2563</v>
      </c>
      <c r="F367" s="173" t="s">
        <v>207</v>
      </c>
      <c r="G367" s="173" t="s">
        <v>208</v>
      </c>
      <c r="H367" s="173" t="s">
        <v>59</v>
      </c>
      <c r="I367" s="173" t="s">
        <v>36</v>
      </c>
      <c r="J367" s="174" t="s">
        <v>2517</v>
      </c>
      <c r="K367" s="173" t="s">
        <v>37</v>
      </c>
      <c r="L367" s="173"/>
      <c r="M367" s="175" t="s">
        <v>1631</v>
      </c>
      <c r="N367" s="173" t="s">
        <v>1632</v>
      </c>
      <c r="O367" s="174" t="s">
        <v>2510</v>
      </c>
      <c r="P367" s="173"/>
      <c r="Q367" s="173"/>
      <c r="R367" s="173" t="s">
        <v>1271</v>
      </c>
    </row>
    <row r="368" spans="1:18">
      <c r="A368" s="173" t="s">
        <v>276</v>
      </c>
      <c r="B368" s="176" t="s">
        <v>277</v>
      </c>
      <c r="C368" s="173" t="s">
        <v>277</v>
      </c>
      <c r="D368" s="173" t="s">
        <v>28</v>
      </c>
      <c r="E368" s="174">
        <v>2563</v>
      </c>
      <c r="F368" s="173" t="s">
        <v>58</v>
      </c>
      <c r="G368" s="173" t="s">
        <v>109</v>
      </c>
      <c r="H368" s="173" t="s">
        <v>279</v>
      </c>
      <c r="I368" s="173" t="s">
        <v>280</v>
      </c>
      <c r="J368" s="174" t="s">
        <v>2550</v>
      </c>
      <c r="K368" s="173" t="s">
        <v>118</v>
      </c>
      <c r="L368" s="173"/>
      <c r="M368" s="175" t="s">
        <v>1631</v>
      </c>
      <c r="N368" s="173" t="s">
        <v>1632</v>
      </c>
      <c r="O368" s="174" t="s">
        <v>2510</v>
      </c>
      <c r="P368" s="173"/>
      <c r="Q368" s="173"/>
      <c r="R368" s="173" t="s">
        <v>1271</v>
      </c>
    </row>
    <row r="369" spans="1:18">
      <c r="A369" s="173" t="s">
        <v>297</v>
      </c>
      <c r="B369" s="176" t="s">
        <v>298</v>
      </c>
      <c r="C369" s="173" t="s">
        <v>298</v>
      </c>
      <c r="D369" s="173" t="s">
        <v>28</v>
      </c>
      <c r="E369" s="174">
        <v>2563</v>
      </c>
      <c r="F369" s="173" t="s">
        <v>58</v>
      </c>
      <c r="G369" s="173" t="s">
        <v>109</v>
      </c>
      <c r="H369" s="173" t="s">
        <v>300</v>
      </c>
      <c r="I369" s="173" t="s">
        <v>301</v>
      </c>
      <c r="J369" s="174" t="s">
        <v>2551</v>
      </c>
      <c r="K369" s="173" t="s">
        <v>302</v>
      </c>
      <c r="L369" s="173"/>
      <c r="M369" s="175" t="s">
        <v>1631</v>
      </c>
      <c r="N369" s="173" t="s">
        <v>1632</v>
      </c>
      <c r="O369" s="174" t="s">
        <v>2510</v>
      </c>
      <c r="P369" s="173"/>
      <c r="Q369" s="173"/>
      <c r="R369" s="173" t="s">
        <v>1271</v>
      </c>
    </row>
    <row r="370" spans="1:18">
      <c r="A370" s="173" t="s">
        <v>310</v>
      </c>
      <c r="B370" s="176" t="s">
        <v>957</v>
      </c>
      <c r="C370" s="173" t="s">
        <v>311</v>
      </c>
      <c r="D370" s="173" t="s">
        <v>28</v>
      </c>
      <c r="E370" s="174">
        <v>2563</v>
      </c>
      <c r="F370" s="173" t="s">
        <v>307</v>
      </c>
      <c r="G370" s="173" t="s">
        <v>208</v>
      </c>
      <c r="H370" s="173" t="s">
        <v>308</v>
      </c>
      <c r="I370" s="173" t="s">
        <v>309</v>
      </c>
      <c r="J370" s="174" t="s">
        <v>2534</v>
      </c>
      <c r="K370" s="173" t="s">
        <v>302</v>
      </c>
      <c r="L370" s="173"/>
      <c r="M370" s="175" t="s">
        <v>1631</v>
      </c>
      <c r="N370" s="173" t="s">
        <v>1632</v>
      </c>
      <c r="O370" s="174" t="s">
        <v>2510</v>
      </c>
      <c r="P370" s="173"/>
      <c r="Q370" s="173"/>
      <c r="R370" s="173" t="s">
        <v>1271</v>
      </c>
    </row>
    <row r="371" spans="1:18">
      <c r="A371" s="173" t="s">
        <v>365</v>
      </c>
      <c r="B371" s="176" t="s">
        <v>366</v>
      </c>
      <c r="C371" s="173" t="s">
        <v>366</v>
      </c>
      <c r="D371" s="173" t="s">
        <v>28</v>
      </c>
      <c r="E371" s="174">
        <v>2563</v>
      </c>
      <c r="F371" s="173" t="s">
        <v>368</v>
      </c>
      <c r="G371" s="173" t="s">
        <v>109</v>
      </c>
      <c r="H371" s="173" t="s">
        <v>369</v>
      </c>
      <c r="I371" s="173" t="s">
        <v>222</v>
      </c>
      <c r="J371" s="174" t="s">
        <v>2516</v>
      </c>
      <c r="K371" s="173" t="s">
        <v>178</v>
      </c>
      <c r="L371" s="173"/>
      <c r="M371" s="175" t="s">
        <v>1631</v>
      </c>
      <c r="N371" s="173" t="s">
        <v>1632</v>
      </c>
      <c r="O371" s="174" t="s">
        <v>2510</v>
      </c>
      <c r="P371" s="173"/>
      <c r="Q371" s="173"/>
      <c r="R371" s="173" t="s">
        <v>1271</v>
      </c>
    </row>
    <row r="372" spans="1:18">
      <c r="A372" s="173" t="s">
        <v>304</v>
      </c>
      <c r="B372" s="176" t="s">
        <v>956</v>
      </c>
      <c r="C372" s="173" t="s">
        <v>305</v>
      </c>
      <c r="D372" s="173" t="s">
        <v>28</v>
      </c>
      <c r="E372" s="174">
        <v>2563</v>
      </c>
      <c r="F372" s="173" t="s">
        <v>307</v>
      </c>
      <c r="G372" s="173" t="s">
        <v>208</v>
      </c>
      <c r="H372" s="173" t="s">
        <v>308</v>
      </c>
      <c r="I372" s="173" t="s">
        <v>309</v>
      </c>
      <c r="J372" s="174" t="s">
        <v>2534</v>
      </c>
      <c r="K372" s="173" t="s">
        <v>302</v>
      </c>
      <c r="L372" s="173"/>
      <c r="M372" s="175" t="s">
        <v>1631</v>
      </c>
      <c r="N372" s="173" t="s">
        <v>2079</v>
      </c>
      <c r="O372" s="174" t="s">
        <v>2510</v>
      </c>
      <c r="P372" s="173"/>
      <c r="Q372" s="173"/>
      <c r="R372" s="173" t="s">
        <v>1078</v>
      </c>
    </row>
    <row r="373" spans="1:18">
      <c r="A373" s="173" t="s">
        <v>381</v>
      </c>
      <c r="B373" s="176" t="s">
        <v>382</v>
      </c>
      <c r="C373" s="173" t="s">
        <v>382</v>
      </c>
      <c r="D373" s="173" t="s">
        <v>28</v>
      </c>
      <c r="E373" s="174">
        <v>2563</v>
      </c>
      <c r="F373" s="173" t="s">
        <v>58</v>
      </c>
      <c r="G373" s="173" t="s">
        <v>109</v>
      </c>
      <c r="H373" s="173" t="s">
        <v>384</v>
      </c>
      <c r="I373" s="173" t="s">
        <v>222</v>
      </c>
      <c r="J373" s="174" t="s">
        <v>2516</v>
      </c>
      <c r="K373" s="173" t="s">
        <v>178</v>
      </c>
      <c r="L373" s="173"/>
      <c r="M373" s="175" t="s">
        <v>1631</v>
      </c>
      <c r="N373" s="173" t="s">
        <v>2079</v>
      </c>
      <c r="O373" s="174" t="s">
        <v>2510</v>
      </c>
      <c r="P373" s="173"/>
      <c r="Q373" s="173"/>
      <c r="R373" s="173" t="s">
        <v>1078</v>
      </c>
    </row>
    <row r="374" spans="1:18">
      <c r="A374" s="173" t="s">
        <v>186</v>
      </c>
      <c r="B374" s="176" t="s">
        <v>187</v>
      </c>
      <c r="C374" s="173" t="s">
        <v>187</v>
      </c>
      <c r="D374" s="173" t="s">
        <v>174</v>
      </c>
      <c r="E374" s="174">
        <v>2563</v>
      </c>
      <c r="F374" s="173" t="s">
        <v>189</v>
      </c>
      <c r="G374" s="173" t="s">
        <v>74</v>
      </c>
      <c r="H374" s="173" t="s">
        <v>190</v>
      </c>
      <c r="I374" s="173" t="s">
        <v>191</v>
      </c>
      <c r="J374" s="174" t="s">
        <v>2552</v>
      </c>
      <c r="K374" s="173" t="s">
        <v>192</v>
      </c>
      <c r="L374" s="173"/>
      <c r="M374" s="175" t="s">
        <v>1631</v>
      </c>
      <c r="N374" s="173" t="s">
        <v>2079</v>
      </c>
      <c r="O374" s="174" t="s">
        <v>2510</v>
      </c>
      <c r="P374" s="173"/>
      <c r="Q374" s="173"/>
      <c r="R374" s="173" t="s">
        <v>1296</v>
      </c>
    </row>
    <row r="375" spans="1:18">
      <c r="A375" s="173" t="s">
        <v>240</v>
      </c>
      <c r="B375" s="176" t="s">
        <v>241</v>
      </c>
      <c r="C375" s="173" t="s">
        <v>241</v>
      </c>
      <c r="D375" s="173" t="s">
        <v>28</v>
      </c>
      <c r="E375" s="174">
        <v>2563</v>
      </c>
      <c r="F375" s="173" t="s">
        <v>58</v>
      </c>
      <c r="G375" s="173" t="s">
        <v>109</v>
      </c>
      <c r="H375" s="173" t="s">
        <v>243</v>
      </c>
      <c r="I375" s="173" t="s">
        <v>244</v>
      </c>
      <c r="J375" s="174" t="s">
        <v>2518</v>
      </c>
      <c r="K375" s="173" t="s">
        <v>37</v>
      </c>
      <c r="L375" s="173"/>
      <c r="M375" s="175" t="s">
        <v>1631</v>
      </c>
      <c r="N375" s="173" t="s">
        <v>2079</v>
      </c>
      <c r="O375" s="174" t="s">
        <v>2510</v>
      </c>
      <c r="P375" s="173"/>
      <c r="Q375" s="173" t="s">
        <v>1020</v>
      </c>
      <c r="R375" s="173" t="s">
        <v>1296</v>
      </c>
    </row>
    <row r="376" spans="1:18">
      <c r="A376" s="173" t="s">
        <v>259</v>
      </c>
      <c r="B376" s="176" t="s">
        <v>260</v>
      </c>
      <c r="C376" s="173" t="s">
        <v>260</v>
      </c>
      <c r="D376" s="173" t="s">
        <v>28</v>
      </c>
      <c r="E376" s="174">
        <v>2563</v>
      </c>
      <c r="F376" s="173" t="s">
        <v>58</v>
      </c>
      <c r="G376" s="173" t="s">
        <v>64</v>
      </c>
      <c r="H376" s="173" t="s">
        <v>262</v>
      </c>
      <c r="I376" s="173" t="s">
        <v>263</v>
      </c>
      <c r="J376" s="174" t="s">
        <v>2553</v>
      </c>
      <c r="K376" s="173" t="s">
        <v>77</v>
      </c>
      <c r="L376" s="173"/>
      <c r="M376" s="175" t="s">
        <v>1631</v>
      </c>
      <c r="N376" s="173" t="s">
        <v>2079</v>
      </c>
      <c r="O376" s="174" t="s">
        <v>2510</v>
      </c>
      <c r="P376" s="173"/>
      <c r="Q376" s="173" t="s">
        <v>1030</v>
      </c>
      <c r="R376" s="173" t="s">
        <v>1296</v>
      </c>
    </row>
    <row r="377" spans="1:18">
      <c r="A377" s="173" t="s">
        <v>287</v>
      </c>
      <c r="B377" s="176" t="s">
        <v>288</v>
      </c>
      <c r="C377" s="173" t="s">
        <v>288</v>
      </c>
      <c r="D377" s="173" t="s">
        <v>28</v>
      </c>
      <c r="E377" s="174">
        <v>2563</v>
      </c>
      <c r="F377" s="173" t="s">
        <v>189</v>
      </c>
      <c r="G377" s="173" t="s">
        <v>109</v>
      </c>
      <c r="H377" s="173" t="s">
        <v>290</v>
      </c>
      <c r="I377" s="173" t="s">
        <v>244</v>
      </c>
      <c r="J377" s="174" t="s">
        <v>2518</v>
      </c>
      <c r="K377" s="173" t="s">
        <v>37</v>
      </c>
      <c r="L377" s="173"/>
      <c r="M377" s="175" t="s">
        <v>1631</v>
      </c>
      <c r="N377" s="173" t="s">
        <v>2079</v>
      </c>
      <c r="O377" s="174" t="s">
        <v>2510</v>
      </c>
      <c r="P377" s="173"/>
      <c r="Q377" s="173" t="s">
        <v>1044</v>
      </c>
      <c r="R377" s="173" t="s">
        <v>1296</v>
      </c>
    </row>
    <row r="378" spans="1:18">
      <c r="A378" s="175" t="s">
        <v>325</v>
      </c>
      <c r="B378" s="177" t="s">
        <v>326</v>
      </c>
      <c r="C378" s="175" t="s">
        <v>326</v>
      </c>
      <c r="D378" s="175" t="s">
        <v>28</v>
      </c>
      <c r="E378" s="135">
        <v>2563</v>
      </c>
      <c r="F378" s="175" t="s">
        <v>74</v>
      </c>
      <c r="G378" s="175" t="s">
        <v>109</v>
      </c>
      <c r="H378" s="175" t="s">
        <v>328</v>
      </c>
      <c r="I378" s="175" t="s">
        <v>323</v>
      </c>
      <c r="J378" s="174" t="s">
        <v>2523</v>
      </c>
      <c r="K378" s="175" t="s">
        <v>37</v>
      </c>
      <c r="L378" s="175"/>
      <c r="M378" s="175" t="s">
        <v>1631</v>
      </c>
      <c r="N378" s="173" t="s">
        <v>2079</v>
      </c>
      <c r="O378" s="174" t="s">
        <v>2510</v>
      </c>
      <c r="P378" s="175"/>
      <c r="Q378" s="175" t="s">
        <v>1049</v>
      </c>
      <c r="R378" s="175" t="s">
        <v>1296</v>
      </c>
    </row>
    <row r="379" spans="1:18">
      <c r="A379" s="175" t="s">
        <v>330</v>
      </c>
      <c r="B379" s="177" t="s">
        <v>331</v>
      </c>
      <c r="C379" s="175" t="s">
        <v>331</v>
      </c>
      <c r="D379" s="175" t="s">
        <v>28</v>
      </c>
      <c r="E379" s="135">
        <v>2563</v>
      </c>
      <c r="F379" s="175" t="s">
        <v>74</v>
      </c>
      <c r="G379" s="175" t="s">
        <v>109</v>
      </c>
      <c r="H379" s="175" t="s">
        <v>333</v>
      </c>
      <c r="I379" s="175" t="s">
        <v>323</v>
      </c>
      <c r="J379" s="174" t="s">
        <v>2523</v>
      </c>
      <c r="K379" s="175" t="s">
        <v>37</v>
      </c>
      <c r="L379" s="175"/>
      <c r="M379" s="175" t="s">
        <v>1631</v>
      </c>
      <c r="N379" s="173" t="s">
        <v>2079</v>
      </c>
      <c r="O379" s="174" t="s">
        <v>2510</v>
      </c>
      <c r="P379" s="175"/>
      <c r="Q379" s="175" t="s">
        <v>1057</v>
      </c>
      <c r="R379" s="175" t="s">
        <v>1296</v>
      </c>
    </row>
    <row r="380" spans="1:18">
      <c r="A380" s="175" t="s">
        <v>282</v>
      </c>
      <c r="B380" s="177" t="s">
        <v>283</v>
      </c>
      <c r="C380" s="175" t="s">
        <v>283</v>
      </c>
      <c r="D380" s="175" t="s">
        <v>28</v>
      </c>
      <c r="E380" s="135">
        <v>2563</v>
      </c>
      <c r="F380" s="175" t="s">
        <v>58</v>
      </c>
      <c r="G380" s="175" t="s">
        <v>109</v>
      </c>
      <c r="H380" s="175" t="s">
        <v>285</v>
      </c>
      <c r="I380" s="175" t="s">
        <v>244</v>
      </c>
      <c r="J380" s="174" t="s">
        <v>2518</v>
      </c>
      <c r="K380" s="175" t="s">
        <v>37</v>
      </c>
      <c r="L380" s="175"/>
      <c r="M380" s="175" t="s">
        <v>1631</v>
      </c>
      <c r="N380" s="173" t="s">
        <v>2079</v>
      </c>
      <c r="O380" s="174" t="s">
        <v>2510</v>
      </c>
      <c r="P380" s="175"/>
      <c r="Q380" s="175" t="s">
        <v>1072</v>
      </c>
      <c r="R380" s="175" t="s">
        <v>1116</v>
      </c>
    </row>
    <row r="381" spans="1:18">
      <c r="A381" s="175" t="s">
        <v>319</v>
      </c>
      <c r="B381" s="177" t="s">
        <v>320</v>
      </c>
      <c r="C381" s="175" t="s">
        <v>320</v>
      </c>
      <c r="D381" s="175" t="s">
        <v>28</v>
      </c>
      <c r="E381" s="135">
        <v>2563</v>
      </c>
      <c r="F381" s="175" t="s">
        <v>74</v>
      </c>
      <c r="G381" s="175" t="s">
        <v>109</v>
      </c>
      <c r="H381" s="175" t="s">
        <v>322</v>
      </c>
      <c r="I381" s="175" t="s">
        <v>323</v>
      </c>
      <c r="J381" s="174" t="s">
        <v>2523</v>
      </c>
      <c r="K381" s="175" t="s">
        <v>37</v>
      </c>
      <c r="L381" s="175"/>
      <c r="M381" s="175" t="s">
        <v>1628</v>
      </c>
      <c r="N381" s="173" t="s">
        <v>1629</v>
      </c>
      <c r="O381" s="174" t="s">
        <v>2510</v>
      </c>
      <c r="P381" s="175"/>
      <c r="Q381" s="175" t="s">
        <v>1074</v>
      </c>
      <c r="R381" s="175" t="s">
        <v>1061</v>
      </c>
    </row>
    <row r="382" spans="1:18">
      <c r="A382" s="175" t="s">
        <v>335</v>
      </c>
      <c r="B382" s="177" t="s">
        <v>320</v>
      </c>
      <c r="C382" s="175" t="s">
        <v>320</v>
      </c>
      <c r="D382" s="175" t="s">
        <v>28</v>
      </c>
      <c r="E382" s="135">
        <v>2563</v>
      </c>
      <c r="F382" s="175" t="s">
        <v>74</v>
      </c>
      <c r="G382" s="175" t="s">
        <v>109</v>
      </c>
      <c r="H382" s="175" t="s">
        <v>337</v>
      </c>
      <c r="I382" s="175" t="s">
        <v>323</v>
      </c>
      <c r="J382" s="174" t="s">
        <v>2523</v>
      </c>
      <c r="K382" s="175" t="s">
        <v>37</v>
      </c>
      <c r="L382" s="175"/>
      <c r="M382" s="175" t="s">
        <v>1628</v>
      </c>
      <c r="N382" s="173" t="s">
        <v>1629</v>
      </c>
      <c r="O382" s="174" t="s">
        <v>2510</v>
      </c>
      <c r="P382" s="175"/>
      <c r="Q382" s="175" t="s">
        <v>1076</v>
      </c>
      <c r="R382" s="175" t="s">
        <v>1061</v>
      </c>
    </row>
    <row r="383" spans="1:18">
      <c r="A383" s="175" t="s">
        <v>230</v>
      </c>
      <c r="B383" s="177" t="s">
        <v>231</v>
      </c>
      <c r="C383" s="175" t="s">
        <v>231</v>
      </c>
      <c r="D383" s="175" t="s">
        <v>28</v>
      </c>
      <c r="E383" s="135">
        <v>2563</v>
      </c>
      <c r="F383" s="175" t="s">
        <v>233</v>
      </c>
      <c r="G383" s="175" t="s">
        <v>234</v>
      </c>
      <c r="H383" s="175"/>
      <c r="I383" s="175" t="s">
        <v>235</v>
      </c>
      <c r="J383" s="174" t="s">
        <v>235</v>
      </c>
      <c r="K383" s="175" t="s">
        <v>215</v>
      </c>
      <c r="L383" s="175"/>
      <c r="M383" s="175" t="s">
        <v>1628</v>
      </c>
      <c r="N383" s="173" t="s">
        <v>1633</v>
      </c>
      <c r="O383" s="174" t="s">
        <v>2510</v>
      </c>
      <c r="P383" s="175"/>
      <c r="Q383" s="175" t="s">
        <v>1090</v>
      </c>
      <c r="R383" s="175" t="s">
        <v>1305</v>
      </c>
    </row>
    <row r="384" spans="1:18">
      <c r="A384" s="175" t="s">
        <v>265</v>
      </c>
      <c r="B384" s="177" t="s">
        <v>266</v>
      </c>
      <c r="C384" s="175" t="s">
        <v>266</v>
      </c>
      <c r="D384" s="175" t="s">
        <v>28</v>
      </c>
      <c r="E384" s="135">
        <v>2563</v>
      </c>
      <c r="F384" s="175" t="s">
        <v>58</v>
      </c>
      <c r="G384" s="175" t="s">
        <v>109</v>
      </c>
      <c r="H384" s="175" t="s">
        <v>268</v>
      </c>
      <c r="I384" s="175" t="s">
        <v>269</v>
      </c>
      <c r="J384" s="174" t="s">
        <v>2515</v>
      </c>
      <c r="K384" s="175" t="s">
        <v>178</v>
      </c>
      <c r="L384" s="175"/>
      <c r="M384" s="175" t="s">
        <v>1628</v>
      </c>
      <c r="N384" s="173" t="s">
        <v>1633</v>
      </c>
      <c r="O384" s="174" t="s">
        <v>2510</v>
      </c>
      <c r="P384" s="175"/>
      <c r="Q384" s="175" t="s">
        <v>1122</v>
      </c>
      <c r="R384" s="175" t="s">
        <v>1305</v>
      </c>
    </row>
    <row r="385" spans="1:18">
      <c r="A385" s="175" t="s">
        <v>292</v>
      </c>
      <c r="B385" s="177" t="s">
        <v>293</v>
      </c>
      <c r="C385" s="175" t="s">
        <v>293</v>
      </c>
      <c r="D385" s="175" t="s">
        <v>28</v>
      </c>
      <c r="E385" s="135">
        <v>2563</v>
      </c>
      <c r="F385" s="175" t="s">
        <v>58</v>
      </c>
      <c r="G385" s="175" t="s">
        <v>109</v>
      </c>
      <c r="H385" s="175" t="s">
        <v>295</v>
      </c>
      <c r="I385" s="175" t="s">
        <v>295</v>
      </c>
      <c r="J385" s="174" t="s">
        <v>2521</v>
      </c>
      <c r="K385" s="175" t="s">
        <v>118</v>
      </c>
      <c r="L385" s="175"/>
      <c r="M385" s="175" t="s">
        <v>1628</v>
      </c>
      <c r="N385" s="173" t="s">
        <v>1630</v>
      </c>
      <c r="O385" s="174" t="s">
        <v>2510</v>
      </c>
      <c r="P385" s="175"/>
      <c r="Q385" s="175" t="s">
        <v>1181</v>
      </c>
      <c r="R385" s="175" t="s">
        <v>1027</v>
      </c>
    </row>
    <row r="386" spans="1:18">
      <c r="A386" s="175" t="s">
        <v>360</v>
      </c>
      <c r="B386" s="177" t="s">
        <v>361</v>
      </c>
      <c r="C386" s="175" t="s">
        <v>361</v>
      </c>
      <c r="D386" s="175" t="s">
        <v>28</v>
      </c>
      <c r="E386" s="135">
        <v>2563</v>
      </c>
      <c r="F386" s="175" t="s">
        <v>58</v>
      </c>
      <c r="G386" s="175" t="s">
        <v>357</v>
      </c>
      <c r="H386" s="175" t="s">
        <v>363</v>
      </c>
      <c r="I386" s="175" t="s">
        <v>222</v>
      </c>
      <c r="J386" s="174" t="s">
        <v>2516</v>
      </c>
      <c r="K386" s="175" t="s">
        <v>178</v>
      </c>
      <c r="L386" s="175"/>
      <c r="M386" s="175" t="s">
        <v>1628</v>
      </c>
      <c r="N386" s="173" t="s">
        <v>1630</v>
      </c>
      <c r="O386" s="174" t="s">
        <v>2510</v>
      </c>
      <c r="P386" s="175"/>
      <c r="Q386" s="175" t="s">
        <v>1222</v>
      </c>
      <c r="R386" s="175" t="s">
        <v>1027</v>
      </c>
    </row>
    <row r="387" spans="1:18">
      <c r="A387" s="175" t="s">
        <v>371</v>
      </c>
      <c r="B387" s="177" t="s">
        <v>372</v>
      </c>
      <c r="C387" s="175" t="s">
        <v>372</v>
      </c>
      <c r="D387" s="175" t="s">
        <v>28</v>
      </c>
      <c r="E387" s="135">
        <v>2563</v>
      </c>
      <c r="F387" s="175" t="s">
        <v>233</v>
      </c>
      <c r="G387" s="175" t="s">
        <v>109</v>
      </c>
      <c r="H387" s="175" t="s">
        <v>374</v>
      </c>
      <c r="I387" s="175" t="s">
        <v>222</v>
      </c>
      <c r="J387" s="174" t="s">
        <v>2516</v>
      </c>
      <c r="K387" s="175" t="s">
        <v>178</v>
      </c>
      <c r="L387" s="175"/>
      <c r="M387" s="175" t="s">
        <v>1628</v>
      </c>
      <c r="N387" s="173" t="s">
        <v>1630</v>
      </c>
      <c r="O387" s="174" t="s">
        <v>2510</v>
      </c>
      <c r="P387" s="175"/>
      <c r="Q387" s="175"/>
      <c r="R387" s="175" t="s">
        <v>1027</v>
      </c>
    </row>
    <row r="388" spans="1:18">
      <c r="A388" s="175" t="s">
        <v>226</v>
      </c>
      <c r="B388" s="177" t="s">
        <v>227</v>
      </c>
      <c r="C388" s="175" t="s">
        <v>227</v>
      </c>
      <c r="D388" s="175" t="s">
        <v>28</v>
      </c>
      <c r="E388" s="135">
        <v>2563</v>
      </c>
      <c r="F388" s="175" t="s">
        <v>58</v>
      </c>
      <c r="G388" s="175" t="s">
        <v>109</v>
      </c>
      <c r="H388" s="175" t="s">
        <v>116</v>
      </c>
      <c r="I388" s="175" t="s">
        <v>117</v>
      </c>
      <c r="J388" s="174" t="s">
        <v>2547</v>
      </c>
      <c r="K388" s="175" t="s">
        <v>118</v>
      </c>
      <c r="L388" s="175"/>
      <c r="M388" s="175" t="s">
        <v>1628</v>
      </c>
      <c r="N388" s="173" t="s">
        <v>1634</v>
      </c>
      <c r="O388" s="174" t="s">
        <v>2510</v>
      </c>
      <c r="P388" s="175"/>
      <c r="Q388" s="175"/>
      <c r="R388" s="175" t="s">
        <v>1037</v>
      </c>
    </row>
    <row r="389" spans="1:18" s="149" customFormat="1">
      <c r="A389" s="178" t="s">
        <v>2632</v>
      </c>
      <c r="B389" s="178" t="s">
        <v>2632</v>
      </c>
      <c r="C389" s="178" t="s">
        <v>2632</v>
      </c>
      <c r="D389" s="178" t="s">
        <v>2632</v>
      </c>
      <c r="E389" s="178" t="s">
        <v>2632</v>
      </c>
      <c r="F389" s="178" t="s">
        <v>2632</v>
      </c>
      <c r="G389" s="178" t="s">
        <v>2632</v>
      </c>
      <c r="H389" s="178" t="s">
        <v>2632</v>
      </c>
      <c r="I389" s="178" t="s">
        <v>2634</v>
      </c>
      <c r="J389" s="179" t="s">
        <v>2622</v>
      </c>
      <c r="K389" s="178" t="s">
        <v>118</v>
      </c>
      <c r="L389" s="178"/>
      <c r="M389" s="178" t="s">
        <v>1625</v>
      </c>
      <c r="N389" s="180" t="s">
        <v>1627</v>
      </c>
      <c r="O389" s="179" t="s">
        <v>2511</v>
      </c>
      <c r="P389" s="178" t="s">
        <v>2631</v>
      </c>
      <c r="Q389" s="178"/>
      <c r="R389" s="178"/>
    </row>
    <row r="390" spans="1:18" s="149" customFormat="1">
      <c r="A390" s="178" t="s">
        <v>2632</v>
      </c>
      <c r="B390" s="178" t="s">
        <v>2632</v>
      </c>
      <c r="C390" s="178" t="s">
        <v>2632</v>
      </c>
      <c r="D390" s="178" t="s">
        <v>2632</v>
      </c>
      <c r="E390" s="178" t="s">
        <v>2632</v>
      </c>
      <c r="F390" s="178" t="s">
        <v>2632</v>
      </c>
      <c r="G390" s="178" t="s">
        <v>2632</v>
      </c>
      <c r="H390" s="178" t="s">
        <v>2632</v>
      </c>
      <c r="I390" s="178" t="s">
        <v>2635</v>
      </c>
      <c r="J390" s="179" t="s">
        <v>2623</v>
      </c>
      <c r="K390" s="178" t="s">
        <v>118</v>
      </c>
      <c r="L390" s="178"/>
      <c r="M390" s="178" t="s">
        <v>1625</v>
      </c>
      <c r="N390" s="180" t="s">
        <v>1627</v>
      </c>
      <c r="O390" s="179" t="s">
        <v>2511</v>
      </c>
      <c r="P390" s="178" t="s">
        <v>2631</v>
      </c>
      <c r="Q390" s="178"/>
      <c r="R390" s="178"/>
    </row>
    <row r="391" spans="1:18" s="149" customFormat="1">
      <c r="A391" s="178" t="s">
        <v>2632</v>
      </c>
      <c r="B391" s="178" t="s">
        <v>2632</v>
      </c>
      <c r="C391" s="178" t="s">
        <v>2632</v>
      </c>
      <c r="D391" s="178" t="s">
        <v>2632</v>
      </c>
      <c r="E391" s="178" t="s">
        <v>2632</v>
      </c>
      <c r="F391" s="178" t="s">
        <v>2632</v>
      </c>
      <c r="G391" s="178" t="s">
        <v>2632</v>
      </c>
      <c r="H391" s="178" t="s">
        <v>2632</v>
      </c>
      <c r="I391" s="178" t="s">
        <v>2636</v>
      </c>
      <c r="J391" s="179" t="s">
        <v>2624</v>
      </c>
      <c r="K391" s="178" t="s">
        <v>118</v>
      </c>
      <c r="L391" s="178"/>
      <c r="M391" s="178" t="s">
        <v>1625</v>
      </c>
      <c r="N391" s="180" t="s">
        <v>1627</v>
      </c>
      <c r="O391" s="179" t="s">
        <v>2511</v>
      </c>
      <c r="P391" s="178" t="s">
        <v>2631</v>
      </c>
      <c r="Q391" s="178"/>
      <c r="R391" s="178"/>
    </row>
    <row r="392" spans="1:18" s="149" customFormat="1">
      <c r="A392" s="178" t="s">
        <v>2632</v>
      </c>
      <c r="B392" s="178" t="s">
        <v>2632</v>
      </c>
      <c r="C392" s="178" t="s">
        <v>2632</v>
      </c>
      <c r="D392" s="178" t="s">
        <v>2632</v>
      </c>
      <c r="E392" s="178" t="s">
        <v>2632</v>
      </c>
      <c r="F392" s="178" t="s">
        <v>2632</v>
      </c>
      <c r="G392" s="178" t="s">
        <v>2632</v>
      </c>
      <c r="H392" s="178" t="s">
        <v>2632</v>
      </c>
      <c r="I392" s="178" t="s">
        <v>2637</v>
      </c>
      <c r="J392" s="179" t="s">
        <v>2625</v>
      </c>
      <c r="K392" s="178" t="s">
        <v>118</v>
      </c>
      <c r="L392" s="178"/>
      <c r="M392" s="178" t="s">
        <v>1625</v>
      </c>
      <c r="N392" s="180" t="s">
        <v>1627</v>
      </c>
      <c r="O392" s="179" t="s">
        <v>2510</v>
      </c>
      <c r="P392" s="178" t="s">
        <v>2631</v>
      </c>
      <c r="Q392" s="178"/>
      <c r="R392" s="178"/>
    </row>
    <row r="393" spans="1:18" s="149" customFormat="1">
      <c r="A393" s="178" t="s">
        <v>2632</v>
      </c>
      <c r="B393" s="178" t="s">
        <v>2632</v>
      </c>
      <c r="C393" s="178" t="s">
        <v>2632</v>
      </c>
      <c r="D393" s="178" t="s">
        <v>2632</v>
      </c>
      <c r="E393" s="178" t="s">
        <v>2632</v>
      </c>
      <c r="F393" s="178" t="s">
        <v>2632</v>
      </c>
      <c r="G393" s="178" t="s">
        <v>2632</v>
      </c>
      <c r="H393" s="178" t="s">
        <v>2632</v>
      </c>
      <c r="I393" s="178" t="s">
        <v>2638</v>
      </c>
      <c r="J393" s="179" t="s">
        <v>2626</v>
      </c>
      <c r="K393" s="178" t="s">
        <v>118</v>
      </c>
      <c r="L393" s="178"/>
      <c r="M393" s="178" t="s">
        <v>1625</v>
      </c>
      <c r="N393" s="180" t="s">
        <v>1627</v>
      </c>
      <c r="O393" s="179" t="s">
        <v>2511</v>
      </c>
      <c r="P393" s="178" t="s">
        <v>2631</v>
      </c>
      <c r="Q393" s="178"/>
      <c r="R393" s="178"/>
    </row>
    <row r="394" spans="1:18" s="149" customFormat="1">
      <c r="A394" s="178" t="s">
        <v>2632</v>
      </c>
      <c r="B394" s="178" t="s">
        <v>2632</v>
      </c>
      <c r="C394" s="178" t="s">
        <v>2632</v>
      </c>
      <c r="D394" s="178" t="s">
        <v>2632</v>
      </c>
      <c r="E394" s="178" t="s">
        <v>2632</v>
      </c>
      <c r="F394" s="178" t="s">
        <v>2632</v>
      </c>
      <c r="G394" s="178" t="s">
        <v>2632</v>
      </c>
      <c r="H394" s="178" t="s">
        <v>2632</v>
      </c>
      <c r="I394" s="178" t="s">
        <v>2639</v>
      </c>
      <c r="J394" s="179" t="s">
        <v>2627</v>
      </c>
      <c r="K394" s="178" t="s">
        <v>118</v>
      </c>
      <c r="L394" s="178"/>
      <c r="M394" s="178" t="s">
        <v>1625</v>
      </c>
      <c r="N394" s="180" t="s">
        <v>1627</v>
      </c>
      <c r="O394" s="179" t="s">
        <v>2511</v>
      </c>
      <c r="P394" s="178" t="s">
        <v>2631</v>
      </c>
      <c r="Q394" s="178"/>
      <c r="R394" s="178"/>
    </row>
    <row r="395" spans="1:18" s="149" customFormat="1">
      <c r="A395" s="178" t="s">
        <v>2632</v>
      </c>
      <c r="B395" s="178" t="s">
        <v>2632</v>
      </c>
      <c r="C395" s="178" t="s">
        <v>2632</v>
      </c>
      <c r="D395" s="178" t="s">
        <v>2632</v>
      </c>
      <c r="E395" s="178" t="s">
        <v>2632</v>
      </c>
      <c r="F395" s="178" t="s">
        <v>2632</v>
      </c>
      <c r="G395" s="178" t="s">
        <v>2632</v>
      </c>
      <c r="H395" s="178" t="s">
        <v>2632</v>
      </c>
      <c r="I395" s="178" t="s">
        <v>2634</v>
      </c>
      <c r="J395" s="179" t="s">
        <v>2622</v>
      </c>
      <c r="K395" s="178" t="s">
        <v>118</v>
      </c>
      <c r="L395" s="178"/>
      <c r="M395" s="178" t="s">
        <v>1625</v>
      </c>
      <c r="N395" s="180" t="s">
        <v>1626</v>
      </c>
      <c r="O395" s="179" t="s">
        <v>2511</v>
      </c>
      <c r="P395" s="178" t="s">
        <v>2631</v>
      </c>
      <c r="Q395" s="178"/>
      <c r="R395" s="178"/>
    </row>
    <row r="396" spans="1:18" s="149" customFormat="1">
      <c r="A396" s="178" t="s">
        <v>2632</v>
      </c>
      <c r="B396" s="178" t="s">
        <v>2632</v>
      </c>
      <c r="C396" s="178" t="s">
        <v>2632</v>
      </c>
      <c r="D396" s="178" t="s">
        <v>2632</v>
      </c>
      <c r="E396" s="178" t="s">
        <v>2632</v>
      </c>
      <c r="F396" s="178" t="s">
        <v>2632</v>
      </c>
      <c r="G396" s="178" t="s">
        <v>2632</v>
      </c>
      <c r="H396" s="178" t="s">
        <v>2632</v>
      </c>
      <c r="I396" s="178" t="s">
        <v>2635</v>
      </c>
      <c r="J396" s="179" t="s">
        <v>2623</v>
      </c>
      <c r="K396" s="178" t="s">
        <v>118</v>
      </c>
      <c r="L396" s="178"/>
      <c r="M396" s="178" t="s">
        <v>1625</v>
      </c>
      <c r="N396" s="180" t="s">
        <v>1626</v>
      </c>
      <c r="O396" s="179" t="s">
        <v>2511</v>
      </c>
      <c r="P396" s="178" t="s">
        <v>2631</v>
      </c>
      <c r="Q396" s="178"/>
      <c r="R396" s="178"/>
    </row>
    <row r="397" spans="1:18" s="149" customFormat="1">
      <c r="A397" s="178" t="s">
        <v>2632</v>
      </c>
      <c r="B397" s="178" t="s">
        <v>2632</v>
      </c>
      <c r="C397" s="178" t="s">
        <v>2632</v>
      </c>
      <c r="D397" s="178" t="s">
        <v>2632</v>
      </c>
      <c r="E397" s="178" t="s">
        <v>2632</v>
      </c>
      <c r="F397" s="178" t="s">
        <v>2632</v>
      </c>
      <c r="G397" s="178" t="s">
        <v>2632</v>
      </c>
      <c r="H397" s="178" t="s">
        <v>2632</v>
      </c>
      <c r="I397" s="178" t="s">
        <v>2636</v>
      </c>
      <c r="J397" s="179" t="s">
        <v>2624</v>
      </c>
      <c r="K397" s="178" t="s">
        <v>118</v>
      </c>
      <c r="L397" s="178"/>
      <c r="M397" s="178" t="s">
        <v>1625</v>
      </c>
      <c r="N397" s="180" t="s">
        <v>1626</v>
      </c>
      <c r="O397" s="179" t="s">
        <v>2511</v>
      </c>
      <c r="P397" s="178" t="s">
        <v>2631</v>
      </c>
      <c r="Q397" s="178"/>
      <c r="R397" s="178"/>
    </row>
    <row r="398" spans="1:18" s="149" customFormat="1">
      <c r="A398" s="178" t="s">
        <v>2632</v>
      </c>
      <c r="B398" s="178" t="s">
        <v>2632</v>
      </c>
      <c r="C398" s="178" t="s">
        <v>2632</v>
      </c>
      <c r="D398" s="178" t="s">
        <v>2632</v>
      </c>
      <c r="E398" s="178" t="s">
        <v>2632</v>
      </c>
      <c r="F398" s="178" t="s">
        <v>2632</v>
      </c>
      <c r="G398" s="178" t="s">
        <v>2632</v>
      </c>
      <c r="H398" s="178" t="s">
        <v>2632</v>
      </c>
      <c r="I398" s="178" t="s">
        <v>2637</v>
      </c>
      <c r="J398" s="179" t="s">
        <v>2625</v>
      </c>
      <c r="K398" s="178" t="s">
        <v>118</v>
      </c>
      <c r="L398" s="178"/>
      <c r="M398" s="178" t="s">
        <v>1625</v>
      </c>
      <c r="N398" s="180" t="s">
        <v>1626</v>
      </c>
      <c r="O398" s="179" t="s">
        <v>2510</v>
      </c>
      <c r="P398" s="178" t="s">
        <v>2631</v>
      </c>
      <c r="Q398" s="178"/>
      <c r="R398" s="178"/>
    </row>
    <row r="399" spans="1:18" s="149" customFormat="1">
      <c r="A399" s="178" t="s">
        <v>2632</v>
      </c>
      <c r="B399" s="178" t="s">
        <v>2632</v>
      </c>
      <c r="C399" s="178" t="s">
        <v>2632</v>
      </c>
      <c r="D399" s="178" t="s">
        <v>2632</v>
      </c>
      <c r="E399" s="178" t="s">
        <v>2632</v>
      </c>
      <c r="F399" s="178" t="s">
        <v>2632</v>
      </c>
      <c r="G399" s="178" t="s">
        <v>2632</v>
      </c>
      <c r="H399" s="178" t="s">
        <v>2632</v>
      </c>
      <c r="I399" s="178" t="s">
        <v>2638</v>
      </c>
      <c r="J399" s="179" t="s">
        <v>2626</v>
      </c>
      <c r="K399" s="178" t="s">
        <v>118</v>
      </c>
      <c r="L399" s="178"/>
      <c r="M399" s="178" t="s">
        <v>1625</v>
      </c>
      <c r="N399" s="180" t="s">
        <v>1626</v>
      </c>
      <c r="O399" s="179" t="s">
        <v>2511</v>
      </c>
      <c r="P399" s="178" t="s">
        <v>2631</v>
      </c>
      <c r="Q399" s="178"/>
      <c r="R399" s="178"/>
    </row>
    <row r="400" spans="1:18" s="149" customFormat="1">
      <c r="A400" s="178" t="s">
        <v>2632</v>
      </c>
      <c r="B400" s="178" t="s">
        <v>2632</v>
      </c>
      <c r="C400" s="178" t="s">
        <v>2632</v>
      </c>
      <c r="D400" s="178" t="s">
        <v>2632</v>
      </c>
      <c r="E400" s="178" t="s">
        <v>2632</v>
      </c>
      <c r="F400" s="178" t="s">
        <v>2632</v>
      </c>
      <c r="G400" s="178" t="s">
        <v>2632</v>
      </c>
      <c r="H400" s="178" t="s">
        <v>2632</v>
      </c>
      <c r="I400" s="178" t="s">
        <v>2639</v>
      </c>
      <c r="J400" s="179" t="s">
        <v>2627</v>
      </c>
      <c r="K400" s="178" t="s">
        <v>118</v>
      </c>
      <c r="L400" s="178"/>
      <c r="M400" s="178" t="s">
        <v>1625</v>
      </c>
      <c r="N400" s="180" t="s">
        <v>1626</v>
      </c>
      <c r="O400" s="179" t="s">
        <v>2511</v>
      </c>
      <c r="P400" s="178" t="s">
        <v>2631</v>
      </c>
      <c r="Q400" s="178"/>
      <c r="R400" s="178"/>
    </row>
    <row r="401" spans="1:18" s="149" customFormat="1">
      <c r="A401" s="178" t="s">
        <v>2632</v>
      </c>
      <c r="B401" s="178" t="s">
        <v>2632</v>
      </c>
      <c r="C401" s="178" t="s">
        <v>2632</v>
      </c>
      <c r="D401" s="178" t="s">
        <v>2632</v>
      </c>
      <c r="E401" s="178" t="s">
        <v>2632</v>
      </c>
      <c r="F401" s="178" t="s">
        <v>2632</v>
      </c>
      <c r="G401" s="178" t="s">
        <v>2632</v>
      </c>
      <c r="H401" s="178" t="s">
        <v>2632</v>
      </c>
      <c r="I401" s="178" t="s">
        <v>2640</v>
      </c>
      <c r="J401" s="179" t="s">
        <v>2628</v>
      </c>
      <c r="K401" s="178" t="s">
        <v>118</v>
      </c>
      <c r="L401" s="178"/>
      <c r="M401" s="178" t="s">
        <v>1625</v>
      </c>
      <c r="N401" s="180" t="s">
        <v>1626</v>
      </c>
      <c r="O401" s="179" t="s">
        <v>2511</v>
      </c>
      <c r="P401" s="178" t="s">
        <v>2631</v>
      </c>
      <c r="Q401" s="178"/>
      <c r="R401" s="178"/>
    </row>
    <row r="402" spans="1:18" s="149" customFormat="1">
      <c r="A402" s="178" t="s">
        <v>2632</v>
      </c>
      <c r="B402" s="178" t="s">
        <v>2632</v>
      </c>
      <c r="C402" s="178" t="s">
        <v>2632</v>
      </c>
      <c r="D402" s="178" t="s">
        <v>2632</v>
      </c>
      <c r="E402" s="178" t="s">
        <v>2632</v>
      </c>
      <c r="F402" s="178" t="s">
        <v>2632</v>
      </c>
      <c r="G402" s="178" t="s">
        <v>2632</v>
      </c>
      <c r="H402" s="178" t="s">
        <v>2632</v>
      </c>
      <c r="I402" s="178" t="s">
        <v>2634</v>
      </c>
      <c r="J402" s="179" t="s">
        <v>2622</v>
      </c>
      <c r="K402" s="178" t="s">
        <v>118</v>
      </c>
      <c r="L402" s="178"/>
      <c r="M402" s="178" t="s">
        <v>1636</v>
      </c>
      <c r="N402" s="180" t="s">
        <v>2087</v>
      </c>
      <c r="O402" s="179" t="s">
        <v>2511</v>
      </c>
      <c r="P402" s="178" t="s">
        <v>2631</v>
      </c>
      <c r="Q402" s="178"/>
      <c r="R402" s="178"/>
    </row>
    <row r="403" spans="1:18" s="149" customFormat="1">
      <c r="A403" s="178" t="s">
        <v>2632</v>
      </c>
      <c r="B403" s="178" t="s">
        <v>2632</v>
      </c>
      <c r="C403" s="178" t="s">
        <v>2632</v>
      </c>
      <c r="D403" s="178" t="s">
        <v>2632</v>
      </c>
      <c r="E403" s="178" t="s">
        <v>2632</v>
      </c>
      <c r="F403" s="178" t="s">
        <v>2632</v>
      </c>
      <c r="G403" s="178" t="s">
        <v>2632</v>
      </c>
      <c r="H403" s="178" t="s">
        <v>2632</v>
      </c>
      <c r="I403" s="178" t="s">
        <v>2636</v>
      </c>
      <c r="J403" s="179" t="s">
        <v>2624</v>
      </c>
      <c r="K403" s="178" t="s">
        <v>118</v>
      </c>
      <c r="L403" s="178"/>
      <c r="M403" s="178" t="s">
        <v>1636</v>
      </c>
      <c r="N403" s="180" t="s">
        <v>2087</v>
      </c>
      <c r="O403" s="179" t="s">
        <v>2511</v>
      </c>
      <c r="P403" s="178" t="s">
        <v>2631</v>
      </c>
      <c r="Q403" s="178"/>
      <c r="R403" s="178"/>
    </row>
    <row r="404" spans="1:18" s="149" customFormat="1">
      <c r="A404" s="178" t="s">
        <v>2632</v>
      </c>
      <c r="B404" s="178" t="s">
        <v>2632</v>
      </c>
      <c r="C404" s="178" t="s">
        <v>2632</v>
      </c>
      <c r="D404" s="178" t="s">
        <v>2632</v>
      </c>
      <c r="E404" s="178" t="s">
        <v>2632</v>
      </c>
      <c r="F404" s="178" t="s">
        <v>2632</v>
      </c>
      <c r="G404" s="178" t="s">
        <v>2632</v>
      </c>
      <c r="H404" s="178" t="s">
        <v>2632</v>
      </c>
      <c r="I404" s="178" t="s">
        <v>2639</v>
      </c>
      <c r="J404" s="179" t="s">
        <v>2627</v>
      </c>
      <c r="K404" s="178" t="s">
        <v>118</v>
      </c>
      <c r="L404" s="178"/>
      <c r="M404" s="178" t="s">
        <v>1636</v>
      </c>
      <c r="N404" s="180" t="s">
        <v>2087</v>
      </c>
      <c r="O404" s="179" t="s">
        <v>2511</v>
      </c>
      <c r="P404" s="178" t="s">
        <v>2631</v>
      </c>
      <c r="Q404" s="178"/>
      <c r="R404" s="178"/>
    </row>
    <row r="405" spans="1:18" s="149" customFormat="1">
      <c r="A405" s="178" t="s">
        <v>2632</v>
      </c>
      <c r="B405" s="178" t="s">
        <v>2632</v>
      </c>
      <c r="C405" s="178" t="s">
        <v>2632</v>
      </c>
      <c r="D405" s="178" t="s">
        <v>2632</v>
      </c>
      <c r="E405" s="178" t="s">
        <v>2632</v>
      </c>
      <c r="F405" s="178" t="s">
        <v>2632</v>
      </c>
      <c r="G405" s="178" t="s">
        <v>2632</v>
      </c>
      <c r="H405" s="178" t="s">
        <v>2632</v>
      </c>
      <c r="I405" s="178" t="s">
        <v>2641</v>
      </c>
      <c r="J405" s="179" t="s">
        <v>2633</v>
      </c>
      <c r="K405" s="178" t="s">
        <v>2642</v>
      </c>
      <c r="L405" s="178"/>
      <c r="M405" s="178" t="s">
        <v>1636</v>
      </c>
      <c r="N405" s="180" t="s">
        <v>2087</v>
      </c>
      <c r="O405" s="179" t="s">
        <v>2511</v>
      </c>
      <c r="P405" s="178" t="s">
        <v>2631</v>
      </c>
      <c r="Q405" s="178"/>
      <c r="R405" s="178"/>
    </row>
    <row r="406" spans="1:18" s="149" customFormat="1">
      <c r="A406" s="178" t="s">
        <v>2632</v>
      </c>
      <c r="B406" s="178" t="s">
        <v>2632</v>
      </c>
      <c r="C406" s="178" t="s">
        <v>2632</v>
      </c>
      <c r="D406" s="178" t="s">
        <v>2632</v>
      </c>
      <c r="E406" s="178" t="s">
        <v>2632</v>
      </c>
      <c r="F406" s="178" t="s">
        <v>2632</v>
      </c>
      <c r="G406" s="178" t="s">
        <v>2632</v>
      </c>
      <c r="H406" s="178" t="s">
        <v>2632</v>
      </c>
      <c r="I406" s="178" t="s">
        <v>2636</v>
      </c>
      <c r="J406" s="179" t="s">
        <v>2624</v>
      </c>
      <c r="K406" s="178" t="s">
        <v>118</v>
      </c>
      <c r="L406" s="178"/>
      <c r="M406" s="178" t="s">
        <v>1636</v>
      </c>
      <c r="N406" s="180" t="s">
        <v>1637</v>
      </c>
      <c r="O406" s="179" t="s">
        <v>2511</v>
      </c>
      <c r="P406" s="178" t="s">
        <v>2631</v>
      </c>
      <c r="Q406" s="178"/>
      <c r="R406" s="178"/>
    </row>
    <row r="407" spans="1:18" s="149" customFormat="1">
      <c r="A407" s="178" t="s">
        <v>2632</v>
      </c>
      <c r="B407" s="178" t="s">
        <v>2632</v>
      </c>
      <c r="C407" s="178" t="s">
        <v>2632</v>
      </c>
      <c r="D407" s="178" t="s">
        <v>2632</v>
      </c>
      <c r="E407" s="178" t="s">
        <v>2632</v>
      </c>
      <c r="F407" s="178" t="s">
        <v>2632</v>
      </c>
      <c r="G407" s="178" t="s">
        <v>2632</v>
      </c>
      <c r="H407" s="178" t="s">
        <v>2632</v>
      </c>
      <c r="I407" s="178" t="s">
        <v>2637</v>
      </c>
      <c r="J407" s="179" t="s">
        <v>2625</v>
      </c>
      <c r="K407" s="178" t="s">
        <v>118</v>
      </c>
      <c r="L407" s="178"/>
      <c r="M407" s="178" t="s">
        <v>1636</v>
      </c>
      <c r="N407" s="180" t="s">
        <v>1637</v>
      </c>
      <c r="O407" s="179" t="s">
        <v>2511</v>
      </c>
      <c r="P407" s="178" t="s">
        <v>2631</v>
      </c>
      <c r="Q407" s="178"/>
      <c r="R407" s="178"/>
    </row>
    <row r="408" spans="1:18" s="149" customFormat="1">
      <c r="A408" s="178" t="s">
        <v>2632</v>
      </c>
      <c r="B408" s="178" t="s">
        <v>2632</v>
      </c>
      <c r="C408" s="178" t="s">
        <v>2632</v>
      </c>
      <c r="D408" s="178" t="s">
        <v>2632</v>
      </c>
      <c r="E408" s="178" t="s">
        <v>2632</v>
      </c>
      <c r="F408" s="178" t="s">
        <v>2632</v>
      </c>
      <c r="G408" s="178" t="s">
        <v>2632</v>
      </c>
      <c r="H408" s="178" t="s">
        <v>2632</v>
      </c>
      <c r="I408" s="178" t="s">
        <v>2639</v>
      </c>
      <c r="J408" s="179" t="s">
        <v>2627</v>
      </c>
      <c r="K408" s="178" t="s">
        <v>118</v>
      </c>
      <c r="L408" s="178"/>
      <c r="M408" s="178" t="s">
        <v>1636</v>
      </c>
      <c r="N408" s="180" t="s">
        <v>1637</v>
      </c>
      <c r="O408" s="179" t="s">
        <v>2511</v>
      </c>
      <c r="P408" s="178" t="s">
        <v>2631</v>
      </c>
      <c r="Q408" s="178"/>
      <c r="R408" s="178"/>
    </row>
    <row r="409" spans="1:18" s="149" customFormat="1">
      <c r="A409" s="178" t="s">
        <v>2632</v>
      </c>
      <c r="B409" s="178" t="s">
        <v>2632</v>
      </c>
      <c r="C409" s="178" t="s">
        <v>2632</v>
      </c>
      <c r="D409" s="178" t="s">
        <v>2632</v>
      </c>
      <c r="E409" s="178" t="s">
        <v>2632</v>
      </c>
      <c r="F409" s="178" t="s">
        <v>2632</v>
      </c>
      <c r="G409" s="178" t="s">
        <v>2632</v>
      </c>
      <c r="H409" s="178" t="s">
        <v>2632</v>
      </c>
      <c r="I409" s="178" t="s">
        <v>1537</v>
      </c>
      <c r="J409" s="179" t="s">
        <v>2526</v>
      </c>
      <c r="K409" s="178" t="s">
        <v>37</v>
      </c>
      <c r="L409" s="178"/>
      <c r="M409" s="178" t="s">
        <v>1636</v>
      </c>
      <c r="N409" s="180" t="s">
        <v>1637</v>
      </c>
      <c r="O409" s="179" t="s">
        <v>2510</v>
      </c>
      <c r="P409" s="178" t="s">
        <v>2631</v>
      </c>
      <c r="Q409" s="178"/>
      <c r="R409" s="178"/>
    </row>
    <row r="410" spans="1:18" s="149" customFormat="1">
      <c r="A410" s="178" t="s">
        <v>2632</v>
      </c>
      <c r="B410" s="178" t="s">
        <v>2632</v>
      </c>
      <c r="C410" s="178" t="s">
        <v>2632</v>
      </c>
      <c r="D410" s="178" t="s">
        <v>2632</v>
      </c>
      <c r="E410" s="178" t="s">
        <v>2632</v>
      </c>
      <c r="F410" s="178" t="s">
        <v>2632</v>
      </c>
      <c r="G410" s="178" t="s">
        <v>2632</v>
      </c>
      <c r="H410" s="178" t="s">
        <v>2632</v>
      </c>
      <c r="I410" s="178" t="s">
        <v>1442</v>
      </c>
      <c r="J410" s="179" t="s">
        <v>2532</v>
      </c>
      <c r="K410" s="178" t="s">
        <v>77</v>
      </c>
      <c r="L410" s="178"/>
      <c r="M410" s="178" t="s">
        <v>1636</v>
      </c>
      <c r="N410" s="180" t="s">
        <v>1637</v>
      </c>
      <c r="O410" s="179" t="s">
        <v>2511</v>
      </c>
      <c r="P410" s="178" t="s">
        <v>2631</v>
      </c>
      <c r="Q410" s="178"/>
      <c r="R410" s="178"/>
    </row>
    <row r="411" spans="1:18" s="149" customFormat="1">
      <c r="A411" s="178" t="s">
        <v>2632</v>
      </c>
      <c r="B411" s="178" t="s">
        <v>2632</v>
      </c>
      <c r="C411" s="178" t="s">
        <v>2632</v>
      </c>
      <c r="D411" s="178" t="s">
        <v>2632</v>
      </c>
      <c r="E411" s="178" t="s">
        <v>2632</v>
      </c>
      <c r="F411" s="178" t="s">
        <v>2632</v>
      </c>
      <c r="G411" s="178" t="s">
        <v>2632</v>
      </c>
      <c r="H411" s="178" t="s">
        <v>2632</v>
      </c>
      <c r="I411" s="178" t="s">
        <v>2643</v>
      </c>
      <c r="J411" s="179" t="s">
        <v>2629</v>
      </c>
      <c r="K411" s="178" t="s">
        <v>118</v>
      </c>
      <c r="L411" s="178"/>
      <c r="M411" s="178" t="s">
        <v>1636</v>
      </c>
      <c r="N411" s="180" t="s">
        <v>2309</v>
      </c>
      <c r="O411" s="179" t="s">
        <v>2511</v>
      </c>
      <c r="P411" s="178" t="s">
        <v>2631</v>
      </c>
      <c r="Q411" s="178"/>
      <c r="R411" s="178"/>
    </row>
    <row r="412" spans="1:18" s="149" customFormat="1">
      <c r="A412" s="178" t="s">
        <v>2632</v>
      </c>
      <c r="B412" s="178" t="s">
        <v>2632</v>
      </c>
      <c r="C412" s="178" t="s">
        <v>2632</v>
      </c>
      <c r="D412" s="178" t="s">
        <v>2632</v>
      </c>
      <c r="E412" s="178" t="s">
        <v>2632</v>
      </c>
      <c r="F412" s="178" t="s">
        <v>2632</v>
      </c>
      <c r="G412" s="178" t="s">
        <v>2632</v>
      </c>
      <c r="H412" s="178" t="s">
        <v>2632</v>
      </c>
      <c r="I412" s="178" t="s">
        <v>1442</v>
      </c>
      <c r="J412" s="179" t="s">
        <v>2532</v>
      </c>
      <c r="K412" s="178" t="s">
        <v>77</v>
      </c>
      <c r="L412" s="178"/>
      <c r="M412" s="178" t="s">
        <v>1636</v>
      </c>
      <c r="N412" s="180" t="s">
        <v>2309</v>
      </c>
      <c r="O412" s="179" t="s">
        <v>2511</v>
      </c>
      <c r="P412" s="178" t="s">
        <v>2631</v>
      </c>
      <c r="Q412" s="178"/>
      <c r="R412" s="178"/>
    </row>
    <row r="413" spans="1:18" s="149" customFormat="1">
      <c r="A413" s="178" t="s">
        <v>2632</v>
      </c>
      <c r="B413" s="178" t="s">
        <v>2632</v>
      </c>
      <c r="C413" s="178" t="s">
        <v>2632</v>
      </c>
      <c r="D413" s="178" t="s">
        <v>2632</v>
      </c>
      <c r="E413" s="178" t="s">
        <v>2632</v>
      </c>
      <c r="F413" s="178" t="s">
        <v>2632</v>
      </c>
      <c r="G413" s="178" t="s">
        <v>2632</v>
      </c>
      <c r="H413" s="178" t="s">
        <v>2632</v>
      </c>
      <c r="I413" s="178" t="s">
        <v>2636</v>
      </c>
      <c r="J413" s="179" t="s">
        <v>2624</v>
      </c>
      <c r="K413" s="178" t="s">
        <v>118</v>
      </c>
      <c r="L413" s="178"/>
      <c r="M413" s="178" t="s">
        <v>1631</v>
      </c>
      <c r="N413" s="180" t="s">
        <v>1632</v>
      </c>
      <c r="O413" s="179" t="s">
        <v>2511</v>
      </c>
      <c r="P413" s="178" t="s">
        <v>2631</v>
      </c>
      <c r="Q413" s="178"/>
      <c r="R413" s="178"/>
    </row>
    <row r="414" spans="1:18" s="149" customFormat="1">
      <c r="A414" s="178" t="s">
        <v>2632</v>
      </c>
      <c r="B414" s="178" t="s">
        <v>2632</v>
      </c>
      <c r="C414" s="178" t="s">
        <v>2632</v>
      </c>
      <c r="D414" s="178" t="s">
        <v>2632</v>
      </c>
      <c r="E414" s="178" t="s">
        <v>2632</v>
      </c>
      <c r="F414" s="178" t="s">
        <v>2632</v>
      </c>
      <c r="G414" s="178" t="s">
        <v>2632</v>
      </c>
      <c r="H414" s="178" t="s">
        <v>2632</v>
      </c>
      <c r="I414" s="178" t="s">
        <v>2639</v>
      </c>
      <c r="J414" s="179" t="s">
        <v>2627</v>
      </c>
      <c r="K414" s="178" t="s">
        <v>118</v>
      </c>
      <c r="L414" s="178"/>
      <c r="M414" s="178" t="s">
        <v>1631</v>
      </c>
      <c r="N414" s="180" t="s">
        <v>1632</v>
      </c>
      <c r="O414" s="179" t="s">
        <v>2511</v>
      </c>
      <c r="P414" s="178" t="s">
        <v>2631</v>
      </c>
      <c r="Q414" s="178"/>
      <c r="R414" s="178"/>
    </row>
    <row r="415" spans="1:18" s="149" customFormat="1">
      <c r="A415" s="178" t="s">
        <v>2632</v>
      </c>
      <c r="B415" s="178" t="s">
        <v>2632</v>
      </c>
      <c r="C415" s="178" t="s">
        <v>2632</v>
      </c>
      <c r="D415" s="178" t="s">
        <v>2632</v>
      </c>
      <c r="E415" s="178" t="s">
        <v>2632</v>
      </c>
      <c r="F415" s="178" t="s">
        <v>2632</v>
      </c>
      <c r="G415" s="178" t="s">
        <v>2632</v>
      </c>
      <c r="H415" s="178" t="s">
        <v>2632</v>
      </c>
      <c r="I415" s="178" t="s">
        <v>1685</v>
      </c>
      <c r="J415" s="179" t="s">
        <v>1685</v>
      </c>
      <c r="K415" s="178" t="s">
        <v>1686</v>
      </c>
      <c r="L415" s="178"/>
      <c r="M415" s="178" t="s">
        <v>1631</v>
      </c>
      <c r="N415" s="180" t="s">
        <v>1632</v>
      </c>
      <c r="O415" s="179" t="s">
        <v>2511</v>
      </c>
      <c r="P415" s="178" t="s">
        <v>2631</v>
      </c>
      <c r="Q415" s="178"/>
      <c r="R415" s="178"/>
    </row>
    <row r="416" spans="1:18" s="149" customFormat="1">
      <c r="A416" s="178" t="s">
        <v>2632</v>
      </c>
      <c r="B416" s="178" t="s">
        <v>2632</v>
      </c>
      <c r="C416" s="178" t="s">
        <v>2632</v>
      </c>
      <c r="D416" s="178" t="s">
        <v>2632</v>
      </c>
      <c r="E416" s="178" t="s">
        <v>2632</v>
      </c>
      <c r="F416" s="178" t="s">
        <v>2632</v>
      </c>
      <c r="G416" s="178" t="s">
        <v>2632</v>
      </c>
      <c r="H416" s="178" t="s">
        <v>2632</v>
      </c>
      <c r="I416" s="178" t="s">
        <v>2634</v>
      </c>
      <c r="J416" s="179" t="s">
        <v>2622</v>
      </c>
      <c r="K416" s="178" t="s">
        <v>118</v>
      </c>
      <c r="L416" s="178"/>
      <c r="M416" s="178" t="s">
        <v>1631</v>
      </c>
      <c r="N416" s="180" t="s">
        <v>2079</v>
      </c>
      <c r="O416" s="179" t="s">
        <v>2511</v>
      </c>
      <c r="P416" s="178" t="s">
        <v>2631</v>
      </c>
      <c r="Q416" s="178"/>
      <c r="R416" s="178"/>
    </row>
    <row r="417" spans="1:18" s="149" customFormat="1">
      <c r="A417" s="178" t="s">
        <v>2632</v>
      </c>
      <c r="B417" s="178" t="s">
        <v>2632</v>
      </c>
      <c r="C417" s="178" t="s">
        <v>2632</v>
      </c>
      <c r="D417" s="178" t="s">
        <v>2632</v>
      </c>
      <c r="E417" s="178" t="s">
        <v>2632</v>
      </c>
      <c r="F417" s="178" t="s">
        <v>2632</v>
      </c>
      <c r="G417" s="178" t="s">
        <v>2632</v>
      </c>
      <c r="H417" s="178" t="s">
        <v>2632</v>
      </c>
      <c r="I417" s="178" t="s">
        <v>2639</v>
      </c>
      <c r="J417" s="179" t="s">
        <v>2627</v>
      </c>
      <c r="K417" s="178" t="s">
        <v>118</v>
      </c>
      <c r="L417" s="178"/>
      <c r="M417" s="178" t="s">
        <v>1631</v>
      </c>
      <c r="N417" s="180" t="s">
        <v>2079</v>
      </c>
      <c r="O417" s="179" t="s">
        <v>2511</v>
      </c>
      <c r="P417" s="178" t="s">
        <v>2631</v>
      </c>
      <c r="Q417" s="178"/>
      <c r="R417" s="178"/>
    </row>
    <row r="418" spans="1:18" s="149" customFormat="1">
      <c r="A418" s="178" t="s">
        <v>2632</v>
      </c>
      <c r="B418" s="178" t="s">
        <v>2632</v>
      </c>
      <c r="C418" s="178" t="s">
        <v>2632</v>
      </c>
      <c r="D418" s="178" t="s">
        <v>2632</v>
      </c>
      <c r="E418" s="178" t="s">
        <v>2632</v>
      </c>
      <c r="F418" s="178" t="s">
        <v>2632</v>
      </c>
      <c r="G418" s="178" t="s">
        <v>2632</v>
      </c>
      <c r="H418" s="178" t="s">
        <v>2632</v>
      </c>
      <c r="I418" s="178" t="s">
        <v>1685</v>
      </c>
      <c r="J418" s="179" t="s">
        <v>1685</v>
      </c>
      <c r="K418" s="178" t="s">
        <v>1686</v>
      </c>
      <c r="L418" s="178"/>
      <c r="M418" s="178" t="s">
        <v>1631</v>
      </c>
      <c r="N418" s="180" t="s">
        <v>2079</v>
      </c>
      <c r="O418" s="179" t="s">
        <v>2511</v>
      </c>
      <c r="P418" s="178" t="s">
        <v>2631</v>
      </c>
      <c r="Q418" s="178"/>
      <c r="R418" s="178"/>
    </row>
    <row r="419" spans="1:18" s="149" customFormat="1">
      <c r="A419" s="178" t="s">
        <v>2632</v>
      </c>
      <c r="B419" s="178" t="s">
        <v>2632</v>
      </c>
      <c r="C419" s="178" t="s">
        <v>2632</v>
      </c>
      <c r="D419" s="178" t="s">
        <v>2632</v>
      </c>
      <c r="E419" s="178" t="s">
        <v>2632</v>
      </c>
      <c r="F419" s="178" t="s">
        <v>2632</v>
      </c>
      <c r="G419" s="178" t="s">
        <v>2632</v>
      </c>
      <c r="H419" s="178" t="s">
        <v>2632</v>
      </c>
      <c r="I419" s="178" t="s">
        <v>2636</v>
      </c>
      <c r="J419" s="179" t="s">
        <v>2624</v>
      </c>
      <c r="K419" s="178" t="s">
        <v>118</v>
      </c>
      <c r="L419" s="178"/>
      <c r="M419" s="178" t="s">
        <v>1631</v>
      </c>
      <c r="N419" s="180" t="s">
        <v>1635</v>
      </c>
      <c r="O419" s="179" t="s">
        <v>2511</v>
      </c>
      <c r="P419" s="178" t="s">
        <v>2631</v>
      </c>
      <c r="Q419" s="178"/>
      <c r="R419" s="178"/>
    </row>
    <row r="420" spans="1:18" s="149" customFormat="1">
      <c r="A420" s="178" t="s">
        <v>2632</v>
      </c>
      <c r="B420" s="178" t="s">
        <v>2632</v>
      </c>
      <c r="C420" s="178" t="s">
        <v>2632</v>
      </c>
      <c r="D420" s="178" t="s">
        <v>2632</v>
      </c>
      <c r="E420" s="178" t="s">
        <v>2632</v>
      </c>
      <c r="F420" s="178" t="s">
        <v>2632</v>
      </c>
      <c r="G420" s="178" t="s">
        <v>2632</v>
      </c>
      <c r="H420" s="178" t="s">
        <v>2632</v>
      </c>
      <c r="I420" s="178" t="s">
        <v>2637</v>
      </c>
      <c r="J420" s="179" t="s">
        <v>2625</v>
      </c>
      <c r="K420" s="178" t="s">
        <v>118</v>
      </c>
      <c r="L420" s="178"/>
      <c r="M420" s="178" t="s">
        <v>1631</v>
      </c>
      <c r="N420" s="180" t="s">
        <v>1635</v>
      </c>
      <c r="O420" s="179" t="s">
        <v>2510</v>
      </c>
      <c r="P420" s="178" t="s">
        <v>2631</v>
      </c>
      <c r="Q420" s="178"/>
      <c r="R420" s="178"/>
    </row>
    <row r="421" spans="1:18" s="149" customFormat="1">
      <c r="A421" s="178" t="s">
        <v>2632</v>
      </c>
      <c r="B421" s="178" t="s">
        <v>2632</v>
      </c>
      <c r="C421" s="178" t="s">
        <v>2632</v>
      </c>
      <c r="D421" s="178" t="s">
        <v>2632</v>
      </c>
      <c r="E421" s="178" t="s">
        <v>2632</v>
      </c>
      <c r="F421" s="178" t="s">
        <v>2632</v>
      </c>
      <c r="G421" s="178" t="s">
        <v>2632</v>
      </c>
      <c r="H421" s="178" t="s">
        <v>2632</v>
      </c>
      <c r="I421" s="178" t="s">
        <v>2643</v>
      </c>
      <c r="J421" s="179" t="s">
        <v>2629</v>
      </c>
      <c r="K421" s="178" t="s">
        <v>118</v>
      </c>
      <c r="L421" s="178"/>
      <c r="M421" s="178" t="s">
        <v>1631</v>
      </c>
      <c r="N421" s="180" t="s">
        <v>1635</v>
      </c>
      <c r="O421" s="179" t="s">
        <v>2511</v>
      </c>
      <c r="P421" s="178" t="s">
        <v>2631</v>
      </c>
      <c r="Q421" s="178"/>
      <c r="R421" s="178"/>
    </row>
    <row r="422" spans="1:18" s="149" customFormat="1">
      <c r="A422" s="178" t="s">
        <v>2632</v>
      </c>
      <c r="B422" s="178" t="s">
        <v>2632</v>
      </c>
      <c r="C422" s="178" t="s">
        <v>2632</v>
      </c>
      <c r="D422" s="178" t="s">
        <v>2632</v>
      </c>
      <c r="E422" s="178" t="s">
        <v>2632</v>
      </c>
      <c r="F422" s="178" t="s">
        <v>2632</v>
      </c>
      <c r="G422" s="178" t="s">
        <v>2632</v>
      </c>
      <c r="H422" s="178" t="s">
        <v>2632</v>
      </c>
      <c r="I422" s="178" t="s">
        <v>2639</v>
      </c>
      <c r="J422" s="179" t="s">
        <v>2627</v>
      </c>
      <c r="K422" s="178" t="s">
        <v>118</v>
      </c>
      <c r="L422" s="178"/>
      <c r="M422" s="178" t="s">
        <v>1631</v>
      </c>
      <c r="N422" s="180" t="s">
        <v>1635</v>
      </c>
      <c r="O422" s="179" t="s">
        <v>2511</v>
      </c>
      <c r="P422" s="178" t="s">
        <v>2631</v>
      </c>
      <c r="Q422" s="178"/>
      <c r="R422" s="178"/>
    </row>
    <row r="423" spans="1:18" s="149" customFormat="1">
      <c r="A423" s="178" t="s">
        <v>2632</v>
      </c>
      <c r="B423" s="178" t="s">
        <v>2632</v>
      </c>
      <c r="C423" s="178" t="s">
        <v>2632</v>
      </c>
      <c r="D423" s="178" t="s">
        <v>2632</v>
      </c>
      <c r="E423" s="178" t="s">
        <v>2632</v>
      </c>
      <c r="F423" s="178" t="s">
        <v>2632</v>
      </c>
      <c r="G423" s="178" t="s">
        <v>2632</v>
      </c>
      <c r="H423" s="178" t="s">
        <v>2632</v>
      </c>
      <c r="I423" s="178" t="s">
        <v>1685</v>
      </c>
      <c r="J423" s="179" t="s">
        <v>1685</v>
      </c>
      <c r="K423" s="178" t="s">
        <v>1686</v>
      </c>
      <c r="L423" s="178"/>
      <c r="M423" s="178" t="s">
        <v>1628</v>
      </c>
      <c r="N423" s="180" t="s">
        <v>1629</v>
      </c>
      <c r="O423" s="179" t="s">
        <v>2511</v>
      </c>
      <c r="P423" s="178" t="s">
        <v>2631</v>
      </c>
      <c r="Q423" s="178"/>
      <c r="R423" s="178"/>
    </row>
    <row r="424" spans="1:18" s="149" customFormat="1">
      <c r="A424" s="178" t="s">
        <v>2632</v>
      </c>
      <c r="B424" s="178" t="s">
        <v>2632</v>
      </c>
      <c r="C424" s="178" t="s">
        <v>2632</v>
      </c>
      <c r="D424" s="178" t="s">
        <v>2632</v>
      </c>
      <c r="E424" s="178" t="s">
        <v>2632</v>
      </c>
      <c r="F424" s="178" t="s">
        <v>2632</v>
      </c>
      <c r="G424" s="178" t="s">
        <v>2632</v>
      </c>
      <c r="H424" s="178" t="s">
        <v>2632</v>
      </c>
      <c r="I424" s="178" t="s">
        <v>76</v>
      </c>
      <c r="J424" s="179" t="s">
        <v>2522</v>
      </c>
      <c r="K424" s="178" t="s">
        <v>77</v>
      </c>
      <c r="L424" s="178"/>
      <c r="M424" s="178" t="s">
        <v>1628</v>
      </c>
      <c r="N424" s="180" t="s">
        <v>1629</v>
      </c>
      <c r="O424" s="179" t="s">
        <v>2511</v>
      </c>
      <c r="P424" s="178" t="s">
        <v>2631</v>
      </c>
      <c r="Q424" s="178"/>
      <c r="R424" s="178"/>
    </row>
    <row r="425" spans="1:18" s="149" customFormat="1">
      <c r="A425" s="178" t="s">
        <v>2632</v>
      </c>
      <c r="B425" s="178" t="s">
        <v>2632</v>
      </c>
      <c r="C425" s="178" t="s">
        <v>2632</v>
      </c>
      <c r="D425" s="178" t="s">
        <v>2632</v>
      </c>
      <c r="E425" s="178" t="s">
        <v>2632</v>
      </c>
      <c r="F425" s="178" t="s">
        <v>2632</v>
      </c>
      <c r="G425" s="178" t="s">
        <v>2632</v>
      </c>
      <c r="H425" s="178" t="s">
        <v>2632</v>
      </c>
      <c r="I425" s="178" t="s">
        <v>1442</v>
      </c>
      <c r="J425" s="179" t="s">
        <v>2532</v>
      </c>
      <c r="K425" s="178" t="s">
        <v>77</v>
      </c>
      <c r="L425" s="178"/>
      <c r="M425" s="178" t="s">
        <v>1628</v>
      </c>
      <c r="N425" s="180" t="s">
        <v>1629</v>
      </c>
      <c r="O425" s="179" t="s">
        <v>2511</v>
      </c>
      <c r="P425" s="178" t="s">
        <v>2631</v>
      </c>
      <c r="Q425" s="178"/>
      <c r="R425" s="178"/>
    </row>
    <row r="426" spans="1:18" s="149" customFormat="1">
      <c r="A426" s="178" t="s">
        <v>2632</v>
      </c>
      <c r="B426" s="178" t="s">
        <v>2632</v>
      </c>
      <c r="C426" s="178" t="s">
        <v>2632</v>
      </c>
      <c r="D426" s="178" t="s">
        <v>2632</v>
      </c>
      <c r="E426" s="178" t="s">
        <v>2632</v>
      </c>
      <c r="F426" s="178" t="s">
        <v>2632</v>
      </c>
      <c r="G426" s="178" t="s">
        <v>2632</v>
      </c>
      <c r="H426" s="178" t="s">
        <v>2632</v>
      </c>
      <c r="I426" s="178" t="s">
        <v>2636</v>
      </c>
      <c r="J426" s="179" t="s">
        <v>2624</v>
      </c>
      <c r="K426" s="178" t="s">
        <v>118</v>
      </c>
      <c r="L426" s="178"/>
      <c r="M426" s="178" t="s">
        <v>1628</v>
      </c>
      <c r="N426" s="180" t="s">
        <v>2378</v>
      </c>
      <c r="O426" s="179" t="s">
        <v>2511</v>
      </c>
      <c r="P426" s="178" t="s">
        <v>2631</v>
      </c>
      <c r="Q426" s="178"/>
      <c r="R426" s="178"/>
    </row>
    <row r="427" spans="1:18" s="149" customFormat="1">
      <c r="A427" s="178" t="s">
        <v>2632</v>
      </c>
      <c r="B427" s="178" t="s">
        <v>2632</v>
      </c>
      <c r="C427" s="178" t="s">
        <v>2632</v>
      </c>
      <c r="D427" s="178" t="s">
        <v>2632</v>
      </c>
      <c r="E427" s="178" t="s">
        <v>2632</v>
      </c>
      <c r="F427" s="178" t="s">
        <v>2632</v>
      </c>
      <c r="G427" s="178" t="s">
        <v>2632</v>
      </c>
      <c r="H427" s="178" t="s">
        <v>2632</v>
      </c>
      <c r="I427" s="178" t="s">
        <v>244</v>
      </c>
      <c r="J427" s="179" t="s">
        <v>2518</v>
      </c>
      <c r="K427" s="178" t="s">
        <v>37</v>
      </c>
      <c r="L427" s="178"/>
      <c r="M427" s="178" t="s">
        <v>1628</v>
      </c>
      <c r="N427" s="180" t="s">
        <v>2378</v>
      </c>
      <c r="O427" s="179" t="s">
        <v>2510</v>
      </c>
      <c r="P427" s="178" t="s">
        <v>2631</v>
      </c>
      <c r="Q427" s="178"/>
      <c r="R427" s="178"/>
    </row>
    <row r="428" spans="1:18" s="149" customFormat="1">
      <c r="A428" s="178" t="s">
        <v>2632</v>
      </c>
      <c r="B428" s="178" t="s">
        <v>2632</v>
      </c>
      <c r="C428" s="178" t="s">
        <v>2632</v>
      </c>
      <c r="D428" s="178" t="s">
        <v>2632</v>
      </c>
      <c r="E428" s="178" t="s">
        <v>2632</v>
      </c>
      <c r="F428" s="178" t="s">
        <v>2632</v>
      </c>
      <c r="G428" s="178" t="s">
        <v>2632</v>
      </c>
      <c r="H428" s="178" t="s">
        <v>2632</v>
      </c>
      <c r="I428" s="178" t="s">
        <v>2636</v>
      </c>
      <c r="J428" s="179" t="s">
        <v>2624</v>
      </c>
      <c r="K428" s="178" t="s">
        <v>118</v>
      </c>
      <c r="L428" s="178"/>
      <c r="M428" s="178" t="s">
        <v>1628</v>
      </c>
      <c r="N428" s="180" t="s">
        <v>1633</v>
      </c>
      <c r="O428" s="179" t="s">
        <v>2511</v>
      </c>
      <c r="P428" s="178" t="s">
        <v>2631</v>
      </c>
      <c r="Q428" s="178"/>
      <c r="R428" s="178"/>
    </row>
    <row r="429" spans="1:18" s="149" customFormat="1">
      <c r="A429" s="178" t="s">
        <v>2632</v>
      </c>
      <c r="B429" s="178" t="s">
        <v>2632</v>
      </c>
      <c r="C429" s="178" t="s">
        <v>2632</v>
      </c>
      <c r="D429" s="178" t="s">
        <v>2632</v>
      </c>
      <c r="E429" s="178" t="s">
        <v>2632</v>
      </c>
      <c r="F429" s="178" t="s">
        <v>2632</v>
      </c>
      <c r="G429" s="178" t="s">
        <v>2632</v>
      </c>
      <c r="H429" s="178" t="s">
        <v>2632</v>
      </c>
      <c r="I429" s="178" t="s">
        <v>2636</v>
      </c>
      <c r="J429" s="179" t="s">
        <v>2624</v>
      </c>
      <c r="K429" s="178" t="s">
        <v>118</v>
      </c>
      <c r="L429" s="178"/>
      <c r="M429" s="178" t="s">
        <v>1628</v>
      </c>
      <c r="N429" s="180" t="s">
        <v>2082</v>
      </c>
      <c r="O429" s="179" t="s">
        <v>2511</v>
      </c>
      <c r="P429" s="178" t="s">
        <v>2631</v>
      </c>
      <c r="Q429" s="178"/>
      <c r="R429" s="178"/>
    </row>
    <row r="430" spans="1:18" s="149" customFormat="1">
      <c r="A430" s="178" t="s">
        <v>2632</v>
      </c>
      <c r="B430" s="178" t="s">
        <v>2632</v>
      </c>
      <c r="C430" s="178" t="s">
        <v>2632</v>
      </c>
      <c r="D430" s="178" t="s">
        <v>2632</v>
      </c>
      <c r="E430" s="178" t="s">
        <v>2632</v>
      </c>
      <c r="F430" s="178" t="s">
        <v>2632</v>
      </c>
      <c r="G430" s="178" t="s">
        <v>2632</v>
      </c>
      <c r="H430" s="178" t="s">
        <v>2632</v>
      </c>
      <c r="I430" s="178" t="s">
        <v>2637</v>
      </c>
      <c r="J430" s="179" t="s">
        <v>2625</v>
      </c>
      <c r="K430" s="178" t="s">
        <v>118</v>
      </c>
      <c r="L430" s="178"/>
      <c r="M430" s="178" t="s">
        <v>1628</v>
      </c>
      <c r="N430" s="180" t="s">
        <v>2082</v>
      </c>
      <c r="O430" s="179" t="s">
        <v>2510</v>
      </c>
      <c r="P430" s="178" t="s">
        <v>2631</v>
      </c>
      <c r="Q430" s="178"/>
      <c r="R430" s="178"/>
    </row>
    <row r="431" spans="1:18" s="149" customFormat="1">
      <c r="A431" s="178" t="s">
        <v>2632</v>
      </c>
      <c r="B431" s="178" t="s">
        <v>2632</v>
      </c>
      <c r="C431" s="178" t="s">
        <v>2632</v>
      </c>
      <c r="D431" s="178" t="s">
        <v>2632</v>
      </c>
      <c r="E431" s="178" t="s">
        <v>2632</v>
      </c>
      <c r="F431" s="178" t="s">
        <v>2632</v>
      </c>
      <c r="G431" s="178" t="s">
        <v>2632</v>
      </c>
      <c r="H431" s="178" t="s">
        <v>2632</v>
      </c>
      <c r="I431" s="178" t="s">
        <v>2639</v>
      </c>
      <c r="J431" s="179" t="s">
        <v>2627</v>
      </c>
      <c r="K431" s="178" t="s">
        <v>118</v>
      </c>
      <c r="L431" s="178"/>
      <c r="M431" s="178" t="s">
        <v>1628</v>
      </c>
      <c r="N431" s="180" t="s">
        <v>2082</v>
      </c>
      <c r="O431" s="179" t="s">
        <v>2511</v>
      </c>
      <c r="P431" s="178" t="s">
        <v>2631</v>
      </c>
      <c r="Q431" s="178"/>
      <c r="R431" s="178"/>
    </row>
    <row r="432" spans="1:18" s="149" customFormat="1">
      <c r="A432" s="178" t="s">
        <v>2632</v>
      </c>
      <c r="B432" s="178" t="s">
        <v>2632</v>
      </c>
      <c r="C432" s="178" t="s">
        <v>2632</v>
      </c>
      <c r="D432" s="178" t="s">
        <v>2632</v>
      </c>
      <c r="E432" s="178" t="s">
        <v>2632</v>
      </c>
      <c r="F432" s="178" t="s">
        <v>2632</v>
      </c>
      <c r="G432" s="178" t="s">
        <v>2632</v>
      </c>
      <c r="H432" s="178" t="s">
        <v>2632</v>
      </c>
      <c r="I432" s="178" t="s">
        <v>2640</v>
      </c>
      <c r="J432" s="179" t="s">
        <v>2628</v>
      </c>
      <c r="K432" s="178" t="s">
        <v>118</v>
      </c>
      <c r="L432" s="178"/>
      <c r="M432" s="178" t="s">
        <v>1628</v>
      </c>
      <c r="N432" s="180" t="s">
        <v>2082</v>
      </c>
      <c r="O432" s="179" t="s">
        <v>2511</v>
      </c>
      <c r="P432" s="178" t="s">
        <v>2631</v>
      </c>
      <c r="Q432" s="178"/>
      <c r="R432" s="178"/>
    </row>
    <row r="433" spans="1:18" s="149" customFormat="1">
      <c r="A433" s="178" t="s">
        <v>2632</v>
      </c>
      <c r="B433" s="178" t="s">
        <v>2632</v>
      </c>
      <c r="C433" s="178" t="s">
        <v>2632</v>
      </c>
      <c r="D433" s="178" t="s">
        <v>2632</v>
      </c>
      <c r="E433" s="178" t="s">
        <v>2632</v>
      </c>
      <c r="F433" s="178" t="s">
        <v>2632</v>
      </c>
      <c r="G433" s="178" t="s">
        <v>2632</v>
      </c>
      <c r="H433" s="178" t="s">
        <v>2632</v>
      </c>
      <c r="I433" s="178" t="s">
        <v>2644</v>
      </c>
      <c r="J433" s="179" t="s">
        <v>2630</v>
      </c>
      <c r="K433" s="178" t="s">
        <v>2645</v>
      </c>
      <c r="L433" s="178"/>
      <c r="M433" s="178" t="s">
        <v>1628</v>
      </c>
      <c r="N433" s="180" t="s">
        <v>2082</v>
      </c>
      <c r="O433" s="179" t="s">
        <v>2511</v>
      </c>
      <c r="P433" s="178" t="s">
        <v>2631</v>
      </c>
      <c r="Q433" s="178"/>
      <c r="R433" s="178"/>
    </row>
    <row r="434" spans="1:18" s="149" customFormat="1">
      <c r="A434" s="178" t="s">
        <v>2632</v>
      </c>
      <c r="B434" s="178" t="s">
        <v>2632</v>
      </c>
      <c r="C434" s="178" t="s">
        <v>2632</v>
      </c>
      <c r="D434" s="178" t="s">
        <v>2632</v>
      </c>
      <c r="E434" s="178" t="s">
        <v>2632</v>
      </c>
      <c r="F434" s="178" t="s">
        <v>2632</v>
      </c>
      <c r="G434" s="178" t="s">
        <v>2632</v>
      </c>
      <c r="H434" s="178" t="s">
        <v>2632</v>
      </c>
      <c r="I434" s="178" t="s">
        <v>1685</v>
      </c>
      <c r="J434" s="179" t="s">
        <v>1685</v>
      </c>
      <c r="K434" s="178" t="s">
        <v>1686</v>
      </c>
      <c r="L434" s="178"/>
      <c r="M434" s="178" t="s">
        <v>1628</v>
      </c>
      <c r="N434" s="180" t="s">
        <v>2082</v>
      </c>
      <c r="O434" s="179" t="s">
        <v>2511</v>
      </c>
      <c r="P434" s="178" t="s">
        <v>2631</v>
      </c>
      <c r="Q434" s="178"/>
      <c r="R434" s="178"/>
    </row>
    <row r="435" spans="1:18" s="149" customFormat="1">
      <c r="A435" s="178" t="s">
        <v>2632</v>
      </c>
      <c r="B435" s="178" t="s">
        <v>2632</v>
      </c>
      <c r="C435" s="178" t="s">
        <v>2632</v>
      </c>
      <c r="D435" s="178" t="s">
        <v>2632</v>
      </c>
      <c r="E435" s="178" t="s">
        <v>2632</v>
      </c>
      <c r="F435" s="178" t="s">
        <v>2632</v>
      </c>
      <c r="G435" s="178" t="s">
        <v>2632</v>
      </c>
      <c r="H435" s="178" t="s">
        <v>2632</v>
      </c>
      <c r="I435" s="178" t="s">
        <v>2639</v>
      </c>
      <c r="J435" s="179" t="s">
        <v>2627</v>
      </c>
      <c r="K435" s="178" t="s">
        <v>118</v>
      </c>
      <c r="L435" s="178"/>
      <c r="M435" s="178" t="s">
        <v>1628</v>
      </c>
      <c r="N435" s="180" t="s">
        <v>1634</v>
      </c>
      <c r="O435" s="179" t="s">
        <v>2511</v>
      </c>
      <c r="P435" s="178" t="s">
        <v>2631</v>
      </c>
      <c r="Q435" s="178"/>
      <c r="R435" s="178"/>
    </row>
    <row r="436" spans="1:18" s="149" customFormat="1">
      <c r="A436" s="178" t="s">
        <v>2632</v>
      </c>
      <c r="B436" s="178" t="s">
        <v>2632</v>
      </c>
      <c r="C436" s="178" t="s">
        <v>2632</v>
      </c>
      <c r="D436" s="178" t="s">
        <v>2632</v>
      </c>
      <c r="E436" s="178" t="s">
        <v>2632</v>
      </c>
      <c r="F436" s="178" t="s">
        <v>2632</v>
      </c>
      <c r="G436" s="178" t="s">
        <v>2632</v>
      </c>
      <c r="H436" s="178" t="s">
        <v>2632</v>
      </c>
      <c r="I436" s="178" t="s">
        <v>36</v>
      </c>
      <c r="J436" s="179" t="s">
        <v>2517</v>
      </c>
      <c r="K436" s="178" t="s">
        <v>37</v>
      </c>
      <c r="L436" s="178"/>
      <c r="M436" s="178" t="s">
        <v>1628</v>
      </c>
      <c r="N436" s="180" t="s">
        <v>1634</v>
      </c>
      <c r="O436" s="179" t="s">
        <v>2511</v>
      </c>
      <c r="P436" s="178" t="s">
        <v>2631</v>
      </c>
      <c r="Q436" s="178"/>
      <c r="R436" s="178"/>
    </row>
    <row r="437" spans="1:18" s="149" customFormat="1">
      <c r="A437" s="178" t="s">
        <v>2632</v>
      </c>
      <c r="B437" s="178" t="s">
        <v>2632</v>
      </c>
      <c r="C437" s="178" t="s">
        <v>2632</v>
      </c>
      <c r="D437" s="178" t="s">
        <v>2632</v>
      </c>
      <c r="E437" s="178" t="s">
        <v>2632</v>
      </c>
      <c r="F437" s="178" t="s">
        <v>2632</v>
      </c>
      <c r="G437" s="178" t="s">
        <v>2632</v>
      </c>
      <c r="H437" s="178" t="s">
        <v>2632</v>
      </c>
      <c r="I437" s="178" t="s">
        <v>1685</v>
      </c>
      <c r="J437" s="179" t="s">
        <v>1685</v>
      </c>
      <c r="K437" s="178" t="s">
        <v>1686</v>
      </c>
      <c r="L437" s="178"/>
      <c r="M437" s="178" t="s">
        <v>1628</v>
      </c>
      <c r="N437" s="180" t="s">
        <v>1634</v>
      </c>
      <c r="O437" s="179" t="s">
        <v>2511</v>
      </c>
      <c r="P437" s="178" t="s">
        <v>2631</v>
      </c>
      <c r="Q437" s="178"/>
      <c r="R437" s="178"/>
    </row>
    <row r="438" spans="1:18" s="218" customFormat="1">
      <c r="A438" s="216" t="s">
        <v>2632</v>
      </c>
      <c r="B438" s="216" t="s">
        <v>2632</v>
      </c>
      <c r="C438" s="216" t="s">
        <v>2632</v>
      </c>
      <c r="D438" s="216" t="s">
        <v>2632</v>
      </c>
      <c r="E438" s="216" t="s">
        <v>2632</v>
      </c>
      <c r="F438" s="216" t="s">
        <v>2632</v>
      </c>
      <c r="G438" s="216" t="s">
        <v>2632</v>
      </c>
      <c r="H438" s="216" t="s">
        <v>2632</v>
      </c>
      <c r="I438" s="216" t="s">
        <v>2595</v>
      </c>
      <c r="J438" s="217" t="s">
        <v>2657</v>
      </c>
      <c r="K438" s="216" t="s">
        <v>47</v>
      </c>
      <c r="L438" s="216"/>
      <c r="M438" s="216" t="str">
        <f>LEFT(N438,12)</f>
        <v>v3_180501V02</v>
      </c>
      <c r="N438" s="217" t="s">
        <v>2087</v>
      </c>
      <c r="O438" s="217" t="s">
        <v>2656</v>
      </c>
      <c r="P438" s="216" t="s">
        <v>2658</v>
      </c>
      <c r="Q438" s="216"/>
      <c r="R438" s="216"/>
    </row>
    <row r="439" spans="1:18" s="218" customFormat="1">
      <c r="A439" s="216" t="s">
        <v>2632</v>
      </c>
      <c r="B439" s="216" t="s">
        <v>2632</v>
      </c>
      <c r="C439" s="216" t="s">
        <v>2632</v>
      </c>
      <c r="D439" s="216" t="s">
        <v>2632</v>
      </c>
      <c r="E439" s="216" t="s">
        <v>2632</v>
      </c>
      <c r="F439" s="216" t="s">
        <v>2632</v>
      </c>
      <c r="G439" s="216" t="s">
        <v>2632</v>
      </c>
      <c r="H439" s="216" t="s">
        <v>2632</v>
      </c>
      <c r="I439" s="216" t="s">
        <v>1651</v>
      </c>
      <c r="J439" s="217" t="s">
        <v>2540</v>
      </c>
      <c r="K439" s="216" t="s">
        <v>178</v>
      </c>
      <c r="L439" s="216"/>
      <c r="M439" s="216" t="str">
        <f>LEFT(N439,12)</f>
        <v>v3_180501V01</v>
      </c>
      <c r="N439" s="217" t="s">
        <v>1626</v>
      </c>
      <c r="O439" s="217" t="s">
        <v>2656</v>
      </c>
      <c r="P439" s="216" t="s">
        <v>2659</v>
      </c>
      <c r="Q439" s="216"/>
      <c r="R439" s="216"/>
    </row>
  </sheetData>
  <autoFilter ref="A6:Q437" xr:uid="{00000000-0009-0000-0000-000007000000}">
    <sortState ref="A7:Q388">
      <sortCondition ref="E6:E328"/>
    </sortState>
  </autoFilter>
  <phoneticPr fontId="12" type="noConversion"/>
  <hyperlinks>
    <hyperlink ref="B349" r:id="rId1" display="https://emenscr.nesdc.go.th/viewer/view.html?id=5f5f3261438daa2779403e8a&amp;username=obec_regional_44_51" xr:uid="{4CBC4814-5478-4220-B5ED-8045DDAA3597}"/>
    <hyperlink ref="B373" r:id="rId2" display="https://emenscr.nesdc.go.th/viewer/view.html?id=5f115778f440262ba4bb0224&amp;username=obec_regional_65_21" xr:uid="{ADC2DD81-15DD-4D24-A54A-6C9F5AE2823D}"/>
    <hyperlink ref="B357" r:id="rId3" display="https://emenscr.nesdc.go.th/viewer/view.html?id=5f101a6e06dab05f327a9f9b&amp;username=obec_regional_46_21" xr:uid="{0E91B90A-4738-4B3A-A0F2-98A2718EACD2}"/>
    <hyperlink ref="B387" r:id="rId4" display="https://emenscr.nesdc.go.th/viewer/view.html?id=5f1017b006dab05f327a9f8f&amp;username=obec_regional_25_21" xr:uid="{26092409-02C6-4EA3-BBFA-E302FC1782CC}"/>
    <hyperlink ref="B371" r:id="rId5" display="https://emenscr.nesdc.go.th/viewer/view.html?id=5f06cf886fda33521e67b4a2&amp;username=obec_regional_20_51" xr:uid="{9AA53EBA-74EE-4CE9-96B3-872C55293C3A}"/>
    <hyperlink ref="B386" r:id="rId6" display="https://emenscr.nesdc.go.th/viewer/view.html?id=5f0536ed6f44432fc422f666&amp;username=obec_regional_60_31" xr:uid="{19D0D8E9-14E5-43B6-AE7A-C7D4EB0533D8}"/>
    <hyperlink ref="B361" r:id="rId7" display="https://emenscr.nesdc.go.th/viewer/view.html?id=5efb19f57f752b70c7ec84eb&amp;username=obec_regional_95_41" xr:uid="{7EA415F1-53F0-4F13-8999-185D44FFA203}"/>
    <hyperlink ref="B356" r:id="rId8" display="https://emenscr.nesdc.go.th/viewer/view.html?id=5efaf87939c9f370c57afe71&amp;username=obec_regional_24_41" xr:uid="{2B8B4F24-A23B-47EA-B946-E159B5297A06}"/>
    <hyperlink ref="B355" r:id="rId9" display="https://emenscr.nesdc.go.th/viewer/view.html?id=5efa0d7777aa5a28f7674ad3&amp;username=moe040081" xr:uid="{2B0D678D-A834-45E6-867A-2158AD291711}"/>
    <hyperlink ref="B382" r:id="rId10" display="https://emenscr.nesdc.go.th/viewer/view.html?id=5ef034663148937792caba2f&amp;username=mnre04361" xr:uid="{51DDA379-7DA6-4EEC-A08B-419DD9970DDE}"/>
    <hyperlink ref="B379" r:id="rId11" display="https://emenscr.nesdc.go.th/viewer/view.html?id=5eec974e8360f1201ae660ac&amp;username=dmcr_regional_86_11" xr:uid="{D7D40992-27BA-428C-AE7A-2175DD99686D}"/>
    <hyperlink ref="B378" r:id="rId12" display="https://emenscr.nesdc.go.th/viewer/view.html?id=5eec365e87fc7f200c770023&amp;username=dmcr_regional_21_11" xr:uid="{814EEF22-4B62-42D3-9427-D6CED27C7984}"/>
    <hyperlink ref="B381" r:id="rId13" display="https://emenscr.nesdc.go.th/viewer/view.html?id=5ee0ab6f954d6b253313ec55&amp;username=mnre04381" xr:uid="{CF29B9AB-827B-4E23-8773-2CE30D101D5E}"/>
    <hyperlink ref="B360" r:id="rId14" display="https://emenscr.nesdc.go.th/viewer/view.html?id=5e86f1cfa0b9b705da203f89&amp;username=mnre0214501" xr:uid="{BB93ACAE-57EC-4AC1-8365-541DCB7F59A7}"/>
    <hyperlink ref="B370" r:id="rId15" display="https://emenscr.nesdc.go.th/viewer/view.html?id=5e590102f342062c18e04f19&amp;username=moi0022561" xr:uid="{7ED76957-E081-4B46-9802-A3C38EC5826F}"/>
    <hyperlink ref="B372" r:id="rId16" display="https://emenscr.nesdc.go.th/viewer/view.html?id=5e58fe3908d9c92c132e579b&amp;username=moi0022561" xr:uid="{4D41B05B-F3A4-4533-B6F9-8B15334915A5}"/>
    <hyperlink ref="B369" r:id="rId17" display="https://emenscr.nesdc.go.th/viewer/view.html?id=5e2ab98f7146fc2f6e533956&amp;username=district96131" xr:uid="{6CFD12B1-BF86-4FDE-954D-9B426437E2CC}"/>
    <hyperlink ref="B385" r:id="rId18" display="https://emenscr.nesdc.go.th/viewer/view.html?id=5e05b6e4e82416445c17a3c2&amp;username=ubu05291" xr:uid="{92A9C9A6-39D2-4134-8D86-B530B7784BF6}"/>
    <hyperlink ref="B377" r:id="rId19" display="https://emenscr.nesdc.go.th/viewer/view.html?id=5e0536475baa7b44654ddebb&amp;username=mnre0214471" xr:uid="{BFA645B2-825C-425B-8468-584BD594D0D5}"/>
    <hyperlink ref="B380" r:id="rId20" display="https://emenscr.nesdc.go.th/viewer/view.html?id=5e04714c6f155549ab8fc1b6&amp;username=mnre02041" xr:uid="{21B3A6FB-2139-4BC2-B5BD-6763FB60EADA}"/>
    <hyperlink ref="B368" r:id="rId21" display="https://emenscr.nesdc.go.th/viewer/view.html?id=5e03b98cca0feb49b458c4ff&amp;username=pkru11171" xr:uid="{45FC4A7A-20D3-40A1-B55B-883E3B97C988}"/>
    <hyperlink ref="B359" r:id="rId22" display="https://emenscr.nesdc.go.th/viewer/view.html?id=5e031fc942c5ca49af55ae10&amp;username=moe021261" xr:uid="{8A2F0219-4324-4231-8BF0-606FFC8F9D7E}"/>
    <hyperlink ref="B384" r:id="rId23" display="https://emenscr.nesdc.go.th/viewer/view.html?id=5e030e0db459dd49a9ac788b&amp;username=moe02391" xr:uid="{35D3DFA4-B447-4D0A-A434-62CD5CB24A28}"/>
    <hyperlink ref="B376" r:id="rId24" display="https://emenscr.nesdc.go.th/viewer/view.html?id=5e00836cca0feb49b458bd06&amp;username=opm02201" xr:uid="{5EDEFE7D-A1D1-45F4-BA84-7453D9C45B79}"/>
    <hyperlink ref="B354" r:id="rId25" display="https://emenscr.nesdc.go.th/viewer/view.html?id=5dfb2fc0b03e921a67e37406&amp;username=mnre0214631" xr:uid="{C76FDD7C-7E65-4205-A675-D97070AF0F90}"/>
    <hyperlink ref="B358" r:id="rId26" display="https://emenscr.nesdc.go.th/viewer/view.html?id=5dfb297db03e921a67e373d6&amp;username=mnre0214361" xr:uid="{BC15DDAE-21DE-47CF-B51E-2C44114C6D23}"/>
    <hyperlink ref="B341" r:id="rId27" display="https://emenscr.nesdc.go.th/viewer/view.html?id=5df5782a62ad211a54e749dc&amp;username=moe040081" xr:uid="{C6C45A44-A704-4402-823D-37221732FFB9}"/>
    <hyperlink ref="B375" r:id="rId28" display="https://emenscr.nesdc.go.th/viewer/view.html?id=5df351119bd9f12c4a2d09b6&amp;username=mnre0214301" xr:uid="{F6835525-FBD6-4EB3-9A59-54FFB483232A}"/>
    <hyperlink ref="B353" r:id="rId29" display="https://emenscr.nesdc.go.th/viewer/view.html?id=5def565011e6364ece801cff&amp;username=moe040081" xr:uid="{4CE89BF4-C68F-4D24-87FE-21B3F920D262}"/>
    <hyperlink ref="B383" r:id="rId30" display="https://emenscr.nesdc.go.th/viewer/view.html?id=5de781519f75a146bbce0737&amp;username=moi0017071" xr:uid="{5AD3D1FB-84D9-4E12-9229-763F7293150B}"/>
    <hyperlink ref="B388" r:id="rId31" display="https://emenscr.nesdc.go.th/viewer/view.html?id=5de71f2c9f75a146bbce0685&amp;username=cmu6593131" xr:uid="{8C5E6446-EB71-42F2-A6C9-EDA6F044957B}"/>
    <hyperlink ref="B352" r:id="rId32" display="https://emenscr.nesdc.go.th/viewer/view.html?id=5de5e71c09987646b1c79375&amp;username=cmu6593131" xr:uid="{FED61405-0214-428A-A36C-C9D03AB15F2C}"/>
    <hyperlink ref="B339" r:id="rId33" display="https://emenscr.nesdc.go.th/viewer/view.html?id=5dde4e11db5d485e5144c5f8&amp;username=moe040081" xr:uid="{40585D01-5DAA-4258-BAC0-47A9738BD9C1}"/>
    <hyperlink ref="B364" r:id="rId34" display="https://emenscr.nesdc.go.th/viewer/view.html?id=5dccdd5aefbbb90303acb1ae&amp;username=moi0017341" xr:uid="{DD02854E-9AE1-4F0C-ACE9-7555C69C0EC8}"/>
    <hyperlink ref="B367" r:id="rId35" display="https://emenscr.nesdc.go.th/viewer/view.html?id=5dbbdfa3a22d744a2993a620&amp;username=mnre10061" xr:uid="{6E5391DF-3643-4675-B3F1-5DC1A40932B6}"/>
    <hyperlink ref="B363" r:id="rId36" display="https://emenscr.nesdc.go.th/viewer/view.html?id=5dbaa543b9b2250a3a28ebc9&amp;username=mnre10081" xr:uid="{560AB841-4028-4F68-A369-EB32DA65E122}"/>
    <hyperlink ref="B366" r:id="rId37" display="https://emenscr.nesdc.go.th/viewer/view.html?id=5db98854b9b2250a3a28ea1a&amp;username=mnre10101" xr:uid="{E65D9FD1-DB8A-4A32-932E-81EE16E5CD68}"/>
    <hyperlink ref="B362" r:id="rId38" display="https://emenscr.nesdc.go.th/viewer/view.html?id=5db2a5e1a12569147ec983c1&amp;username=most53121" xr:uid="{B06C20A2-E5D9-4C7C-BAF8-10246F663DD6}"/>
    <hyperlink ref="B374" r:id="rId39" display="https://emenscr.nesdc.go.th/viewer/view.html?id=5db1305fa099c7147031973b&amp;username=mol04011" xr:uid="{4C444D03-D5EB-467D-9556-32F4DBD7735D}"/>
    <hyperlink ref="B365" r:id="rId40" display="https://emenscr.nesdc.go.th/viewer/view.html?id=5d9eb6f0161e9a5bd4af28e9&amp;username=pbru0555341" xr:uid="{0C2F7A26-9FE7-49E9-8AE8-BEC18B6284CE}"/>
    <hyperlink ref="B347" r:id="rId41" display="https://emenscr.nesdc.go.th/viewer/view.html?id=5d9d57451cf04a5bcff24326&amp;username=moe5210261" xr:uid="{673C77CC-B8A4-4685-965C-3F01AE4E62F5}"/>
    <hyperlink ref="B340" r:id="rId42" display="https://emenscr.nesdc.go.th/viewer/view.html?id=5d72204489e2df1450c6512d&amp;username=rmutt0578321" xr:uid="{3F1820B6-E649-4EAC-9E6B-F1F3B39357ED}"/>
    <hyperlink ref="B346" r:id="rId43" display="https://emenscr.nesdc.go.th/viewer/view.html?id=5d5a701bd761090508f43cdf&amp;username=m-society520194011" xr:uid="{9A1365B9-2C0E-481D-B226-38F8B7ED529D}"/>
    <hyperlink ref="B343" r:id="rId44" display="https://emenscr.nesdc.go.th/viewer/view.html?id=5d0328433d444c41747baf88&amp;username=most531131" xr:uid="{2263437E-D943-41B5-A021-931453C583C0}"/>
    <hyperlink ref="B345" r:id="rId45" display="https://emenscr.nesdc.go.th/viewer/view.html?id=5cc7f8faf78b133fe6b15075&amp;username=swu690261" xr:uid="{3C53A068-0E6D-401E-83A4-CFD8FF1E38EA}"/>
    <hyperlink ref="B344" r:id="rId46" display="https://emenscr.nesdc.go.th/viewer/view.html?id=5c8636b9648eef5b706ebb88&amp;username=industry03061" xr:uid="{0B89BFFC-A793-4624-A5E5-270ED3C2449E}"/>
    <hyperlink ref="B331" r:id="rId47" display="https://emenscr.nesdc.go.th/viewer/view.html?id=5c57b2a14819522ef1ca2c4c&amp;username=mot04171" xr:uid="{45BD5BC2-F48D-46A3-9927-C70CEEFA6C9C}"/>
    <hyperlink ref="B350" r:id="rId48" display="https://emenscr.nesdc.go.th/viewer/view.html?id=5c05de34b5776840dd12a2ad&amp;username=cmu6593131" xr:uid="{6FF14A24-45E7-491F-90A4-C797FEF96516}"/>
    <hyperlink ref="B337" r:id="rId49" display="https://emenscr.nesdc.go.th/viewer/view.html?id=5b45a054dcbff32555b44308&amp;username=mnre03021" xr:uid="{C620768A-82AF-4F18-B9D7-3B0C7C9CB0D6}"/>
    <hyperlink ref="B333" r:id="rId50" display="https://emenscr.nesdc.go.th/viewer/view.html?id=5b35ec80cb396840636296a8&amp;username=mdes03041" xr:uid="{CA998CCD-73D5-404F-B521-ED764DC16256}"/>
    <hyperlink ref="B335" r:id="rId51" display="https://emenscr.nesdc.go.th/viewer/view.html?id=5b226911bdb2d17e2f9a1ac6&amp;username=mnre10101" xr:uid="{60736CD4-A0DC-4D62-88DB-94CA00B4EBE1}"/>
    <hyperlink ref="B351" r:id="rId52" display="https://emenscr.nesdc.go.th/viewer/view.html?id=5b212966916f477e3991efa2&amp;username=mnre07071" xr:uid="{92B20E01-3D6C-431F-9C1D-E67338979AD9}"/>
    <hyperlink ref="B330" r:id="rId53" display="https://emenscr.nesdc.go.th/viewer/view.html?id=5b20fb6a7587e67e2e721277&amp;username=mnre08051" xr:uid="{34C66EF2-C953-4489-9F9E-1BEE0EA3E95F}"/>
    <hyperlink ref="B342" r:id="rId54" display="https://emenscr.nesdc.go.th/viewer/view.html?id=5b20cd08bdb2d17e2f9a18db&amp;username=nesdb11141" xr:uid="{CC673782-0110-4C97-8411-373F4E565D84}"/>
    <hyperlink ref="B348" r:id="rId55" display="https://emenscr.nesdc.go.th/viewer/view.html?id=5b2098d7bdb2d17e2f9a1819&amp;username=mnre10041" xr:uid="{FC8C97FB-7692-4EB6-86BF-0A423C83DBBC}"/>
    <hyperlink ref="B332" r:id="rId56" display="https://emenscr.nesdc.go.th/viewer/view.html?id=5b209656bdb2d17e2f9a180d&amp;username=mnre10111" xr:uid="{0F87414F-B018-4B5E-B078-25390E1A9183}"/>
    <hyperlink ref="B334" r:id="rId57" display="https://emenscr.nesdc.go.th/viewer/view.html?id=5b1f7325ea79507e38d7c713&amp;username=mnre10061" xr:uid="{1D032A09-5DCB-4FA5-9DA0-F46FC99F0ED5}"/>
    <hyperlink ref="B338" r:id="rId58" display="https://emenscr.nesdc.go.th/viewer/view.html?id=5b1e3beaea79507e38d7c66d&amp;username=mnre10041" xr:uid="{41B2B783-0878-4BDC-916C-4E647DE1623F}"/>
    <hyperlink ref="B329" r:id="rId59" display="https://emenscr.nesdc.go.th/viewer/view.html?id=5b1e1f98ea79507e38d7c645&amp;username=industry03091" xr:uid="{3B56ED01-754B-44EA-8026-ED987E4BC68B}"/>
    <hyperlink ref="B336" r:id="rId60" display="https://emenscr.nesdc.go.th/viewer/view.html?id=5b1916500804dc6a51d619ca&amp;username=mnre10081" xr:uid="{42904FBF-1200-422F-ABDA-73530E6204C7}"/>
  </hyperlinks>
  <pageMargins left="0.7" right="0.7" top="0.75" bottom="0.75" header="0.3" footer="0.3"/>
  <pageSetup paperSize="9" orientation="portrait" horizontalDpi="1200" verticalDpi="1200" r:id="rId61"/>
  <drawing r:id="rId6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ข้อมูลดิบ</vt:lpstr>
      <vt:lpstr>คัดเลือก</vt:lpstr>
      <vt:lpstr>1.นำไปใช้</vt:lpstr>
      <vt:lpstr>5. เรียงปี</vt:lpstr>
      <vt:lpstr>โครงการปี 65</vt:lpstr>
      <vt:lpstr>1.รวม (2)</vt:lpstr>
      <vt:lpstr>ทำการ180501_use</vt:lpstr>
      <vt:lpstr>ทำการ180501</vt:lpstr>
      <vt:lpstr>1.รวม</vt:lpstr>
      <vt:lpstr>2.เรียงVC</vt:lpstr>
      <vt:lpstr>3.Pivot VC</vt:lpstr>
      <vt:lpstr>4. (ร่าง) ข้อเสนอโครงการฯ 69</vt:lpstr>
      <vt:lpstr>5. โครงการสำคัญ ปี 66 - 69</vt:lpstr>
      <vt:lpstr>Pivot หน่วยงาน</vt:lpstr>
      <vt:lpstr>โครงการ 67</vt:lpstr>
      <vt:lpstr>โครงการ 66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Saowaluk Chusuwan</cp:lastModifiedBy>
  <dcterms:created xsi:type="dcterms:W3CDTF">2022-03-31T10:47:18Z</dcterms:created>
  <dcterms:modified xsi:type="dcterms:W3CDTF">2025-05-08T11:33:56Z</dcterms:modified>
</cp:coreProperties>
</file>