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D:\Saowaluk\อัพเดท FVCT70\"/>
    </mc:Choice>
  </mc:AlternateContent>
  <xr:revisionPtr revIDLastSave="0" documentId="13_ncr:1_{C65DC187-C386-4F88-848C-F47618C8B554}" xr6:coauthVersionLast="36" xr6:coauthVersionMax="36" xr10:uidLastSave="{00000000-0000-0000-0000-000000000000}"/>
  <bookViews>
    <workbookView xWindow="0" yWindow="0" windowWidth="23040" windowHeight="8940" tabRatio="767" firstSheet="6" activeTab="6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9" state="hidden" r:id="rId3"/>
    <sheet name="โครงการปี 65" sheetId="10" state="hidden" r:id="rId4"/>
    <sheet name="โครงการปี 66" sheetId="11" state="hidden" r:id="rId5"/>
    <sheet name="2.เรียง VC" sheetId="13" state="hidden" r:id="rId6"/>
    <sheet name="1.รวม" sheetId="3" r:id="rId7"/>
    <sheet name="2.เรียงVC" sheetId="29" r:id="rId8"/>
    <sheet name="3.Pivot VC" sheetId="6" r:id="rId9"/>
    <sheet name="4. (ร่าง) ข้อเสนอโครงการฯ 69" sheetId="23" r:id="rId10"/>
    <sheet name="5. โครงการสำคัญ ปี 66 - 69" sheetId="18" r:id="rId11"/>
    <sheet name="Pivot หน่วยงาน" sheetId="7" state="hidden" r:id="rId12"/>
    <sheet name="1.รวม (2)" sheetId="28" state="hidden" r:id="rId13"/>
    <sheet name="ทำการ180201" sheetId="22" state="hidden" r:id="rId14"/>
    <sheet name="ทำการ180201_use" sheetId="27" state="hidden" r:id="rId15"/>
    <sheet name="โครงการ 67" sheetId="20" state="hidden" r:id="rId16"/>
    <sheet name="โครงการ 66" sheetId="21" state="hidden" r:id="rId17"/>
    <sheet name="5. เรียงปี" sheetId="4" state="hidden" r:id="rId18"/>
    <sheet name="6. เรียง VC" sheetId="5" state="hidden" r:id="rId19"/>
  </sheets>
  <definedNames>
    <definedName name="_xlnm._FilterDatabase" localSheetId="6" hidden="1">'1.รวม'!$A$6:$R$413</definedName>
    <definedName name="_xlnm._FilterDatabase" localSheetId="12" hidden="1">'1.รวม (2)'!$A$6:$T$300</definedName>
    <definedName name="_xlnm._FilterDatabase" localSheetId="5" hidden="1">'2.เรียง VC'!$A$10:$O$207</definedName>
    <definedName name="_xlnm._FilterDatabase" localSheetId="7" hidden="1">'2.เรียงVC'!$A$3:$R$382</definedName>
    <definedName name="_xlnm._FilterDatabase" localSheetId="9" hidden="1">'4. (ร่าง) ข้อเสนอโครงการฯ 69'!$A$2:$U$13</definedName>
    <definedName name="_xlnm._FilterDatabase" localSheetId="10" hidden="1">'5. โครงการสำคัญ ปี 66 - 69'!$B$3:$R$33</definedName>
    <definedName name="_xlnm._FilterDatabase" localSheetId="17" hidden="1">'5. เรียงปี'!$A$3:$M$226</definedName>
    <definedName name="_xlnm._FilterDatabase" localSheetId="18" hidden="1">'6. เรียง VC'!$A$3:$M$226</definedName>
    <definedName name="_xlnm._FilterDatabase" localSheetId="11" hidden="1">'Pivot หน่วยงาน'!$K$4:$N$32</definedName>
    <definedName name="_xlnm._FilterDatabase" localSheetId="1" hidden="1">คัดเลือก!$A$2:$L$245</definedName>
    <definedName name="_xlnm._FilterDatabase" localSheetId="13" hidden="1">ทำการ180201!$A$7:$U$277</definedName>
    <definedName name="_xlnm._FilterDatabase" localSheetId="14" hidden="1">ทำการ180201_use!$A$7:$X$285</definedName>
    <definedName name="_xlnm.Print_Area" localSheetId="2">'1.นำไปใช้'!$B$2:$F$13</definedName>
  </definedNames>
  <calcPr calcId="191029"/>
  <pivotCaches>
    <pivotCache cacheId="277" r:id="rId20"/>
    <pivotCache cacheId="278" r:id="rId21"/>
    <pivotCache cacheId="279" r:id="rId22"/>
    <pivotCache cacheId="280" r:id="rId23"/>
  </pivotCaches>
</workbook>
</file>

<file path=xl/calcChain.xml><?xml version="1.0" encoding="utf-8"?>
<calcChain xmlns="http://schemas.openxmlformats.org/spreadsheetml/2006/main">
  <c r="E4" i="23" l="1"/>
  <c r="E5" i="23"/>
  <c r="E6" i="23"/>
  <c r="E7" i="23"/>
  <c r="E8" i="23"/>
  <c r="E9" i="23"/>
  <c r="E10" i="23"/>
  <c r="E11" i="23"/>
  <c r="E12" i="23"/>
  <c r="E13" i="23"/>
  <c r="E3" i="23"/>
  <c r="C27" i="18" l="1"/>
  <c r="C28" i="18"/>
  <c r="C29" i="18"/>
  <c r="C30" i="18"/>
  <c r="C31" i="18"/>
  <c r="C32" i="18"/>
  <c r="C33" i="18"/>
  <c r="C26" i="18"/>
  <c r="L4" i="6" l="1"/>
  <c r="L5" i="6"/>
  <c r="L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3" i="6"/>
  <c r="J49" i="6"/>
  <c r="J50" i="6"/>
  <c r="K49" i="6" l="1"/>
  <c r="K50" i="6"/>
  <c r="L45" i="6"/>
  <c r="J51" i="6"/>
  <c r="E213" i="29"/>
  <c r="E212" i="29"/>
  <c r="E210" i="29"/>
  <c r="E382" i="29"/>
  <c r="E275" i="29"/>
  <c r="E74" i="29"/>
  <c r="E73" i="29"/>
  <c r="E72" i="29"/>
  <c r="E71" i="29"/>
  <c r="E248" i="29"/>
  <c r="E251" i="29"/>
  <c r="E45" i="29"/>
  <c r="E44" i="29"/>
  <c r="E191" i="29"/>
  <c r="E381" i="29"/>
  <c r="E63" i="29"/>
  <c r="E357" i="29"/>
  <c r="E241" i="29"/>
  <c r="E327" i="29"/>
  <c r="E326" i="29"/>
  <c r="E234" i="29"/>
  <c r="E325" i="29"/>
  <c r="E324" i="29"/>
  <c r="E323" i="29"/>
  <c r="E356" i="29"/>
  <c r="E41" i="29"/>
  <c r="E211" i="29"/>
  <c r="E158" i="29"/>
  <c r="E322" i="29"/>
  <c r="E274" i="29"/>
  <c r="E250" i="29"/>
  <c r="E235" i="29"/>
  <c r="E190" i="29"/>
  <c r="E189" i="29"/>
  <c r="E177" i="29"/>
  <c r="E53" i="29"/>
  <c r="E209" i="29"/>
  <c r="E265" i="29"/>
  <c r="E27" i="29"/>
  <c r="E6" i="29"/>
  <c r="E221" i="29"/>
  <c r="E379" i="29"/>
  <c r="E378" i="29"/>
  <c r="E377" i="29"/>
  <c r="E163" i="29"/>
  <c r="E331" i="29"/>
  <c r="E376" i="29"/>
  <c r="E375" i="29"/>
  <c r="E330" i="29"/>
  <c r="E162" i="29"/>
  <c r="E161" i="29"/>
  <c r="E160" i="29"/>
  <c r="E329" i="29"/>
  <c r="E62" i="29"/>
  <c r="E240" i="29"/>
  <c r="E159" i="29"/>
  <c r="E374" i="29"/>
  <c r="E373" i="29"/>
  <c r="E372" i="29"/>
  <c r="E328" i="29"/>
  <c r="E61" i="29"/>
  <c r="E60" i="29"/>
  <c r="E157" i="29"/>
  <c r="E33" i="29"/>
  <c r="E321" i="29"/>
  <c r="E320" i="29"/>
  <c r="E156" i="29"/>
  <c r="E319" i="29"/>
  <c r="E155" i="29"/>
  <c r="E228" i="29"/>
  <c r="E318" i="29"/>
  <c r="E371" i="29"/>
  <c r="E317" i="29"/>
  <c r="E42" i="29"/>
  <c r="E154" i="29"/>
  <c r="E153" i="29"/>
  <c r="E152" i="29"/>
  <c r="E151" i="29"/>
  <c r="E150" i="29"/>
  <c r="E316" i="29"/>
  <c r="E51" i="29"/>
  <c r="E315" i="29"/>
  <c r="E314" i="29"/>
  <c r="E149" i="29"/>
  <c r="E313" i="29"/>
  <c r="E148" i="29"/>
  <c r="E147" i="29"/>
  <c r="E312" i="29"/>
  <c r="E146" i="29"/>
  <c r="E145" i="29"/>
  <c r="E311" i="29"/>
  <c r="E310" i="29"/>
  <c r="E309" i="29"/>
  <c r="E308" i="29"/>
  <c r="E144" i="29"/>
  <c r="E32" i="29"/>
  <c r="E143" i="29"/>
  <c r="E307" i="29"/>
  <c r="E306" i="29"/>
  <c r="E305" i="29"/>
  <c r="E304" i="29"/>
  <c r="E142" i="29"/>
  <c r="E141" i="29"/>
  <c r="E140" i="29"/>
  <c r="E220" i="29"/>
  <c r="E139" i="29"/>
  <c r="E138" i="29"/>
  <c r="E137" i="29"/>
  <c r="E136" i="29"/>
  <c r="E135" i="29"/>
  <c r="E134" i="29"/>
  <c r="E133" i="29"/>
  <c r="E132" i="29"/>
  <c r="E303" i="29"/>
  <c r="E302" i="29"/>
  <c r="E50" i="29"/>
  <c r="E301" i="29"/>
  <c r="E300" i="29"/>
  <c r="E131" i="29"/>
  <c r="E130" i="29"/>
  <c r="E299" i="29"/>
  <c r="E129" i="29"/>
  <c r="E128" i="29"/>
  <c r="E272" i="29"/>
  <c r="E24" i="29"/>
  <c r="E17" i="29"/>
  <c r="E271" i="29"/>
  <c r="E16" i="29"/>
  <c r="E127" i="29"/>
  <c r="E126" i="29"/>
  <c r="E270" i="29"/>
  <c r="E125" i="29"/>
  <c r="E124" i="29"/>
  <c r="E123" i="29"/>
  <c r="E122" i="29"/>
  <c r="E59" i="29"/>
  <c r="E298" i="29"/>
  <c r="E49" i="29"/>
  <c r="E121" i="29"/>
  <c r="E120" i="29"/>
  <c r="E119" i="29"/>
  <c r="E370" i="29"/>
  <c r="E297" i="29"/>
  <c r="E118" i="29"/>
  <c r="E117" i="29"/>
  <c r="E116" i="29"/>
  <c r="E115" i="29"/>
  <c r="E114" i="29"/>
  <c r="E229" i="29"/>
  <c r="E58" i="29"/>
  <c r="E276" i="29"/>
  <c r="E4" i="29"/>
  <c r="E252" i="29"/>
  <c r="E22" i="29"/>
  <c r="E9" i="29"/>
  <c r="E208" i="29"/>
  <c r="E207" i="29"/>
  <c r="E70" i="29"/>
  <c r="E247" i="29"/>
  <c r="E206" i="29"/>
  <c r="E205" i="29"/>
  <c r="E204" i="29"/>
  <c r="E203" i="29"/>
  <c r="E355" i="29"/>
  <c r="E354" i="29"/>
  <c r="E264" i="29"/>
  <c r="E246" i="29"/>
  <c r="E353" i="29"/>
  <c r="E263" i="29"/>
  <c r="E352" i="29"/>
  <c r="E262" i="29"/>
  <c r="E351" i="29"/>
  <c r="E202" i="29"/>
  <c r="E261" i="29"/>
  <c r="E350" i="29"/>
  <c r="E201" i="29"/>
  <c r="E260" i="29"/>
  <c r="E200" i="29"/>
  <c r="E56" i="29"/>
  <c r="E199" i="29"/>
  <c r="E198" i="29"/>
  <c r="E55" i="29"/>
  <c r="E197" i="29"/>
  <c r="E7" i="29"/>
  <c r="E31" i="29"/>
  <c r="E69" i="29"/>
  <c r="E68" i="29"/>
  <c r="E67" i="29"/>
  <c r="E30" i="29"/>
  <c r="E196" i="29"/>
  <c r="E195" i="29"/>
  <c r="E29" i="29"/>
  <c r="E20" i="29"/>
  <c r="E194" i="29"/>
  <c r="E225" i="29"/>
  <c r="E349" i="29"/>
  <c r="E193" i="29"/>
  <c r="E192" i="29"/>
  <c r="E259" i="29"/>
  <c r="E233" i="29"/>
  <c r="E232" i="29"/>
  <c r="E28" i="29"/>
  <c r="E188" i="29"/>
  <c r="E245" i="29"/>
  <c r="E66" i="29"/>
  <c r="E224" i="29"/>
  <c r="E223" i="29"/>
  <c r="E258" i="29"/>
  <c r="E348" i="29"/>
  <c r="E257" i="29"/>
  <c r="E347" i="29"/>
  <c r="E346" i="29"/>
  <c r="E244" i="29"/>
  <c r="E345" i="29"/>
  <c r="E344" i="29"/>
  <c r="E187" i="29"/>
  <c r="E54" i="29"/>
  <c r="E40" i="29"/>
  <c r="E186" i="29"/>
  <c r="E256" i="29"/>
  <c r="E43" i="29"/>
  <c r="E185" i="29"/>
  <c r="E184" i="29"/>
  <c r="E183" i="29"/>
  <c r="E19" i="29"/>
  <c r="E222" i="29"/>
  <c r="E343" i="29"/>
  <c r="E182" i="29"/>
  <c r="E181" i="29"/>
  <c r="E249" i="29"/>
  <c r="E180" i="29"/>
  <c r="E179" i="29"/>
  <c r="E39" i="29"/>
  <c r="E178" i="29"/>
  <c r="E231" i="29"/>
  <c r="E255" i="29"/>
  <c r="E254" i="29"/>
  <c r="E273" i="29"/>
  <c r="E342" i="29"/>
  <c r="E26" i="29"/>
  <c r="E38" i="29"/>
  <c r="E65" i="29"/>
  <c r="E37" i="29"/>
  <c r="E176" i="29"/>
  <c r="E341" i="29"/>
  <c r="E52" i="29"/>
  <c r="E64" i="29"/>
  <c r="E5" i="29"/>
  <c r="E380" i="29"/>
  <c r="E175" i="29"/>
  <c r="E243" i="29"/>
  <c r="E340" i="29"/>
  <c r="E174" i="29"/>
  <c r="E173" i="29"/>
  <c r="E172" i="29"/>
  <c r="E230" i="29"/>
  <c r="E36" i="29"/>
  <c r="E171" i="29"/>
  <c r="E170" i="29"/>
  <c r="E169" i="29"/>
  <c r="E168" i="29"/>
  <c r="E167" i="29"/>
  <c r="E166" i="29"/>
  <c r="E339" i="29"/>
  <c r="E35" i="29"/>
  <c r="E165" i="29"/>
  <c r="E18" i="29"/>
  <c r="E338" i="29"/>
  <c r="E25" i="29"/>
  <c r="E337" i="29"/>
  <c r="E336" i="29"/>
  <c r="E335" i="29"/>
  <c r="E242" i="29"/>
  <c r="E334" i="29"/>
  <c r="E333" i="29"/>
  <c r="E332" i="29"/>
  <c r="E34" i="29"/>
  <c r="E164" i="29"/>
  <c r="K51" i="6" l="1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24" i="3"/>
  <c r="B25" i="3"/>
  <c r="B26" i="3"/>
  <c r="B27" i="3"/>
  <c r="B28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76" i="3"/>
  <c r="B277" i="3"/>
  <c r="B278" i="3"/>
  <c r="B279" i="3"/>
  <c r="B280" i="3"/>
  <c r="B281" i="3"/>
  <c r="B324" i="3"/>
  <c r="B325" i="3"/>
  <c r="B326" i="3"/>
  <c r="B375" i="3"/>
  <c r="B376" i="3"/>
  <c r="B203" i="3"/>
  <c r="B204" i="3"/>
  <c r="B377" i="3"/>
  <c r="B205" i="3"/>
  <c r="B206" i="3"/>
  <c r="B207" i="3"/>
  <c r="B208" i="3"/>
  <c r="B209" i="3"/>
  <c r="B210" i="3"/>
  <c r="B211" i="3"/>
  <c r="B212" i="3"/>
  <c r="B233" i="3"/>
  <c r="B234" i="3"/>
  <c r="B235" i="3"/>
  <c r="B282" i="3"/>
  <c r="B327" i="3"/>
  <c r="B378" i="3"/>
  <c r="B379" i="3"/>
  <c r="B380" i="3"/>
  <c r="B381" i="3"/>
  <c r="B283" i="3"/>
  <c r="B284" i="3"/>
  <c r="B328" i="3"/>
  <c r="B382" i="3"/>
  <c r="B383" i="3"/>
  <c r="B285" i="3"/>
  <c r="B329" i="3"/>
  <c r="B384" i="3"/>
  <c r="B385" i="3"/>
  <c r="B236" i="3"/>
  <c r="B300" i="28"/>
  <c r="B299" i="28"/>
  <c r="B298" i="28"/>
  <c r="B297" i="28"/>
  <c r="B296" i="28"/>
  <c r="B295" i="28"/>
  <c r="B294" i="28"/>
  <c r="B293" i="28"/>
  <c r="B292" i="28"/>
  <c r="B291" i="28"/>
  <c r="B290" i="28"/>
  <c r="B289" i="28"/>
  <c r="B288" i="28"/>
  <c r="B287" i="28"/>
  <c r="B286" i="28"/>
  <c r="B285" i="28"/>
  <c r="B284" i="28"/>
  <c r="B283" i="28"/>
  <c r="B282" i="28"/>
  <c r="B281" i="28"/>
  <c r="B280" i="28"/>
  <c r="B279" i="28"/>
  <c r="B278" i="28"/>
  <c r="B277" i="28"/>
  <c r="B276" i="28"/>
  <c r="B275" i="28"/>
  <c r="B274" i="28"/>
  <c r="B273" i="28"/>
  <c r="B272" i="28"/>
  <c r="B271" i="28"/>
  <c r="B270" i="28"/>
  <c r="B269" i="28"/>
  <c r="B268" i="28"/>
  <c r="B267" i="28"/>
  <c r="B266" i="28"/>
  <c r="B265" i="28"/>
  <c r="B264" i="28"/>
  <c r="B263" i="28"/>
  <c r="B262" i="28"/>
  <c r="B261" i="28"/>
  <c r="B260" i="28"/>
  <c r="B259" i="28"/>
  <c r="B258" i="28"/>
  <c r="B257" i="28"/>
  <c r="B256" i="28"/>
  <c r="B255" i="28"/>
  <c r="B254" i="28"/>
  <c r="B253" i="28"/>
  <c r="B252" i="28"/>
  <c r="B251" i="28"/>
  <c r="B250" i="28"/>
  <c r="B249" i="28"/>
  <c r="B248" i="28"/>
  <c r="B247" i="28"/>
  <c r="B246" i="28"/>
  <c r="B245" i="28"/>
  <c r="B244" i="28"/>
  <c r="B243" i="28"/>
  <c r="B242" i="28"/>
  <c r="B241" i="28"/>
  <c r="B240" i="28"/>
  <c r="B239" i="28"/>
  <c r="B238" i="28"/>
  <c r="B237" i="28"/>
  <c r="B236" i="28"/>
  <c r="B235" i="28"/>
  <c r="B234" i="28"/>
  <c r="B233" i="28"/>
  <c r="B232" i="28"/>
  <c r="B231" i="28"/>
  <c r="B230" i="28"/>
  <c r="B229" i="28"/>
  <c r="B228" i="28"/>
  <c r="B227" i="28"/>
  <c r="B226" i="28"/>
  <c r="B225" i="28"/>
  <c r="B224" i="28"/>
  <c r="B223" i="28"/>
  <c r="B222" i="28"/>
  <c r="B221" i="28"/>
  <c r="B220" i="28"/>
  <c r="B219" i="28"/>
  <c r="B218" i="28"/>
  <c r="B217" i="28"/>
  <c r="B216" i="28"/>
  <c r="B215" i="28"/>
  <c r="B214" i="28"/>
  <c r="B213" i="28"/>
  <c r="B212" i="28"/>
  <c r="B211" i="28"/>
  <c r="B210" i="28"/>
  <c r="B209" i="28"/>
  <c r="B208" i="28"/>
  <c r="B207" i="28"/>
  <c r="B206" i="28"/>
  <c r="B205" i="28"/>
  <c r="B204" i="28"/>
  <c r="M9" i="27"/>
  <c r="M10" i="27"/>
  <c r="M11" i="27"/>
  <c r="M12" i="27"/>
  <c r="M13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M57" i="27"/>
  <c r="M58" i="27"/>
  <c r="M59" i="27"/>
  <c r="M60" i="27"/>
  <c r="M61" i="27"/>
  <c r="M62" i="27"/>
  <c r="M63" i="27"/>
  <c r="M64" i="27"/>
  <c r="M65" i="27"/>
  <c r="M66" i="27"/>
  <c r="M67" i="27"/>
  <c r="M68" i="27"/>
  <c r="M69" i="27"/>
  <c r="M70" i="27"/>
  <c r="M71" i="27"/>
  <c r="M72" i="27"/>
  <c r="M73" i="27"/>
  <c r="M74" i="27"/>
  <c r="M75" i="27"/>
  <c r="M76" i="27"/>
  <c r="M77" i="27"/>
  <c r="M78" i="27"/>
  <c r="M79" i="27"/>
  <c r="M80" i="27"/>
  <c r="M81" i="27"/>
  <c r="M82" i="27"/>
  <c r="M83" i="27"/>
  <c r="M84" i="27"/>
  <c r="M85" i="27"/>
  <c r="M86" i="27"/>
  <c r="M87" i="27"/>
  <c r="M88" i="27"/>
  <c r="M89" i="27"/>
  <c r="M90" i="27"/>
  <c r="M91" i="27"/>
  <c r="M92" i="27"/>
  <c r="M93" i="27"/>
  <c r="M94" i="27"/>
  <c r="M95" i="27"/>
  <c r="M96" i="27"/>
  <c r="M97" i="27"/>
  <c r="M98" i="27"/>
  <c r="M99" i="27"/>
  <c r="M100" i="27"/>
  <c r="M101" i="27"/>
  <c r="M102" i="27"/>
  <c r="M103" i="27"/>
  <c r="M104" i="27"/>
  <c r="M105" i="27"/>
  <c r="M106" i="27"/>
  <c r="M107" i="27"/>
  <c r="M108" i="27"/>
  <c r="M109" i="27"/>
  <c r="M110" i="27"/>
  <c r="M111" i="27"/>
  <c r="M112" i="27"/>
  <c r="M113" i="27"/>
  <c r="M114" i="27"/>
  <c r="M115" i="27"/>
  <c r="M116" i="27"/>
  <c r="M117" i="27"/>
  <c r="M118" i="27"/>
  <c r="M119" i="27"/>
  <c r="M120" i="27"/>
  <c r="M121" i="27"/>
  <c r="M122" i="27"/>
  <c r="M123" i="27"/>
  <c r="M124" i="27"/>
  <c r="M125" i="27"/>
  <c r="M126" i="27"/>
  <c r="M127" i="27"/>
  <c r="M128" i="27"/>
  <c r="M129" i="27"/>
  <c r="M130" i="27"/>
  <c r="M131" i="27"/>
  <c r="M132" i="27"/>
  <c r="M133" i="27"/>
  <c r="M134" i="27"/>
  <c r="M135" i="27"/>
  <c r="M136" i="27"/>
  <c r="M137" i="27"/>
  <c r="M138" i="27"/>
  <c r="M139" i="27"/>
  <c r="M140" i="27"/>
  <c r="M141" i="27"/>
  <c r="M142" i="27"/>
  <c r="M143" i="27"/>
  <c r="M144" i="27"/>
  <c r="M145" i="27"/>
  <c r="M146" i="27"/>
  <c r="M147" i="27"/>
  <c r="M148" i="27"/>
  <c r="M149" i="27"/>
  <c r="M150" i="27"/>
  <c r="M151" i="27"/>
  <c r="M152" i="27"/>
  <c r="M153" i="27"/>
  <c r="M154" i="27"/>
  <c r="M155" i="27"/>
  <c r="M156" i="27"/>
  <c r="M157" i="27"/>
  <c r="M158" i="27"/>
  <c r="M159" i="27"/>
  <c r="M160" i="27"/>
  <c r="M161" i="27"/>
  <c r="M162" i="27"/>
  <c r="M163" i="27"/>
  <c r="M164" i="27"/>
  <c r="M165" i="27"/>
  <c r="M166" i="27"/>
  <c r="M167" i="27"/>
  <c r="M168" i="27"/>
  <c r="M169" i="27"/>
  <c r="M170" i="27"/>
  <c r="M171" i="27"/>
  <c r="M172" i="27"/>
  <c r="M173" i="27"/>
  <c r="M174" i="27"/>
  <c r="M175" i="27"/>
  <c r="M176" i="27"/>
  <c r="M177" i="27"/>
  <c r="M178" i="27"/>
  <c r="M179" i="27"/>
  <c r="M180" i="27"/>
  <c r="M181" i="27"/>
  <c r="M182" i="27"/>
  <c r="M183" i="27"/>
  <c r="M184" i="27"/>
  <c r="M185" i="27"/>
  <c r="M186" i="27"/>
  <c r="M187" i="27"/>
  <c r="M188" i="27"/>
  <c r="M189" i="27"/>
  <c r="M190" i="27"/>
  <c r="M191" i="27"/>
  <c r="M192" i="27"/>
  <c r="M193" i="27"/>
  <c r="M194" i="27"/>
  <c r="M195" i="27"/>
  <c r="M196" i="27"/>
  <c r="M197" i="27"/>
  <c r="M198" i="27"/>
  <c r="M199" i="27"/>
  <c r="M200" i="27"/>
  <c r="M201" i="27"/>
  <c r="M202" i="27"/>
  <c r="M203" i="27"/>
  <c r="M204" i="27"/>
  <c r="M205" i="27"/>
  <c r="M206" i="27"/>
  <c r="M207" i="27"/>
  <c r="M208" i="27"/>
  <c r="M209" i="27"/>
  <c r="M210" i="27"/>
  <c r="M211" i="27"/>
  <c r="M212" i="27"/>
  <c r="M213" i="27"/>
  <c r="M214" i="27"/>
  <c r="M215" i="27"/>
  <c r="M216" i="27"/>
  <c r="M217" i="27"/>
  <c r="M218" i="27"/>
  <c r="M219" i="27"/>
  <c r="M220" i="27"/>
  <c r="M221" i="27"/>
  <c r="M222" i="27"/>
  <c r="M223" i="27"/>
  <c r="M224" i="27"/>
  <c r="M225" i="27"/>
  <c r="M226" i="27"/>
  <c r="M227" i="27"/>
  <c r="M228" i="27"/>
  <c r="M229" i="27"/>
  <c r="M230" i="27"/>
  <c r="M231" i="27"/>
  <c r="M232" i="27"/>
  <c r="M233" i="27"/>
  <c r="M234" i="27"/>
  <c r="M235" i="27"/>
  <c r="M236" i="27"/>
  <c r="M237" i="27"/>
  <c r="M238" i="27"/>
  <c r="M239" i="27"/>
  <c r="M240" i="27"/>
  <c r="M241" i="27"/>
  <c r="M242" i="27"/>
  <c r="M243" i="27"/>
  <c r="M244" i="27"/>
  <c r="M245" i="27"/>
  <c r="M246" i="27"/>
  <c r="M247" i="27"/>
  <c r="M248" i="27"/>
  <c r="M249" i="27"/>
  <c r="M250" i="27"/>
  <c r="M251" i="27"/>
  <c r="M252" i="27"/>
  <c r="M253" i="27"/>
  <c r="M254" i="27"/>
  <c r="M255" i="27"/>
  <c r="M256" i="27"/>
  <c r="M257" i="27"/>
  <c r="M258" i="27"/>
  <c r="M259" i="27"/>
  <c r="M260" i="27"/>
  <c r="M261" i="27"/>
  <c r="M262" i="27"/>
  <c r="M263" i="27"/>
  <c r="M264" i="27"/>
  <c r="M265" i="27"/>
  <c r="M266" i="27"/>
  <c r="M267" i="27"/>
  <c r="M268" i="27"/>
  <c r="M269" i="27"/>
  <c r="M270" i="27"/>
  <c r="M271" i="27"/>
  <c r="M272" i="27"/>
  <c r="M273" i="27"/>
  <c r="M274" i="27"/>
  <c r="M275" i="27"/>
  <c r="M276" i="27"/>
  <c r="M277" i="27"/>
  <c r="M278" i="27"/>
  <c r="M279" i="27"/>
  <c r="M280" i="27"/>
  <c r="M281" i="27"/>
  <c r="M282" i="27"/>
  <c r="M283" i="27"/>
  <c r="M284" i="27"/>
  <c r="M285" i="27"/>
  <c r="M8" i="27"/>
  <c r="C20" i="18" l="1"/>
  <c r="C21" i="18"/>
  <c r="C22" i="18"/>
  <c r="C23" i="18"/>
  <c r="C24" i="18"/>
  <c r="C25" i="18"/>
  <c r="C19" i="18"/>
  <c r="C17" i="18" l="1"/>
  <c r="C18" i="18"/>
  <c r="C14" i="18"/>
  <c r="C16" i="18"/>
  <c r="C13" i="18"/>
  <c r="C12" i="18"/>
  <c r="C11" i="18"/>
  <c r="C15" i="18"/>
  <c r="C6" i="18"/>
  <c r="C7" i="18"/>
  <c r="C5" i="18"/>
  <c r="C10" i="18"/>
  <c r="C8" i="18"/>
  <c r="C9" i="18"/>
  <c r="C4" i="18"/>
  <c r="D67" i="13" l="1"/>
  <c r="D90" i="13"/>
  <c r="D66" i="13"/>
  <c r="D210" i="13"/>
  <c r="D113" i="13"/>
  <c r="D209" i="13"/>
  <c r="D65" i="13"/>
  <c r="D64" i="13"/>
  <c r="D89" i="13"/>
  <c r="D218" i="13"/>
  <c r="D208" i="13"/>
  <c r="D207" i="13"/>
  <c r="D206" i="13"/>
  <c r="D63" i="13"/>
  <c r="D120" i="13"/>
  <c r="D119" i="13"/>
  <c r="D227" i="13"/>
  <c r="D88" i="13"/>
  <c r="D205" i="13"/>
  <c r="D87" i="13"/>
  <c r="D86" i="13"/>
  <c r="D204" i="13"/>
  <c r="D85" i="13"/>
  <c r="D84" i="13"/>
  <c r="D62" i="13"/>
  <c r="D83" i="13"/>
  <c r="D82" i="13"/>
  <c r="D61" i="13"/>
  <c r="Q67" i="13"/>
  <c r="Q65" i="13"/>
  <c r="Q206" i="13"/>
  <c r="Q205" i="13"/>
  <c r="Q62" i="13"/>
  <c r="Q200" i="13"/>
  <c r="Q191" i="13"/>
  <c r="Q117" i="13"/>
  <c r="Q184" i="13"/>
  <c r="Q49" i="13"/>
  <c r="Q43" i="13"/>
  <c r="Q40" i="13"/>
  <c r="Q33" i="13"/>
  <c r="Q156" i="13"/>
  <c r="Q96" i="13"/>
  <c r="Q145" i="13"/>
  <c r="Q215" i="13"/>
  <c r="Q22" i="13"/>
  <c r="Q132" i="13"/>
  <c r="Q128" i="13"/>
  <c r="Q122" i="13"/>
  <c r="Q211" i="13"/>
  <c r="Q66" i="13"/>
  <c r="Q86" i="13"/>
  <c r="Q196" i="13"/>
  <c r="Q80" i="13"/>
  <c r="Q167" i="13"/>
  <c r="Q30" i="13"/>
  <c r="Q138" i="13"/>
  <c r="Q92" i="13"/>
  <c r="Q99" i="13"/>
  <c r="Q233" i="13"/>
  <c r="Q217" i="13"/>
  <c r="Q159" i="13"/>
  <c r="Q148" i="13"/>
  <c r="Q136" i="13"/>
  <c r="Q14" i="13"/>
  <c r="Q208" i="13"/>
  <c r="Q85" i="13"/>
  <c r="Q118" i="13"/>
  <c r="Q189" i="13"/>
  <c r="Q57" i="13"/>
  <c r="Q104" i="13"/>
  <c r="Q178" i="13"/>
  <c r="Q164" i="13"/>
  <c r="Q152" i="13"/>
  <c r="Q225" i="13"/>
  <c r="Q24" i="13"/>
  <c r="Q131" i="13"/>
  <c r="Q219" i="13"/>
  <c r="Q202" i="13"/>
  <c r="Q188" i="13"/>
  <c r="Q181" i="13"/>
  <c r="Q177" i="13"/>
  <c r="Q35" i="13"/>
  <c r="Q232" i="13"/>
  <c r="Q77" i="13"/>
  <c r="Q224" i="13"/>
  <c r="Q124" i="13"/>
  <c r="Q207" i="13"/>
  <c r="Q88" i="13"/>
  <c r="Q201" i="13"/>
  <c r="Q187" i="13"/>
  <c r="Q51" i="13"/>
  <c r="Q176" i="13"/>
  <c r="Q199" i="13"/>
  <c r="Q235" i="13"/>
  <c r="Q222" i="13"/>
  <c r="Q55" i="13"/>
  <c r="Q48" i="13"/>
  <c r="Q175" i="13"/>
  <c r="Q39" i="13"/>
  <c r="Q110" i="13"/>
  <c r="Q79" i="13"/>
  <c r="Q95" i="13"/>
  <c r="Q144" i="13"/>
  <c r="Q25" i="13"/>
  <c r="Q21" i="13"/>
  <c r="Q16" i="13"/>
  <c r="Q12" i="13"/>
  <c r="Q223" i="13"/>
  <c r="Q89" i="13"/>
  <c r="Q82" i="13"/>
  <c r="Q105" i="13"/>
  <c r="Q172" i="13"/>
  <c r="Q150" i="13"/>
  <c r="Q93" i="13"/>
  <c r="Q220" i="13"/>
  <c r="Q59" i="13"/>
  <c r="Q171" i="13"/>
  <c r="Q160" i="13"/>
  <c r="Q94" i="13"/>
  <c r="Q134" i="13"/>
  <c r="Q231" i="13"/>
  <c r="Q210" i="13"/>
  <c r="Q204" i="13"/>
  <c r="Q61" i="13"/>
  <c r="Q103" i="13"/>
  <c r="Q52" i="13"/>
  <c r="Q179" i="13"/>
  <c r="Q31" i="13"/>
  <c r="Q137" i="13"/>
  <c r="Q69" i="13"/>
  <c r="Q121" i="13"/>
  <c r="Q60" i="13"/>
  <c r="Q81" i="13"/>
  <c r="Q182" i="13"/>
  <c r="Q169" i="13"/>
  <c r="Q165" i="13"/>
  <c r="Q153" i="13"/>
  <c r="Q142" i="13"/>
  <c r="Q19" i="13"/>
  <c r="Q230" i="13"/>
  <c r="Q90" i="13"/>
  <c r="Q64" i="13"/>
  <c r="Q63" i="13"/>
  <c r="Q87" i="13"/>
  <c r="Q83" i="13"/>
  <c r="Q198" i="13"/>
  <c r="Q190" i="13"/>
  <c r="Q116" i="13"/>
  <c r="Q54" i="13"/>
  <c r="Q180" i="13"/>
  <c r="Q174" i="13"/>
  <c r="Q38" i="13"/>
  <c r="Q32" i="13"/>
  <c r="Q226" i="13"/>
  <c r="Q102" i="13"/>
  <c r="Q78" i="13"/>
  <c r="Q140" i="13"/>
  <c r="Q135" i="13"/>
  <c r="Q71" i="13"/>
  <c r="Q11" i="13"/>
  <c r="Q213" i="13"/>
  <c r="Q120" i="13"/>
  <c r="Q234" i="13"/>
  <c r="Q46" i="13"/>
  <c r="Q161" i="13"/>
  <c r="Q28" i="13"/>
  <c r="Q127" i="13"/>
  <c r="Q195" i="13"/>
  <c r="Q53" i="13"/>
  <c r="Q45" i="13"/>
  <c r="Q166" i="13"/>
  <c r="Q154" i="13"/>
  <c r="Q74" i="13"/>
  <c r="Q70" i="13"/>
  <c r="Q197" i="13"/>
  <c r="Q100" i="13"/>
  <c r="Q115" i="13"/>
  <c r="Q183" i="13"/>
  <c r="Q47" i="13"/>
  <c r="Q173" i="13"/>
  <c r="Q37" i="13"/>
  <c r="Q162" i="13"/>
  <c r="Q155" i="13"/>
  <c r="Q108" i="13"/>
  <c r="Q143" i="13"/>
  <c r="Q139" i="13"/>
  <c r="Q20" i="13"/>
  <c r="Q15" i="13"/>
  <c r="Q68" i="13"/>
  <c r="Q212" i="13"/>
  <c r="Q27" i="13"/>
  <c r="Q91" i="13"/>
  <c r="Q119" i="13"/>
  <c r="Q112" i="13"/>
  <c r="Q58" i="13"/>
  <c r="Q170" i="13"/>
  <c r="Q36" i="13"/>
  <c r="Q98" i="13"/>
  <c r="Q149" i="13"/>
  <c r="Q26" i="13"/>
  <c r="Q72" i="13"/>
  <c r="Q214" i="13"/>
  <c r="Q126" i="13"/>
  <c r="Q113" i="13"/>
  <c r="Q203" i="13"/>
  <c r="Q227" i="13"/>
  <c r="Q168" i="13"/>
  <c r="Q216" i="13"/>
  <c r="Q141" i="13"/>
  <c r="Q18" i="13"/>
  <c r="Q125" i="13"/>
  <c r="Q194" i="13"/>
  <c r="Q221" i="13"/>
  <c r="Q42" i="13"/>
  <c r="Q158" i="13"/>
  <c r="Q147" i="13"/>
  <c r="Q228" i="13"/>
  <c r="Q130" i="13"/>
  <c r="Q101" i="13"/>
  <c r="Q209" i="13"/>
  <c r="Q84" i="13"/>
  <c r="Q193" i="13"/>
  <c r="Q185" i="13"/>
  <c r="Q41" i="13"/>
  <c r="Q106" i="13"/>
  <c r="Q97" i="13"/>
  <c r="Q123" i="13"/>
  <c r="Q192" i="13"/>
  <c r="Q146" i="13"/>
  <c r="Q114" i="13"/>
  <c r="Q218" i="13"/>
  <c r="Q23" i="13"/>
  <c r="Q111" i="13"/>
  <c r="Q163" i="13"/>
  <c r="Q34" i="13"/>
  <c r="Q133" i="13"/>
  <c r="Q109" i="13"/>
  <c r="Q13" i="13"/>
  <c r="Q157" i="13"/>
  <c r="Q129" i="13"/>
  <c r="Q151" i="13"/>
  <c r="Q107" i="13"/>
  <c r="Q186" i="13"/>
  <c r="Q29" i="13"/>
  <c r="Q229" i="13"/>
  <c r="Q56" i="13"/>
  <c r="Q76" i="13"/>
  <c r="Q50" i="13"/>
  <c r="Q75" i="13"/>
  <c r="Q44" i="13"/>
  <c r="Q73" i="13"/>
  <c r="Q17" i="13"/>
</calcChain>
</file>

<file path=xl/sharedStrings.xml><?xml version="1.0" encoding="utf-8"?>
<sst xmlns="http://schemas.openxmlformats.org/spreadsheetml/2006/main" count="39692" uniqueCount="1945">
  <si>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</si>
  <si>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</si>
  <si>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</si>
  <si>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</si>
  <si>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</si>
  <si>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</si>
  <si>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</si>
  <si>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</si>
  <si>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</si>
  <si>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</si>
  <si>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</si>
  <si>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</si>
  <si>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</si>
  <si>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</si>
  <si>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</si>
  <si>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</si>
  <si>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</si>
  <si>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</si>
  <si>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</si>
  <si>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</si>
  <si>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</si>
  <si>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</si>
  <si>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</si>
  <si>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</si>
  <si>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mnre04221</t>
  </si>
  <si>
    <t>ทส 0422-61-0003</t>
  </si>
  <si>
    <t>โครงการเพื่อป้องกันปัญหาการกัดเซาะชายฝั่ง ตามมาตรา 21 แห่งพระราชบัญญัติส่งเสริมการบริหารจัดการทรัพยากรทางทะเลและชายฝั่ง พ.ศ. 2558</t>
  </si>
  <si>
    <t>การเติบโตอย่างยั่งยืน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</si>
  <si>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</si>
  <si>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</si>
  <si>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ความสมบูรณ์ของระบบนิเวศทางทะเลเพิ่มขึ้น</t>
  </si>
  <si>
    <t>15 มิถุนายน 2563 เวลา 11:40</t>
  </si>
  <si>
    <t>อนุมัติแล้ว</t>
  </si>
  <si>
    <t>ตุลาคม 2560</t>
  </si>
  <si>
    <t>กันยายน 2566</t>
  </si>
  <si>
    <t>กองบริหารจัดการพื้นที่ชายฝั่ง</t>
  </si>
  <si>
    <t>กรมทรัพยากรทางทะเลและชายฝั่ง</t>
  </si>
  <si>
    <t>กระทรวงทรัพยากรธรรมชาติและสิ่งแวดล้อม</t>
  </si>
  <si>
    <t>ทส 0422-61-0005</t>
  </si>
  <si>
    <t>โครงการป้องกันแก้ไขปัญหาการกัดเซาะชายฝั่ง โดยวิธีปักไม้ไผ่ชะลอความรุนแรงของคลื่นในชายฝั่งที่เป็นหาดโคลน</t>
  </si>
  <si>
    <t>15 มิถุนายน 2563 เวลา 11:23</t>
  </si>
  <si>
    <t>mot03101</t>
  </si>
  <si>
    <t>คค 0310-61-0002</t>
  </si>
  <si>
    <t>ออกหนังสือรับรองผู้ให้บริการจัดเก็บและบำบัดของเสียจากเรือประเภทขยะ และกากของเสียต่างๆ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</t>
  </si>
  <si>
    <t>25 ตุลาคม 2562 เวลา 17:17</t>
  </si>
  <si>
    <t>กันยายน 2560</t>
  </si>
  <si>
    <t>กันยายน 2565</t>
  </si>
  <si>
    <t>สำนักความปลอดภัยและสิ่งแวดล้อมทางน้ำ</t>
  </si>
  <si>
    <t>กรมเจ้าท่า</t>
  </si>
  <si>
    <t>กระทรวงคมนาคม</t>
  </si>
  <si>
    <t>คค 0310-61-0008</t>
  </si>
  <si>
    <t>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</t>
  </si>
  <si>
    <t>25 ตุลาคม 2562 เวลา 16:17</t>
  </si>
  <si>
    <t>ตุลาคม 2561</t>
  </si>
  <si>
    <t>กันยายน 2562</t>
  </si>
  <si>
    <t>คค 0310-61-0012</t>
  </si>
  <si>
    <t>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ประเภทน้ำมันใช้แล้ว น้ำปนน้ำมันหรือเคมีภัณฑ์ และน้ำเสียต่างๆ พ.ศ. 2558</t>
  </si>
  <si>
    <t>25 ตุลาคม 2562 เวลา 16:16</t>
  </si>
  <si>
    <t>คค 0310-61-0013</t>
  </si>
  <si>
    <t>การฝึกซ้อมแผนป้องกันและขจัดมลพิษทางน้ำเนื่องจากน้ำมันแห่งชาติ</t>
  </si>
  <si>
    <t>25 ตุลาคม 2562 เวลา 17:16</t>
  </si>
  <si>
    <t>พฤษภาคม 2561</t>
  </si>
  <si>
    <t>คค 0310-61-0017</t>
  </si>
  <si>
    <t>การประชุมผู้ประสานงานของอนุภูมิภาคอ่าวไทย สำหรับแก้ไขปัญหามลพิษทางทะเลเนื่องจากน้ำมัน (the Implementation of Framework Programme for Joint Oil Spill Preparedness and Response in the Gulf of Thailand : GOT)</t>
  </si>
  <si>
    <t>25 ตุลาคม 2562 เวลา 16:54</t>
  </si>
  <si>
    <t>moac05101</t>
  </si>
  <si>
    <t>กษ 0510-62-0001</t>
  </si>
  <si>
    <t>โครงการพัฒนาศักยภาพกระบวนการผลิตสินค้าเกษตร</t>
  </si>
  <si>
    <t>19 ตุลาคม 2562 เวลา 11:57</t>
  </si>
  <si>
    <t>กองบริหารจัดการทรัพยากรและกำหนดมาตรการ</t>
  </si>
  <si>
    <t>กรมประมง</t>
  </si>
  <si>
    <t>กระทรวงเกษตรและสหกรณ์</t>
  </si>
  <si>
    <t>mnre04041</t>
  </si>
  <si>
    <t>ทส 0404-62-0001</t>
  </si>
  <si>
    <t>โครงการ 3.1 โครงการเพิ่มประสิทธิภาพการอนุรักษ์ ฟื้นฟู และป้องกันทรัพยากรทางทะเล ชายฝั่ง และป่าชายเลน</t>
  </si>
  <si>
    <t>16 ตุลาคม 2562 เวลา 10:27</t>
  </si>
  <si>
    <t>สำนักอนุรักษ์ทรัพยากรทางทะเลและชายฝั่ง</t>
  </si>
  <si>
    <t>ทส 0404-62-0002</t>
  </si>
  <si>
    <t>โครงการ 3.3 โครงการฟื้นฟูปะการังและหญ้าทะเลและแบบบูรณาการทุกภาคส่วน</t>
  </si>
  <si>
    <t>16 ตุลาคม 2562 เวลา 10:41</t>
  </si>
  <si>
    <t>ทส 0404-62-0003</t>
  </si>
  <si>
    <t>โครงการ 3.4 โครงการปรับปรุงแผนที่แนวเขตที่ดินและฐานข้อมูลป่าไม้ในเขตป่าชายเลนอนุรักษ์</t>
  </si>
  <si>
    <t>16 ตุลาคม 2562 เวลา 10:50</t>
  </si>
  <si>
    <t>ทส 0404-62-0004</t>
  </si>
  <si>
    <t>โครงการ 3.6 โครงการบริหารจัดการและซ่อมแซมทุ่นเพื่อการอนุรักษ์ทรัพยากรทางทะเล</t>
  </si>
  <si>
    <t>16 ตุลาคม 2562 เวลา 14:32</t>
  </si>
  <si>
    <t>ทส 0404-62-0005</t>
  </si>
  <si>
    <t>กิจกรรมหลัก 2 บริหารจัดการทรัพยากรทางทะเล</t>
  </si>
  <si>
    <t>16 ตุลาคม 2562 เวลา 14:40</t>
  </si>
  <si>
    <t>moac05181</t>
  </si>
  <si>
    <t>กษ 0518-62-0002</t>
  </si>
  <si>
    <t>แผนการบริหารจัดการประมงทะเลของประเทศไทย</t>
  </si>
  <si>
    <t>3 กันยายน 2562 เวลา 14:37</t>
  </si>
  <si>
    <t>กองวิจัยและพัฒนาประมงทะเล</t>
  </si>
  <si>
    <t>mnre04031</t>
  </si>
  <si>
    <t>ทส 0403-62-0001</t>
  </si>
  <si>
    <t>โครงการฟื้นฟูทรัพยากรปะการังและหญ้าทะเลแบบบูรณาการทุกภาคส่วน</t>
  </si>
  <si>
    <t>28 กันยายน 2562 เวลา 18:33</t>
  </si>
  <si>
    <t>สถาบันวิจัยและพัฒนาทรัพยากรทางทะเล ชายฝั่งทะเล และป่าชายเลน</t>
  </si>
  <si>
    <t>ทส 0403-62-0002</t>
  </si>
  <si>
    <t>โครงการบริหารจัดการขยะทะเล</t>
  </si>
  <si>
    <t>29 กันยายน 2562 เวลา 11:54</t>
  </si>
  <si>
    <t>ทส 0403-62-0003</t>
  </si>
  <si>
    <t>โครงการความร่วมมือเพื่อการอนุรักษ์ทรัพยากรทางทะเลและชายฝั่งในระดับภูมิภาค</t>
  </si>
  <si>
    <t>29 กันยายน 2562 เวลา 12:00</t>
  </si>
  <si>
    <t>most53041</t>
  </si>
  <si>
    <t>วท 5304-63-0001</t>
  </si>
  <si>
    <t>โครงการจัดทำภูมิสารสนเทศเพื่อรองรับการจัดการมลพิษทางทะเลอย่างยั่งยืน</t>
  </si>
  <si>
    <t>19 กุมภาพันธ์ 2563 เวลา 8:58</t>
  </si>
  <si>
    <t>กุมภาพันธ์ 2563</t>
  </si>
  <si>
    <t>กันยายน 2563</t>
  </si>
  <si>
    <t>สำนักประยุกต์และบริการภูมิสารสนเทศ</t>
  </si>
  <si>
    <t>สำนักงานพัฒนาเทคโนโลยีอวกาศและภูมิสารสนเทศ (องค์การมหาชน) (สทอภ.)</t>
  </si>
  <si>
    <t>กระทรวงการอุดมศึกษา วิทยาศาสตร์ วิจัยและนวัตกรรม</t>
  </si>
  <si>
    <t>กษ 0518-63-0001</t>
  </si>
  <si>
    <t>โครงการบริหารจัดการประมงทะเลอย่างยั่งยืน (ปี2563)</t>
  </si>
  <si>
    <t>23 เมษายน 2563 เวลา 18:18</t>
  </si>
  <si>
    <t>ตุลาคม 2562</t>
  </si>
  <si>
    <t>mnre0214151</t>
  </si>
  <si>
    <t>ตง 0214-63-0001</t>
  </si>
  <si>
    <t>โครงการฟื้นฟูฐานทรัพยากรทางทะเลและชายฝั่ง จังหวัดตรังสู่ความยั่งยืน</t>
  </si>
  <si>
    <t>9 กันยายน 2563 เวลา 10:34</t>
  </si>
  <si>
    <t>มกราคม 2563</t>
  </si>
  <si>
    <t>สำนักงานทรัพยากรธรรมชาติและสิ่งแวดล้อมจังหวัด ตรัง</t>
  </si>
  <si>
    <t>สำนักงานปลัดกระทรวงทรัพยากรธรรมชาติและสิ่งแวดล้อม</t>
  </si>
  <si>
    <t>moac0007741</t>
  </si>
  <si>
    <t>สค 0007-63-0001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</si>
  <si>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: ฟื้นฟูทรัพยากรประมง ร่วมใจรักษ์ทะเลอ่าวไทยตอนบน</t>
  </si>
  <si>
    <t>2 ตุลาคม 2563 เวลา 11:14</t>
  </si>
  <si>
    <t>มีนาคม 2563</t>
  </si>
  <si>
    <t>มิถุนายน 2563</t>
  </si>
  <si>
    <t>สำนักงานประมงจังหวัดสมุทรสาคร</t>
  </si>
  <si>
    <t>mnre0214621</t>
  </si>
  <si>
    <t>สค 0214-63-0001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</si>
  <si>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ส่งเสริมการมีส่วนร่วมในด้านการอนุรักษ์ทรัพยากรทางทะเลและชายฝั่งจังหวัดสมุทรสาคร</t>
  </si>
  <si>
    <t>22 กันยายน 2563 เวลา 21:38</t>
  </si>
  <si>
    <t>สำนักงานทรัพยากรธรรมชาติและสิ่งแวดล้อมจังหวัด สมุทรสาคร</t>
  </si>
  <si>
    <t>mnre04361</t>
  </si>
  <si>
    <t>ทส 0436-63-0001</t>
  </si>
  <si>
    <t>โครงการอนุรักษ์ ฟื้นฟูทรัพยากรทางทะเลและชายฝั่งเพื่อการใช้ประโยชน์อย่างเหมาะสม (กิจกรรมบริหารจัดการการใช้ประโยชน์ทรัพยากรทางทะเลและชายฝั่งเพื่อการใช้ประโยชน์อย่างเหมาะสม)</t>
  </si>
  <si>
    <t>8 เมษายน 2563 เวลา 15:32</t>
  </si>
  <si>
    <t>สำนักงานบริหารจัดการทะเลและชายฝั่งที่ 1</t>
  </si>
  <si>
    <t>mnre09101</t>
  </si>
  <si>
    <t>ทส 0910-63-0010</t>
  </si>
  <si>
    <t>กิจกรรมอนุรักษ์และฟื้นฟูทรัพยากรอุทยานแห่งชาติทางทะเล</t>
  </si>
  <si>
    <t>20 กรกฎาคม 2563 เวลา 9:45</t>
  </si>
  <si>
    <t>สำนักอุทยานแห่งชาติ</t>
  </si>
  <si>
    <t>กรมอุทยานแห่งชาติ สัตว์ป่า และพันธุ์พืช</t>
  </si>
  <si>
    <t>ทส 0403-63-0001</t>
  </si>
  <si>
    <t>โครงการฟื้นฟูทรัพยากรปะการังเเละหญ้าทะเลเเบบบูรณาการทุกภาคส่วน ปีงบประมาณ พ.ศ.2563</t>
  </si>
  <si>
    <t>11 มิถุนายน 2563 เวลา 13:50</t>
  </si>
  <si>
    <t>ทส 0403-63-0003</t>
  </si>
  <si>
    <t>โครงการความร่วมมือเพื่อการอนุรักษ์ทรัพยากรทางทะเลและชายฝั่งในระดับภูมิภาค ปีงบประมาณ พ.ศ.2563</t>
  </si>
  <si>
    <t>11 มิถุนายน 2563 เวลา 14:00</t>
  </si>
  <si>
    <t>ทส 0403-63-0004</t>
  </si>
  <si>
    <t>โครงการบริหารจัดการขยะทะเล ปีงบประมาณ พ.ศ.2563</t>
  </si>
  <si>
    <t>11 มิถุนายน 2563 เวลา 15:19</t>
  </si>
  <si>
    <t>mnre04011</t>
  </si>
  <si>
    <t>ทส 0401-63-0001</t>
  </si>
  <si>
    <t>กิจกรรมบริหารจัดการและอำนวยการเพื่อสนับสนุนการจัดการและอนุรักษ์ทรัพยากรทางทะเลและชายฝั่ง</t>
  </si>
  <si>
    <t>30 มกราคม 2563 เวลา 14:11</t>
  </si>
  <si>
    <t>สำนักงานเลขานุการกรม</t>
  </si>
  <si>
    <t>mnre05061</t>
  </si>
  <si>
    <t>ทส 0506-63-0001</t>
  </si>
  <si>
    <t>การสำรวจธรณีวิทยาเพื่อการบริหารจัดการทางทะเลและชายฝั่ง</t>
  </si>
  <si>
    <t>28 เมษายน 2563 เวลา 18:07</t>
  </si>
  <si>
    <t>กันยายน 2567</t>
  </si>
  <si>
    <t>สำนักเทคโนโลยีธรณี</t>
  </si>
  <si>
    <t>กรมทรัพยากรธรณี</t>
  </si>
  <si>
    <t>ทส 0404-63-0001</t>
  </si>
  <si>
    <t>12 มีนาคม 2563 เวลา 10:36</t>
  </si>
  <si>
    <t>ทส 0404-63-0002</t>
  </si>
  <si>
    <t>กิจกรรม ป้องกันและปราบปรามรองรับแผนปฏิบัติการแก้ไขปัญหาการทำประมงผิดกฎหมาย (IUU)</t>
  </si>
  <si>
    <t>12 มีนาคม 2563 เวลา 11:10</t>
  </si>
  <si>
    <t>ทส 0404-63-0003</t>
  </si>
  <si>
    <t>กิจกรรม กำหนดเขตพื้นที่คุ้มครองทรัพยากรทางทะเล</t>
  </si>
  <si>
    <t>12 มีนาคม 2563 เวลา 11:40</t>
  </si>
  <si>
    <t>ทส 0404-63-0004</t>
  </si>
  <si>
    <t>กิจกรรม บริหารจัดการและซ่อมแซมทุ่นเพื่อการอนุรักษ์ทรัพยากรทางทะเล</t>
  </si>
  <si>
    <t>12 มีนาคม 2563 เวลา 11:42</t>
  </si>
  <si>
    <t>mnre04391</t>
  </si>
  <si>
    <t>ทส 0439-63-0003</t>
  </si>
  <si>
    <t>โครงการฟื้ฟูทรัพยากรทางทะเลและชายฝั่งจังหวัดสุราษฎร์ธานีโดยใช้ระบบประชารัฐ</t>
  </si>
  <si>
    <t>28 พฤษภาคม 2563 เวลา 12:21</t>
  </si>
  <si>
    <t>สำนักงานบริหารจัดการทะเลและชายฝั่งที่ 4</t>
  </si>
  <si>
    <t>ทส 0403-63-0005</t>
  </si>
  <si>
    <t>โครงการสำรวจประเมินสถานภาพทรัพยากรทางทะเลและชายฝั่ง ปีงบประมาณ พ.ศ.2563</t>
  </si>
  <si>
    <t>11 มิถุนายน 2563 เวลา 11:35</t>
  </si>
  <si>
    <t>ทส 0403-63-0006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</si>
  <si>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ปีงบประมาณ พ.ศ.2563</t>
  </si>
  <si>
    <t>11 มิถุนายน 2563 เวลา 13:20</t>
  </si>
  <si>
    <t>ทส 0403-63-0008</t>
  </si>
  <si>
    <t>โครงการเพิ่มประสิทธิภาพการบริหารจัดการทรัพยากรทางทะเลและชายฝั่ง ปีงบประมาณ พ.ศ. 2563</t>
  </si>
  <si>
    <t>11 มิถุนายน 2563 เวลา 11:44</t>
  </si>
  <si>
    <t>ทส 0403-63-0009</t>
  </si>
  <si>
    <t>โครงการพัฒนาเทคโนโลยีสารสนเทศและการสื่อสาร ปีงบประมาณ พ.ศ.2563</t>
  </si>
  <si>
    <t>11 มิถุนายน 2563 เวลา 13:09</t>
  </si>
  <si>
    <t>ทส 0403-63-0010</t>
  </si>
  <si>
    <t>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พ.ศ.2563</t>
  </si>
  <si>
    <t>11 มิถุนายน 2563 เวลา 13:26</t>
  </si>
  <si>
    <t>ทส 0403-63-0011</t>
  </si>
  <si>
    <t>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พ.ศ.2563</t>
  </si>
  <si>
    <t>11 มิถุนายน 2563 เวลา 13:44</t>
  </si>
  <si>
    <t>mnre04381</t>
  </si>
  <si>
    <t>ทส 0438-63-0002</t>
  </si>
  <si>
    <t>29 มิถุนายน 2563 เวลา 15:53</t>
  </si>
  <si>
    <t>สำนักงานบริหารจัดการทะเลและชายฝั่งที่ 3</t>
  </si>
  <si>
    <t>dmcr_regional_24_11</t>
  </si>
  <si>
    <t>ทส 0407.6-63-0001</t>
  </si>
  <si>
    <t>สำรวจประเมินสถานภาพทรัพยากรทางทะเลและชายฝั่ง</t>
  </si>
  <si>
    <t>19 มิถุนายน 2563 เวลา 17:23</t>
  </si>
  <si>
    <t>กันยายน 2564</t>
  </si>
  <si>
    <t>ศูนย์วิจัยทรัพยากรทางทะเลและชายฝั่งอ่าวไทยตอนบนฝั่งตะวันออก</t>
  </si>
  <si>
    <t>ทส 0407.6-63-0002</t>
  </si>
  <si>
    <t>บริหารจัดการและอำนวยการเพื่อสนับสนุนการจัดการและอนุรักษ์ทรัพยากรทางทะเลและชายฝั่ง</t>
  </si>
  <si>
    <t>19 มิถุนายน 2563 เวลา 17:28</t>
  </si>
  <si>
    <t>ทส 0407.6-63-0003</t>
  </si>
  <si>
    <t>พัฒนาเทคโนโลยีสารสนเทศและการสื่อสาร</t>
  </si>
  <si>
    <t>19 มิถุนายน 2563 เวลา 17:27</t>
  </si>
  <si>
    <t>mnre04461</t>
  </si>
  <si>
    <t>ทส 0446-63-0001</t>
  </si>
  <si>
    <t>โครงการการบริหารจัดการเขตทรัพยากรทางทะเลและชายฝั่งรายจังหวัด</t>
  </si>
  <si>
    <t>15 มิถุนายน 2563 เวลา 9:22</t>
  </si>
  <si>
    <t>ศูนย์สารสนเทศเพื่อการจัดการ</t>
  </si>
  <si>
    <t>ทส 0446-63-0002</t>
  </si>
  <si>
    <t>โครงการการบำรุงรักษาระบบเครือข่าย (Network) กรมทรัพยากรทางทะเลและชายฝั่ง</t>
  </si>
  <si>
    <t>11 มิถุนายน 2563 เวลา 15:33</t>
  </si>
  <si>
    <t>ทส 0446-63-0003</t>
  </si>
  <si>
    <t>โครงการจัดหาสัญญาณอินเตอร์เน็ตและระบบที่เกี่ยวข้อง (Web Conference และ Cloud)</t>
  </si>
  <si>
    <t>11 มิถุนายน 2563 เวลา 15:40</t>
  </si>
  <si>
    <t>mnre04051</t>
  </si>
  <si>
    <t>ทส 0405-63-0004</t>
  </si>
  <si>
    <t>บริหารจัดการพื้นที่สงวนชีวมณฑลระนองอย่างยั่งยืน</t>
  </si>
  <si>
    <t>17 พฤศจิกายน 2563 เวลา 14:47</t>
  </si>
  <si>
    <t>สำนักอนุรักษ์ทรัพยากรป่าชายเลน</t>
  </si>
  <si>
    <t>ทส 0446-63-0004</t>
  </si>
  <si>
    <t>โครงการ MA ระบบฐานข้อมูลกลาง</t>
  </si>
  <si>
    <t>15 มิถุนายน 2563 เวลา 13:54</t>
  </si>
  <si>
    <t>dmcr_regional_83_11</t>
  </si>
  <si>
    <t>ทส 0407.10-63-0001</t>
  </si>
  <si>
    <t>17 มิถุนายน 2563 เวลา 23:07</t>
  </si>
  <si>
    <t>ศูนย์วิจัยทรัพยากรทางทะเลและชายฝั่งทะเลอันดามันตอนบน</t>
  </si>
  <si>
    <t>dmcr_regional_901</t>
  </si>
  <si>
    <t>ทส 0407.9-63-0003</t>
  </si>
  <si>
    <t>โครงการสำรวจประเมินสถานภาพทรัพยากรทางทะเลและชายฝั่ง ปีงบประมาณ พ.ศ. 2563</t>
  </si>
  <si>
    <t>15 มิถุนายน 2563 เวลา 16:45</t>
  </si>
  <si>
    <t>ศูนย์วิจัยทรัพยากรทางทะเลและชายฝั่งอ่าวไทยตอนล่าง สงขลา</t>
  </si>
  <si>
    <t>ทส 0407.9-63-0004</t>
  </si>
  <si>
    <t>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2563</t>
  </si>
  <si>
    <t>15 มิถุนายน 2563 เวลา 23:54</t>
  </si>
  <si>
    <t>ทส 0407.9-63-0005</t>
  </si>
  <si>
    <t>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2563</t>
  </si>
  <si>
    <t>15 มิถุนายน 2563 เวลา 22:17</t>
  </si>
  <si>
    <t>ทส 0407.9-63-0006</t>
  </si>
  <si>
    <t>โครงการบริหารจัดการขยะทะเล ปีงบประมาณ พ.ศ. 2563</t>
  </si>
  <si>
    <t>15 มิถุนายน 2563 เวลา 23:47</t>
  </si>
  <si>
    <t>ทส 0436-63-0005</t>
  </si>
  <si>
    <t>18 มิถุนายน 2563 เวลา 13:31</t>
  </si>
  <si>
    <t>dmcr_regional_92_11</t>
  </si>
  <si>
    <t>ทส 0407.11-63-0001</t>
  </si>
  <si>
    <t>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</t>
  </si>
  <si>
    <t>30 กรกฎาคม 2563 เวลา 16:41</t>
  </si>
  <si>
    <t>ศูนย์วิจัยทรัพยากรทางทะเลและชายฝั่งทะเลอันดามันตอนล่าง</t>
  </si>
  <si>
    <t>ทส 0436-63-0006</t>
  </si>
  <si>
    <t>16 มิถุนายน 2563 เวลา 15:09</t>
  </si>
  <si>
    <t>ทส 0407.11-63-0002</t>
  </si>
  <si>
    <t>โครงการสำรวจประเมินสถานภาพทรัพยากรทางทะเลและชายฝั่ง</t>
  </si>
  <si>
    <t>17 มิถุนายน 2563 เวลา 21:17</t>
  </si>
  <si>
    <t>ทส 0407.11-63-0003</t>
  </si>
  <si>
    <t>โครงการพัฒนาเทคโนโลยีสารสนเทศและการสื่อสาร</t>
  </si>
  <si>
    <t>17 มิถุนายน 2563 เวลา 21:16</t>
  </si>
  <si>
    <t>ทส 0407.9-63-0008</t>
  </si>
  <si>
    <t>16 มิถุนายน 2563 เวลา 22:15</t>
  </si>
  <si>
    <t>ทส 0407.9-63-0009</t>
  </si>
  <si>
    <t>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2563</t>
  </si>
  <si>
    <t>16 มิถุนายน 2563 เวลา 23:12</t>
  </si>
  <si>
    <t>ทส 0407.11-63-0005</t>
  </si>
  <si>
    <t>โครงการบริหารจัดการและอำนวยการเพื่อสนับสนุนการจัดการและอนุรักษ์ทรัพยากรทางทะเลและชายฝั่ง</t>
  </si>
  <si>
    <t>17 มิถุนายน 2563 เวลา 21:12</t>
  </si>
  <si>
    <t>ทส 0407.6-63-0004</t>
  </si>
  <si>
    <t>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</t>
  </si>
  <si>
    <t>15 กรกฎาคม 2563 เวลา 19:24</t>
  </si>
  <si>
    <t>ทส 0407.9-63-0010</t>
  </si>
  <si>
    <t>งบลงทุน (ภายใต้กิจกรรมย่อย บริหารจัดการขยะทะเล) ปีงบประมาณ พ.ศ. 2563</t>
  </si>
  <si>
    <t>17 มิถุนายน 2563 เวลา 14:02</t>
  </si>
  <si>
    <t>mnre04071</t>
  </si>
  <si>
    <t>ทส 0407-63-0001</t>
  </si>
  <si>
    <t>บริิหารจัดการและอำนวยการเพื่อสนับสนุนการจัดการและอนุรักษ์ทรัพยากรทางทะเลและชายฝั่ง</t>
  </si>
  <si>
    <t>28 ตุลาคม 2563 เวลา 16:07</t>
  </si>
  <si>
    <t>กลุ่มพัฒนาระบบบริหาร</t>
  </si>
  <si>
    <t>ทส 0438-63-0008</t>
  </si>
  <si>
    <t>บริหารจัดการทรัพยากรทางทะเล</t>
  </si>
  <si>
    <t>21 มิถุนายน 2563 เวลา 19:11</t>
  </si>
  <si>
    <t>dmcr_regional_86_11</t>
  </si>
  <si>
    <t>ทส 0407.8-63-0002</t>
  </si>
  <si>
    <t>17 กันยายน 2563 เวลา 15:00</t>
  </si>
  <si>
    <t>ศูนย์วิจัยทรัพยากรทางทะเลและชายฝั่งอ่าวไทยตอนกลาง</t>
  </si>
  <si>
    <t>ทส 0436-63-0008</t>
  </si>
  <si>
    <t>กิจกรรมบริหารจัดการทรัพยากรทางทะเล</t>
  </si>
  <si>
    <t>18 มิถุนายน 2563 เวลา 13:30</t>
  </si>
  <si>
    <t>ทส 0407.11-63-0007</t>
  </si>
  <si>
    <t>17 มิถุนายน 2563 เวลา 21:11</t>
  </si>
  <si>
    <t>ทส 0407.10-63-0002</t>
  </si>
  <si>
    <t>17 มิถุนายน 2563 เวลา 23:12</t>
  </si>
  <si>
    <t>ทส 0407.10-63-0003</t>
  </si>
  <si>
    <t>17 มิถุนายน 2563 เวลา 23:10</t>
  </si>
  <si>
    <t>ทส 0407.10-63-0004</t>
  </si>
  <si>
    <t>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พ.ศ.2563</t>
  </si>
  <si>
    <t>17 มิถุนายน 2563 เวลา 23:09</t>
  </si>
  <si>
    <t>ทส 0407.10-63-0005</t>
  </si>
  <si>
    <t>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พ.ศ.2563</t>
  </si>
  <si>
    <t>17 มิถุนายน 2563 เวลา 23:05</t>
  </si>
  <si>
    <t>ทส 0407.10-63-0006</t>
  </si>
  <si>
    <t>โครงการฟื้นฟูทรัพยากรปะการังเเละหญ้าทะเลเเบบบูรณาการทุกภาคส่วน ปีงบประมาณ  พ.ศ.2563</t>
  </si>
  <si>
    <t>17 มิถุนายน 2563 เวลา 23:37</t>
  </si>
  <si>
    <t>ทส 0407.6-63-0006</t>
  </si>
  <si>
    <t>19 มิถุนายน 2563 เวลา 17:33</t>
  </si>
  <si>
    <t>ทส 0438-63-0011</t>
  </si>
  <si>
    <t>ป้องกันและปราบปรามรองรับแผนปฏิบัติการแก้ไขปัญหาการทำประมงผิดกฎหมาย (IUU)</t>
  </si>
  <si>
    <t>23 มิถุนายน 2563 เวลา 10:28</t>
  </si>
  <si>
    <t>ทส 0407.8-63-0003</t>
  </si>
  <si>
    <t>17 กันยายน 2563 เวลา 12:17</t>
  </si>
  <si>
    <t>ทส 0407.8-63-0004</t>
  </si>
  <si>
    <t>อนุรักษ์พันธุกรรมพืชอันเนื่องมาจากพระราชด าริสมเด็จพระเทพรัตนราชสุดาฯสยาม บรมราชกุมารี (อพ.สธ.) ปีงบประมาณ พ.ศ.2563</t>
  </si>
  <si>
    <t>17 กันยายน 2563 เวลา 14:32</t>
  </si>
  <si>
    <t>mnre04371</t>
  </si>
  <si>
    <t>ทส 0437-63-0003</t>
  </si>
  <si>
    <t>19 มิถุนายน 2563 เวลา 20:11</t>
  </si>
  <si>
    <t>สำนักงานบริหารจัดการทะเลและชายฝั่งที่ 2</t>
  </si>
  <si>
    <t>ทส 0438-63-0012</t>
  </si>
  <si>
    <t>โครงการฟื้นฟูทรัพยากรปะการังและหญ่้าทะเลแบบบูรณาการทุกภาคส่วน</t>
  </si>
  <si>
    <t>18 มิถุนายน 2563 เวลา 17:00</t>
  </si>
  <si>
    <t>ทส 0407.8-63-0005</t>
  </si>
  <si>
    <t>17 กันยายน 2563 เวลา 14:16</t>
  </si>
  <si>
    <t>ทส 0407.8-63-0006</t>
  </si>
  <si>
    <t>โครงการขับเคลื่อนการด าเนินงานตามพระราชบัญญัติส่งเสริมการบริหารจัดการทรัพยากรทาง ทะเลเเละชายฝั่ง พ.ศ. 2558 ปีงบประมาณ พ.ศ.2563</t>
  </si>
  <si>
    <t>17 กันยายน 2563 เวลา 13:45</t>
  </si>
  <si>
    <t>ทส 0438-63-0013</t>
  </si>
  <si>
    <t>บริหารจัดการและซ่อมแซมทุ่นเพื่อการอนุรักษ์ทรัพยากรทางทะเลและชายฝั่ง</t>
  </si>
  <si>
    <t>18 มิถุนายน 2563 เวลา 18:04</t>
  </si>
  <si>
    <t>ทส 0407.10-63-0010</t>
  </si>
  <si>
    <t>18 มิถุนายน 2563 เวลา 21:07</t>
  </si>
  <si>
    <t>ทส 0407.10-63-0011</t>
  </si>
  <si>
    <t>18 มิถุนายน 2563 เวลา 21:26</t>
  </si>
  <si>
    <t>dmcr_regional_21_11</t>
  </si>
  <si>
    <t>ทส 0407.5-63-0001</t>
  </si>
  <si>
    <t>โครงการสำรวจประเมินสถานภาพทรัพยากรทางทะเลและชายฝั่ง ปีงบประมาณ 2563</t>
  </si>
  <si>
    <t>18 มิถุนายน 2563 เวลา 23:00</t>
  </si>
  <si>
    <t>ศูนย์วิจัยทรัพยากรทางทะเลและชายฝั่งอ่าวไทยฝั่งตะวันออก</t>
  </si>
  <si>
    <t>ทส 0407.5-63-0002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</si>
  <si>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2563</t>
  </si>
  <si>
    <t>19 มิถุนายน 2563 เวลา 0:05</t>
  </si>
  <si>
    <t>ทส 0407.5-63-0003</t>
  </si>
  <si>
    <t>โครงการเพิ่มประสิทธิภาพการบริหารจัดการทรัพยากรทางทะเลและชายฝั่ง ปีงบประมาณ พ.ศ.2563 / ซ่อมแซมเรือสำรวจทรัพยากรทางทะเลและชายฝั่ง (เรือบุญประกอบ)</t>
  </si>
  <si>
    <t>19 มิถุนายน 2563 เวลา 0:36</t>
  </si>
  <si>
    <t>ทส 0407.5-63-0004</t>
  </si>
  <si>
    <t>โครงการพัฒนาเทคโนโลยีสารสนเทศและการสื่อสาร ปีงบประมาณ พ.ศ. 2563</t>
  </si>
  <si>
    <t>19 มิถุนายน 2563 เวลา 1:00</t>
  </si>
  <si>
    <t>ทส 0407.5-63-0005</t>
  </si>
  <si>
    <t>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2563</t>
  </si>
  <si>
    <t>19 มิถุนายน 2563 เวลา 1:22</t>
  </si>
  <si>
    <t>ทส 0407.5-63-0006</t>
  </si>
  <si>
    <t>19 มิถุนายน 2563 เวลา 1:43</t>
  </si>
  <si>
    <t>ทส 0436-63-0011</t>
  </si>
  <si>
    <t>โครงการ กำหนด ประกาศเขตพื้นที่คุ้มครองทางทะเลและแก้ไขปัญหาประมงผิดกฎหมาย (IUU)</t>
  </si>
  <si>
    <t>19 มิถุนายน 2563 เวลา 10:11</t>
  </si>
  <si>
    <t>ทส 0436-63-0012</t>
  </si>
  <si>
    <t>โครงการบูรณาการการจัดการป้องกันและแก้ไขปัญหาการกัดเซาะชายฝั่งทะเล 23 จังหวัด</t>
  </si>
  <si>
    <t>19 มิถุนายน 2563 เวลา 11:13</t>
  </si>
  <si>
    <t>ทส 0407.5-63-0008</t>
  </si>
  <si>
    <t>โครงการความร่วมมือเพื่อการอนุรักษ์ทรัพยากรทางทะเลและชายฝั่งในระดับภูมิภาค ปีงบประมาณ พ.ศ. 2563</t>
  </si>
  <si>
    <t>19 มิถุนายน 2563 เวลา 11:24</t>
  </si>
  <si>
    <t>ทส 0407.5-63-0010</t>
  </si>
  <si>
    <t>19 มิถุนายน 2563 เวลา 12:00</t>
  </si>
  <si>
    <t>mnre04341</t>
  </si>
  <si>
    <t>ทส 0434-63-0001</t>
  </si>
  <si>
    <t>19 มิถุนายน 2563 เวลา 15:32</t>
  </si>
  <si>
    <t>กลุ่มตรวจสอบภายใน</t>
  </si>
  <si>
    <t>ทส 0407.8-63-0008</t>
  </si>
  <si>
    <t>17 กันยายน 2563 เวลา 13:20</t>
  </si>
  <si>
    <t>ทส 0438-63-0016</t>
  </si>
  <si>
    <t>กำหนดเขตพื้นที่คุ้มครองทรัพยากรทางทะเล</t>
  </si>
  <si>
    <t>23 มิถุนายน 2563 เวลา 11:40</t>
  </si>
  <si>
    <t>dmcr_regional_74_11</t>
  </si>
  <si>
    <t>ทส 0407.7-63-0009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</si>
  <si>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อนุรักษ์พันธุกรรมพืชอันเนื่องมาจากพระราชดำริสมเด็จพระเทพรัตนราชสุดาฯ สยามบรมราชกุมารี (อพ.สธ.)</t>
  </si>
  <si>
    <t>10 กรกฎาคม 2563 เวลา 11:52</t>
  </si>
  <si>
    <t>ศูนย์วิจัยทรัพยากรทางทะเลและชายฝั่งอ่าวไทยตอนบนฝั่งตะวันตก</t>
  </si>
  <si>
    <t>moac0007231</t>
  </si>
  <si>
    <t>ตร 0007-63-0001</t>
  </si>
  <si>
    <t>โครงการเพิ่มความอุดมสมบูรณ์ของระบบนิเวศทางทะเล</t>
  </si>
  <si>
    <t>1 กรกฎาคม 2563 เวลา 12:07</t>
  </si>
  <si>
    <t>สิงหาคม 2563</t>
  </si>
  <si>
    <t>เมษายน 2564</t>
  </si>
  <si>
    <t>สำนักงานประมงจังหวัดตราด</t>
  </si>
  <si>
    <t>ทส 0438-63-0017</t>
  </si>
  <si>
    <t>โครงการเพิ่มพูนแหล่งอาหารทะเลและอนุรักษ์ทรัพยากรทางทะเลและชายฝั่ง</t>
  </si>
  <si>
    <t>19 ตุลาคม 2563 เวลา 15:05</t>
  </si>
  <si>
    <t>เมษายน 2563</t>
  </si>
  <si>
    <t>most53091</t>
  </si>
  <si>
    <t>วท 5309-63-0011</t>
  </si>
  <si>
    <t>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</t>
  </si>
  <si>
    <t>6 สิงหาคม 2563 เวลา 10:01</t>
  </si>
  <si>
    <t>ตุลาคม 2564</t>
  </si>
  <si>
    <t>สำนักยุทธศาสตร์</t>
  </si>
  <si>
    <t>ข้อเสนอโครงการสำคัญ 2565 ที่ไม่ผ่านเข้ารอบ</t>
  </si>
  <si>
    <t>180201V02</t>
  </si>
  <si>
    <t>180201F0204</t>
  </si>
  <si>
    <t>psu05211</t>
  </si>
  <si>
    <t>ศธ  0521-63-0029</t>
  </si>
  <si>
    <t>โครงการกลไกการบริหารจัดการการเปลี่ยนแปลงชายฝั่งทะเลเพื่อการพัฒนาที่เป็นมิตรกับสิ่งแวดล้อมในภาคใต้</t>
  </si>
  <si>
    <t>7 สิงหาคม 2563 เวลา 9:25</t>
  </si>
  <si>
    <t>สำนักงานอธิการบดี</t>
  </si>
  <si>
    <t>มหาวิทยาลัยสงขลานครินทร์</t>
  </si>
  <si>
    <t>180201V01</t>
  </si>
  <si>
    <t>180201F0101</t>
  </si>
  <si>
    <t>moac05091</t>
  </si>
  <si>
    <t>กษ 0509-63-0028</t>
  </si>
  <si>
    <t>โครงการบริหารจัดการทรัพยากรประมงทะเลอย่างยั่งยืน</t>
  </si>
  <si>
    <t>15 พฤศจิกายน 2563 เวลา 11:01</t>
  </si>
  <si>
    <t>กองนโยบายและยุทธศาสตร์พัฒนาการประมง</t>
  </si>
  <si>
    <t>ข้อเสนอโครงการสำคัญ 2565 ที่ผ่านเข้ารอบ</t>
  </si>
  <si>
    <t>mnre04021</t>
  </si>
  <si>
    <t>ทส 0402-63-0001</t>
  </si>
  <si>
    <t>โครงการบริหารจัดการชายฝั่งทะเลและการป้องกันแก้ไขปัญหาการกัดเซาะชายฝั่งอย่างเป็นระบบ</t>
  </si>
  <si>
    <t>กองแผนงาน</t>
  </si>
  <si>
    <t>ศธ  0521-63-0064</t>
  </si>
  <si>
    <t>โครงการศึกษาวิจัยการฟื้นฟูชายฝั่งด้วยวิธีการเสริมทรายชายหาด (Beach Nourishment) ในพื้นที่ภาคใต้</t>
  </si>
  <si>
    <t>7 สิงหาคม 2563 เวลา 9:30</t>
  </si>
  <si>
    <t>180201V04</t>
  </si>
  <si>
    <t>180201F0401</t>
  </si>
  <si>
    <t>ทส 0402-63-0003</t>
  </si>
  <si>
    <t>โครงการการพัฒนาและบริหารจัดการสู่ความยั่งยืนของฐานทรัพยากรทางทะเลและชายฝั่ง</t>
  </si>
  <si>
    <t>7 สิงหาคม 2563 เวลา 8:18</t>
  </si>
  <si>
    <t>180201V03</t>
  </si>
  <si>
    <t>180201F0302</t>
  </si>
  <si>
    <t>ทส 0402-63-0006</t>
  </si>
  <si>
    <t>7 สิงหาคม 2563 เวลา 16:55</t>
  </si>
  <si>
    <t>ทส 0402-63-0016</t>
  </si>
  <si>
    <t>โครงการศูนย์เทคโนโลยีข้อมูลเพื่อการอนุรักษ์ทรัพยากรทางทะเลและชายฝั่ง</t>
  </si>
  <si>
    <t>7 สิงหาคม 2563 เวลา 20:39</t>
  </si>
  <si>
    <t>ทส 0402-63-0017</t>
  </si>
  <si>
    <t>โครงการส่งเสริมการมีส่วนร่วมของชุมชนชายฝั่งและองค์กรปกครองท้องถิ่น ในการอนรักษ์และฟื้นฟูทรัพยากรทางทะเลและชายฝั่งของประเทศไทยอย่างยั่งยืน</t>
  </si>
  <si>
    <t>7 สิงหาคม 2563 เวลา 21:02</t>
  </si>
  <si>
    <t>180201V05</t>
  </si>
  <si>
    <t>180201F0501</t>
  </si>
  <si>
    <t>mnre05011</t>
  </si>
  <si>
    <t>ทส 0501-63-0006</t>
  </si>
  <si>
    <t>สำรวจธรณีวิทยาเพื่อการบริหารจัดการทางทะเลและชายฝั่ง</t>
  </si>
  <si>
    <t>7 สิงหาคม 2563 เวลา 23:01</t>
  </si>
  <si>
    <t>สำนักเลขานุการกรม</t>
  </si>
  <si>
    <t>ทส 0436-63-0014</t>
  </si>
  <si>
    <t>โครงการบริหารจัดการขยะในจังหวัดระยองอย่างถูกต้องตามหลักสุขาภิบาล (เสริมสร้างการมีส่วนร่วมในการจัดการขยะของทุกภาคส่วน)</t>
  </si>
  <si>
    <t>2 ตุลาคม 2563 เวลา 9:52</t>
  </si>
  <si>
    <t>180201F0202</t>
  </si>
  <si>
    <t>ตร 0007-64-0001</t>
  </si>
  <si>
    <t>7 ตุลาคม 2563 เวลา 11:23</t>
  </si>
  <si>
    <t>ตุลาคม 2563</t>
  </si>
  <si>
    <t>มีนาคม 2564</t>
  </si>
  <si>
    <t>ทส 0403-64-0001</t>
  </si>
  <si>
    <t>โครงการสำรวจ ประเมินสถานภาพทรัพยากรทางทะเลและชายฝั่ง ปีงบประมาณ พ.ศ.2564</t>
  </si>
  <si>
    <t>2 ธันวาคม 2563 เวลา 11:35</t>
  </si>
  <si>
    <t>ทส 0403-64-0002</t>
  </si>
  <si>
    <t>โครงการอนุรักษ์พันธุกรรมพืช อันเนื่องมาจากพระราชดำริฯ (อพ.สธ.) ปีงบประมาณ พ.ศ. 2564</t>
  </si>
  <si>
    <t>4 ธันวาคม 2563 เวลา 11:50</t>
  </si>
  <si>
    <t>ทส 0403-64-0003</t>
  </si>
  <si>
    <t>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</t>
  </si>
  <si>
    <t>4 ธันวาคม 2563 เวลา 12:03</t>
  </si>
  <si>
    <t>ทส 0403-64-0004</t>
  </si>
  <si>
    <t>โครงการบริหารจัดการขยะทะเล ปีงบประมาณ 2564</t>
  </si>
  <si>
    <t>4 ธันวาคม 2563 เวลา 10:24</t>
  </si>
  <si>
    <t>ทส 0403-64-0005</t>
  </si>
  <si>
    <t>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</t>
  </si>
  <si>
    <t>3 ธันวาคม 2563 เวลา 13:48</t>
  </si>
  <si>
    <t>ทส 0407.9-64-0001</t>
  </si>
  <si>
    <t>บริหารจัดการขยะทะเลบริเวณจังหวัดสงขลาให้ปริมาณลดลงเพื่อความยั่งยืนและมีวิถีชีวิตที่เป็นมิตรต่อสิ่งแวดล้อม</t>
  </si>
  <si>
    <t>4 ธันวาคม 2563 เวลา 16:11</t>
  </si>
  <si>
    <t>ทส 0403-64-0006</t>
  </si>
  <si>
    <t>โครงการความร่วมมือเพื่อการอนุรักษ์ทรัพยากรทางทะเลและชายฝั่งในระดับภูมิภาค ปีงบประมาณ พ.ศ.2564</t>
  </si>
  <si>
    <t>4 ธันวาคม 2563 เวลา 12:00</t>
  </si>
  <si>
    <t>180201F0405</t>
  </si>
  <si>
    <t>moac0007901</t>
  </si>
  <si>
    <t>สข 0007-64-0001</t>
  </si>
  <si>
    <t>โครงการฟาร์มทะเลโดยชุมชนมีส่วนรวมและสร้างแหล่งที่่อยู่อาศัยบ้านปลา</t>
  </si>
  <si>
    <t>ด้านความมั่นคง</t>
  </si>
  <si>
    <t>2 ธันวาคม 2563 เวลา 15:34</t>
  </si>
  <si>
    <t>สำนักงานประมงจังหวัดสงขลา</t>
  </si>
  <si>
    <t>ทส 0403-64-0007</t>
  </si>
  <si>
    <t>โครงการฟื้นฟูทรัพยากรปะการังและหญ้าทะเลแบบบูรณาการทุกภาคส่วน ประจำปีงบประมาณ 2564</t>
  </si>
  <si>
    <t>4 ธันวาคม 2563 เวลา 10:40</t>
  </si>
  <si>
    <t>สข 0007-64-0002</t>
  </si>
  <si>
    <t>การจัดสร้างแหล่งอาศัยสัตว์น้ำในทะเล (ปะการังเทียม) พื้นที่ชายฝั่งจังหวัดสงขลา</t>
  </si>
  <si>
    <t>2 ธันวาคม 2563 เวลา 15:48</t>
  </si>
  <si>
    <t>ทส 0403-64-0008</t>
  </si>
  <si>
    <t>โครงการการเเบ่งเขตการใช้ประโยชน์จากทรัพยากรทางทะเลเเละชายฝั่งตามเเนวคิดการวางเเผนเชิงพื้นที่ ปีงบประมาณ พ.ศ. 2564</t>
  </si>
  <si>
    <t>4 ธันวาคม 2563 เวลา 11:54</t>
  </si>
  <si>
    <t>180201F0102</t>
  </si>
  <si>
    <t>ทส 0403-64-0011</t>
  </si>
  <si>
    <t>โครงการป้องกันและเฝ้าระวังภัยจากแมงกะพรุนพิษในพื้นที่ชายหาดท่องเที่ยว พ.ศ.2564</t>
  </si>
  <si>
    <t>25 มกราคม 2564 เวลา 16:15</t>
  </si>
  <si>
    <t>กษ 0518-63-0002</t>
  </si>
  <si>
    <t>27 พฤศจิกายน 2563 เวลา 16:00</t>
  </si>
  <si>
    <t>โครงการสำคัญ 2565</t>
  </si>
  <si>
    <t>ทส 0436-64-0002</t>
  </si>
  <si>
    <t>โครงการอนุรักษ์ ฟื้นฟูทรัพยากรทางทะเลและชายฝั่งเพื่อการใช้ประโยชน์อย่างเหมาะสม (กิจกรรมเฝ้าระวังและฟื้นฟูแหล่งปะการังและหญ้าทะเลเทียม)</t>
  </si>
  <si>
    <t>3 ธันวาคม 2563 เวลา 11:26</t>
  </si>
  <si>
    <t>ทส 0439-64-0001</t>
  </si>
  <si>
    <t>โครงการฟื้นฟูทรัพยากรทางทะเลและชายฝั่งจังหวัดสุราษฎร์ธานีโดยใช้ระบบประชารัฐ</t>
  </si>
  <si>
    <t>2 ธันวาคม 2563 เวลา 14:51</t>
  </si>
  <si>
    <t>moi0022241</t>
  </si>
  <si>
    <t>ฉช 0022-64-0001</t>
  </si>
  <si>
    <t>ก่อสร้างเขื่อนเรียงหินป้องกันตลิ่งริมทะเล บริเวณปากคลองสองคลองด้านขวา (ช่วงที่ 3) หมู่ที่ 6 ตำบลสองคลอง อำเภอบางปะกง จังหวัดฉะเชิงเทรา</t>
  </si>
  <si>
    <t>4 ธันวาคม 2563 เวลา 15:26</t>
  </si>
  <si>
    <t>สำนักงานโยธาธิการและผังเมืองจังหวัดฉะเชิงเทรา</t>
  </si>
  <si>
    <t>กรมโยธาธิการและผังเมือง</t>
  </si>
  <si>
    <t>กระทรวงมหาดไทย</t>
  </si>
  <si>
    <t>180201F0303</t>
  </si>
  <si>
    <t>ฉช 0022-64-0002</t>
  </si>
  <si>
    <t>ก่อสร้างเขื่อนเรียงหินป้องกันตลิ่งริมทะเล บริเวณปากคลองแสมขาวด้านขวา (ช่วงที่ 3) หมู่ที่ 3 ตำบลสองคลอง อำเภอบางปะกง จังหวัดฉะเชิงเทรา</t>
  </si>
  <si>
    <t>4 ธันวาคม 2563 เวลา 15:25</t>
  </si>
  <si>
    <t>ทส 0403-63-0012</t>
  </si>
  <si>
    <t>โครงการศึกษาการกักเก็บคาร์บอนในหญ้าทะเล เพื่อรองรับการปรับตัวต่อการเปลี่ยนแปลงสภาวะภูมิอากาศ</t>
  </si>
  <si>
    <t>7 ธันวาคม 2563 เวลา 16:23</t>
  </si>
  <si>
    <t>180201F0201</t>
  </si>
  <si>
    <t>ทส 0403-63-0013</t>
  </si>
  <si>
    <t>โครงการติดตามตรวจสอบคุณภาพน้ำทะเล พร้อมติดตั้งระบบเฝ้าระวัง เพื่อการบริหารจัดการทรัพยากรทางทะเลและชายฝั่งอย่างยั่งยืน</t>
  </si>
  <si>
    <t>7 ธันวาคม 2563 เวลา 15:50</t>
  </si>
  <si>
    <t>180201F0505</t>
  </si>
  <si>
    <t>ทส 0436-64-0003</t>
  </si>
  <si>
    <t>โครงการเร่งแก้ไขปัญหาวิกฤตมลพิษและพัฒนาระบบบริหารจัดการทรัพยากรธรรมชาติให้มีประสิทธิภาพเพิ่มขึ้น กิจกรรมหลักเสริมสร้างการมึส่วนร่วมในการฟื้นฟูทรัพยากรสัตว์น้ำและบริหารจัดการขยะทะเล</t>
  </si>
  <si>
    <t>7 ธันวาคม 2563 เวลา 15:10</t>
  </si>
  <si>
    <t>mnre0214321</t>
  </si>
  <si>
    <t>ปน 0214-64-0001</t>
  </si>
  <si>
    <t>โครงการสร้างบ้านปลาด้วยโดมทะเล</t>
  </si>
  <si>
    <t>8 ธันวาคม 2563 เวลา 10:53</t>
  </si>
  <si>
    <t>สำนักงานทรัพยากรธรรมชาติและสิ่งแวดล้อมจังหวัด ปัตตานี</t>
  </si>
  <si>
    <t>moac0007941</t>
  </si>
  <si>
    <t>ปน 0007-64-0001</t>
  </si>
  <si>
    <t>จัดสร้างแหล่งอาศัยสัตว์ทะเล</t>
  </si>
  <si>
    <t>12 มกราคม 2564 เวลา 16:56</t>
  </si>
  <si>
    <t>สำนักงานประมงจังหวัดปัตตานี</t>
  </si>
  <si>
    <t>ทส 0407.9-64-0002</t>
  </si>
  <si>
    <t>โครงการสำรวจ ประเมินสถานภาพทรัพยากรทางทะเลและชายฝั่ง ปีงบประมาณ พ.ศ. 2564</t>
  </si>
  <si>
    <t>4 ธันวาคม 2563 เวลา 11:10</t>
  </si>
  <si>
    <t>ทส 0407.9-64-0003</t>
  </si>
  <si>
    <t>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</t>
  </si>
  <si>
    <t>4 ธันวาคม 2563 เวลา 11:45</t>
  </si>
  <si>
    <t>ทส 0407.9-64-0004</t>
  </si>
  <si>
    <t>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2564</t>
  </si>
  <si>
    <t>4 ธันวาคม 2563 เวลา 13:36</t>
  </si>
  <si>
    <t>ทส 0407.9-64-0005</t>
  </si>
  <si>
    <t>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</t>
  </si>
  <si>
    <t>4 ธันวาคม 2563 เวลา 15:44</t>
  </si>
  <si>
    <t>ทส 0407.9-64-0007</t>
  </si>
  <si>
    <t>โครงการบริหารจัดการขยะทะเล ปีงบประมาณ พ.ศ. 2564</t>
  </si>
  <si>
    <t>4 ธันวาคม 2563 เวลา 17:27</t>
  </si>
  <si>
    <t>ทส 0407.5-64-0001</t>
  </si>
  <si>
    <t>โครงการสำรวจประเมินสถานภาพทรัพยากรทางทะเลและชายฝั่ง ปีงบประมาณ 2564</t>
  </si>
  <si>
    <t>4 ธันวาคม 2563 เวลา 15:06</t>
  </si>
  <si>
    <t>ทส 0407.5-64-0002</t>
  </si>
  <si>
    <t>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2564</t>
  </si>
  <si>
    <t>4 ธันวาคม 2563 เวลา 15:40</t>
  </si>
  <si>
    <t>ทส 0407.5-64-0003</t>
  </si>
  <si>
    <t>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</t>
  </si>
  <si>
    <t>4 ธันวาคม 2563 เวลา 16:01</t>
  </si>
  <si>
    <t>ทส 0407.5-64-0004</t>
  </si>
  <si>
    <t>โครงการความร่วมมือเพื่อการอนุรักษ์ทรัพยากรทางทะเลและชายฝั่งในระดับภูมิภาค ปีงบประมาณ พ.ศ. 2564</t>
  </si>
  <si>
    <t>4 ธันวาคม 2563 เวลา 16:28</t>
  </si>
  <si>
    <t>ทส 0407.5-64-0005</t>
  </si>
  <si>
    <t>5 ธันวาคม 2563 เวลา 15:16</t>
  </si>
  <si>
    <t>180201F0205</t>
  </si>
  <si>
    <t>ทส 0407.5-64-0006</t>
  </si>
  <si>
    <t>โครงการฟื้นฟูทรัพยากรปะการังและหญ้าทะเลแบบบูรณาการทุกภาคส่วน ปีงบประมาณ พ.ศ. 2564</t>
  </si>
  <si>
    <t>5 ธันวาคม 2563 เวลา 15:45</t>
  </si>
  <si>
    <t>ทส 0407.5-64-0008</t>
  </si>
  <si>
    <t>5 ธันวาคม 2563 เวลา 16:18</t>
  </si>
  <si>
    <t>ทส 0407.5-64-0009</t>
  </si>
  <si>
    <t>โครงการป้องกันและเฝ้าระวังภัยจากแมงกะพรุนพิษในพื้นที่ชายหาดท่องเที่ยว ปีงบประมาณ 2564</t>
  </si>
  <si>
    <t>7 ธันวาคม 2563 เวลา 14:22</t>
  </si>
  <si>
    <t>ทส 0407.8-64-0001</t>
  </si>
  <si>
    <t>โครงการสำรวจประเมินสถานภาพทรัพยากรทางทะเลและชายฝั่ง ปีงบประมาณ พ.ศ.2564</t>
  </si>
  <si>
    <t>7 ธันวาคม 2563 เวลา 15:59</t>
  </si>
  <si>
    <t>moi0022901</t>
  </si>
  <si>
    <t>สข 0022-64-0003</t>
  </si>
  <si>
    <t>ซ่อมแซมโครงสร้างสะพานข้ามคลองสำโรง (สะพานชุมชนเคหะ) เชื่อมชุมชนบ่อหว้าและชุมชนการเคหะ</t>
  </si>
  <si>
    <t>7 ธันวาคม 2563 เวลา 15:00</t>
  </si>
  <si>
    <t>สำนักงานโยธาธิการและผังเมืองจังหวัดสงขลา</t>
  </si>
  <si>
    <t>ทส 0407.8-64-0002</t>
  </si>
  <si>
    <t>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</t>
  </si>
  <si>
    <t>7 ธันวาคม 2563 เวลา 15:21</t>
  </si>
  <si>
    <t>ทส 0407.8-64-0003</t>
  </si>
  <si>
    <t>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</t>
  </si>
  <si>
    <t>7 ธันวาคม 2563 เวลา 18:59</t>
  </si>
  <si>
    <t>ทส 0407.8-64-0004</t>
  </si>
  <si>
    <t>7 ธันวาคม 2563 เวลา 19:38</t>
  </si>
  <si>
    <t>ทส 0407.8-64-0006</t>
  </si>
  <si>
    <t>โครงการบริหารจัดการขยะทะเล ปีงบประมาณ พ.ศ.2564</t>
  </si>
  <si>
    <t>7 ธันวาคม 2563 เวลา 21:32</t>
  </si>
  <si>
    <t>ทส 0407.8-64-0008</t>
  </si>
  <si>
    <t>โครงการป้องกันและเฝ้าระวังภัยจากแมงกะพรุนพิษในพื้นที่ชายหาดท่องเที่่ยว ปีงบประมาณ พ.ศ.2564</t>
  </si>
  <si>
    <t>7 ธันวาคม 2563 เวลา 22:31</t>
  </si>
  <si>
    <t>ทส 0407.11-64-0001</t>
  </si>
  <si>
    <t>โครงการสำรวจประเมินสถานภาพทรัพยากรทางทะเลและชายฝั่ง ปีงบประมาณ พ.ศ. 2564</t>
  </si>
  <si>
    <t>8 ธันวาคม 2563 เวลา 9:48</t>
  </si>
  <si>
    <t>ทส 0407.11-64-0002</t>
  </si>
  <si>
    <t>8 ธันวาคม 2563 เวลา 10:12</t>
  </si>
  <si>
    <t>ทส 0407.11-64-0003</t>
  </si>
  <si>
    <t>8 ธันวาคม 2563 เวลา 10:36</t>
  </si>
  <si>
    <t>ทส 0404-64-0002</t>
  </si>
  <si>
    <t>กิจกรรมหลัก ขับเคลื่อนการดำเนินงานตามพระราชบัญญัติส่งเสริมการบริหารจัดการทรัพยากรทางทะเลและชายฝั่ง พ.ศ.2558</t>
  </si>
  <si>
    <t>9 ธันวาคม 2563 เวลา 9:24</t>
  </si>
  <si>
    <t>180201F0301</t>
  </si>
  <si>
    <t>ทส 0407.11-64-0004</t>
  </si>
  <si>
    <t>8 ธันวาคม 2563 เวลา 11:54</t>
  </si>
  <si>
    <t>ทส 0407.11-64-0005</t>
  </si>
  <si>
    <t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</t>
  </si>
  <si>
    <t>8 ธันวาคม 2563 เวลา 12:07</t>
  </si>
  <si>
    <t>ทส 0404-64-0003</t>
  </si>
  <si>
    <t>8 ธันวาคม 2563 เวลา 12:16</t>
  </si>
  <si>
    <t>ทส 0407.11-64-0006</t>
  </si>
  <si>
    <t>8 ธันวาคม 2563 เวลา 13:05</t>
  </si>
  <si>
    <t>ทส 0407.11-64-0007</t>
  </si>
  <si>
    <t>โครงการป้องกันและเฝ้าระวังภัยจากแมงกะพรุนพิษในพื้นที่ชายหาดท่องเที่ยว ปีงบประมาณ พ.ศ. 2564</t>
  </si>
  <si>
    <t>8 ธันวาคม 2563 เวลา 13:28</t>
  </si>
  <si>
    <t>ทส 0404-64-0004</t>
  </si>
  <si>
    <t>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และป้องกันทรัพยากรทางทะเลเพื่อสร้างการเติบโตอย่างยั่งยืนบนสังคมเศรษฐกิจภาคทะเล</t>
  </si>
  <si>
    <t>8 ธันวาคม 2563 เวลา 13:42</t>
  </si>
  <si>
    <t>ทส 0407.7-64-0001</t>
  </si>
  <si>
    <t>สำรวจประเมินสถานภาพทรัพยากรทางทะเลและชายฝั่ง ปีงบประมาณ 2564</t>
  </si>
  <si>
    <t>8 ธันวาคม 2563 เวลา 16:17</t>
  </si>
  <si>
    <t>ทส 0407.7-64-0003</t>
  </si>
  <si>
    <t>โครงการอนุรักษ์พันธุกรรมพืชอันเนื่องมาจากพระราชดริสมเด็จพระเทพรัตนราชสุดาฯสยามบรมราชกุมารี (อพ.สธ.) ปีงบประมาณ พ.ศ.2564</t>
  </si>
  <si>
    <t>9 ธันวาคม 2563 เวลา 8:33</t>
  </si>
  <si>
    <t>ทส 0407.7-64-0004</t>
  </si>
  <si>
    <t>9 ธันวาคม 2563 เวลา 8:51</t>
  </si>
  <si>
    <t>ทส 0407.7-64-0005</t>
  </si>
  <si>
    <t>โครงการขับเคลื่อนการดำเนินงานตามพระราชบัญญัติส่งเสริมการบริหารจัดการทรัพยากรทาง ทะเลเเละชายฝั่ง พ.ศ. 2558 ปีงบประมาณ พ.ศ.2564</t>
  </si>
  <si>
    <t>9 ธันวาคม 2563 เวลา 10:08</t>
  </si>
  <si>
    <t>ทส 0446-64-0001</t>
  </si>
  <si>
    <t>9 ธันวาคม 2563 เวลา 10:33</t>
  </si>
  <si>
    <t>ทส 0910-64-0004</t>
  </si>
  <si>
    <t>9 ธันวาคม 2563 เวลา 13:33</t>
  </si>
  <si>
    <t>ทส 0407.7-64-0006</t>
  </si>
  <si>
    <t>โครงการฟื้นฟูทรัพยากรปะการังเเละหญ้าทะเลเเบบบูรณาการทุกภาคส่วน ปีงบประมาณ พ.ศ.2564</t>
  </si>
  <si>
    <t>9 ธันวาคม 2563 เวลา 11:34</t>
  </si>
  <si>
    <t>ทส 0407.7-64-0007</t>
  </si>
  <si>
    <t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2564</t>
  </si>
  <si>
    <t>9 ธันวาคม 2563 เวลา 12:13</t>
  </si>
  <si>
    <t>ทส 0407.7-64-0008</t>
  </si>
  <si>
    <t>9 ธันวาคม 2563 เวลา 15:19</t>
  </si>
  <si>
    <t>ทส 0407.7-64-0009</t>
  </si>
  <si>
    <t>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</t>
  </si>
  <si>
    <t>9 ธันวาคม 2563 เวลา 15:42</t>
  </si>
  <si>
    <t>ทส 0407.6-64-0001</t>
  </si>
  <si>
    <t>สำรวจ ประเมินสถานภาพทรัพยากรทางทะเลและชายฝั่ง</t>
  </si>
  <si>
    <t>10 ธันวาคม 2563 เวลา 19:52</t>
  </si>
  <si>
    <t>ทส 0407.6-64-0002</t>
  </si>
  <si>
    <t>12 ธันวาคม 2563 เวลา 23:39</t>
  </si>
  <si>
    <t>ทส 0407.6-64-0003</t>
  </si>
  <si>
    <t>ขับเคลื่อนการดำเนินงานตามพระราชบัญญัติส่งเสริมการบริหารจัดการทรัพยากรทางทะเลและชายฝั่ง พ.ศ. 2558</t>
  </si>
  <si>
    <t>12 ธันวาคม 2563 เวลา 22:29</t>
  </si>
  <si>
    <t>ทส 0407.6-64-0004</t>
  </si>
  <si>
    <t>ฟื้นฟูทรัพยากรปะการังและหญ้าทะเลแบบบูรณาการทุกภาคส่วน</t>
  </si>
  <si>
    <t>12 ธันวาคม 2563 เวลา 23:38</t>
  </si>
  <si>
    <t>ทส 0407.6-64-0006</t>
  </si>
  <si>
    <t>บริหารจัดการขยะทะเล</t>
  </si>
  <si>
    <t>12 ธันวาคม 2563 เวลา 23:34</t>
  </si>
  <si>
    <t>ทส 0407.6-64-0007</t>
  </si>
  <si>
    <t>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</t>
  </si>
  <si>
    <t>13 ธันวาคม 2563 เวลา 0:10</t>
  </si>
  <si>
    <t>180201F0402</t>
  </si>
  <si>
    <t>ทส 0407.10-64-0001</t>
  </si>
  <si>
    <t>14 ธันวาคม 2563 เวลา 21:40</t>
  </si>
  <si>
    <t>ทส 0436-64-0006</t>
  </si>
  <si>
    <t>16 ธันวาคม 2563 เวลา 10:19</t>
  </si>
  <si>
    <t>180201F0203</t>
  </si>
  <si>
    <t>ทส 0436-64-0008</t>
  </si>
  <si>
    <t>16 ธันวาคม 2563 เวลา 11:43</t>
  </si>
  <si>
    <t>ทส 0436-64-0009</t>
  </si>
  <si>
    <t>16 ธันวาคม 2563 เวลา 13:27</t>
  </si>
  <si>
    <t>ทส 0436-64-0011</t>
  </si>
  <si>
    <t>16 ธันวาคม 2563 เวลา 14:19</t>
  </si>
  <si>
    <t>180201F0403</t>
  </si>
  <si>
    <t>ทส 0436-64-0012</t>
  </si>
  <si>
    <t>16 ธันวาคม 2563 เวลา 14:36</t>
  </si>
  <si>
    <t>ทส 0407.10-64-0003</t>
  </si>
  <si>
    <t>16 ธันวาคม 2563 เวลา 20:24</t>
  </si>
  <si>
    <t>ทส 0407.10-64-0004</t>
  </si>
  <si>
    <t>16 ธันวาคม 2563 เวลา 20:57</t>
  </si>
  <si>
    <t>ทส 0407.10-64-0005</t>
  </si>
  <si>
    <t>16 ธันวาคม 2563 เวลา 21:19</t>
  </si>
  <si>
    <t>ทส 0407.10-64-0006</t>
  </si>
  <si>
    <t>16 ธันวาคม 2563 เวลา 21:44</t>
  </si>
  <si>
    <t>ทส 0407.10-64-0007</t>
  </si>
  <si>
    <t>16 ธันวาคม 2563 เวลา 22:00</t>
  </si>
  <si>
    <t>ทส 0407.10-64-0008</t>
  </si>
  <si>
    <t>16 ธันวาคม 2563 เวลา 22:11</t>
  </si>
  <si>
    <t>ทส 0407.10-64-0009</t>
  </si>
  <si>
    <t>16 ธันวาคม 2563 เวลา 22:27</t>
  </si>
  <si>
    <t>ทส 0422-64-0001</t>
  </si>
  <si>
    <t>โครงการ กำหนดมาตรการลดผลกระทบด้านสิ่งแวดล้อมสำหรับสิ่งก่อสร้างริมทะเล ที่มีการยกเว้นการทำ EIA</t>
  </si>
  <si>
    <t>30 ธันวาคม 2563 เวลา 13:11</t>
  </si>
  <si>
    <t>moi0022111</t>
  </si>
  <si>
    <t>สป 0022-64-0001</t>
  </si>
  <si>
    <t>โครงการก่อสร้างเขื่อนเรียงหินป้องกันการกัดเซาะชายฝั่งทะเล หมู่ที่ 2 ตำบลบางปู อำเภอเมืองสมุทรปราการ จังหวัดสมุทรปราการ ความยาว 470 เมตร</t>
  </si>
  <si>
    <t>19 มกราคม 2564 เวลา 14:47</t>
  </si>
  <si>
    <t>สำนักงานโยธาธิการและผังเมืองจังหวัดสมุทรปราการ</t>
  </si>
  <si>
    <t>ทส 0401-64-0001</t>
  </si>
  <si>
    <t>19 มกราคม 2564 เวลา 11:57</t>
  </si>
  <si>
    <t>dmcr_regional_0408311</t>
  </si>
  <si>
    <t>ทส 0408.3.1-64-0001</t>
  </si>
  <si>
    <t>บริหารจัดการและใช้ประโยชน์ทรัพยากรธรรมชาติและสิ่งแวดล้อมอย่างยั่งยืน</t>
  </si>
  <si>
    <t>6 มกราคม 2564 เวลา 16:53</t>
  </si>
  <si>
    <t>ธันวาคม 2563</t>
  </si>
  <si>
    <t>ศูนย์อนุรักษ์ทรัพยากรทางทะเลจังหวัดตราด</t>
  </si>
  <si>
    <t>ทส 0422-63-0001</t>
  </si>
  <si>
    <t>11 มกราคม 2564 เวลา 14:46</t>
  </si>
  <si>
    <t>ทส 0437-64-0002</t>
  </si>
  <si>
    <t>14 มกราคม 2564 เวลา 16:26</t>
  </si>
  <si>
    <t>ทส 0506-64-0001</t>
  </si>
  <si>
    <t>25 มกราคม 2564 เวลา 15:18</t>
  </si>
  <si>
    <t>mnre04411</t>
  </si>
  <si>
    <t>ทส 0441-64-0001</t>
  </si>
  <si>
    <t>โครงการฟื้นฟูทรัพยากรทางทะเลและชายฝั่งจังหวัดพังงา</t>
  </si>
  <si>
    <t>26 มกราคม 2564 เวลา 11:12</t>
  </si>
  <si>
    <t>สำนักงานบริหารจัดการทรัพยากรทางทะเลและชายฝั่งที่ 6</t>
  </si>
  <si>
    <t>ทส 0438-64-0001</t>
  </si>
  <si>
    <t>12 กรกฎาคม 2564 เวลา 12:05</t>
  </si>
  <si>
    <t>ทส 0438-64-0002</t>
  </si>
  <si>
    <t>บริหารจัดการและซ่อมแซมทุ่นเพื่อการอนุรักษ์ทรัพยากรทางทะเล</t>
  </si>
  <si>
    <t>12 กรกฎาคม 2564 เวลา 12:57</t>
  </si>
  <si>
    <t>มกราคม 2564</t>
  </si>
  <si>
    <t>ทส 0438-64-0004</t>
  </si>
  <si>
    <t>คุ้มครองและป้องกันการบุกรุกทำลายระบบนิเวศและทรัพยากรทางทะเลและชายฝั่ง</t>
  </si>
  <si>
    <t>12 กรกฎาคม 2564 เวลา 12:53</t>
  </si>
  <si>
    <t>ทส 0438-64-0006</t>
  </si>
  <si>
    <t>บริหารจัดการปะการังเทียม</t>
  </si>
  <si>
    <t>12 กรกฎาคม 2564 เวลา 14:38</t>
  </si>
  <si>
    <t>ทส 0438-64-0008</t>
  </si>
  <si>
    <t>อนุรักษ์และฟื้นฟูทรัพยากรทางทะเล  (วันทะเลโลก)</t>
  </si>
  <si>
    <t>12 กรกฎาคม 2564 เวลา 12:55</t>
  </si>
  <si>
    <t>มิถุนายน 2564</t>
  </si>
  <si>
    <t>ทส 0438-64-0017</t>
  </si>
  <si>
    <t>โครงการสร้างบ้านปลาเพื่อการอนุรักษ์และฟื้นฟูทรัพยากรทางทะเลและชายฝั่ง</t>
  </si>
  <si>
    <t>29 มกราคม 2564 เวลา 16:27</t>
  </si>
  <si>
    <t>180201F0304</t>
  </si>
  <si>
    <t>ทส 0438-64-0018</t>
  </si>
  <si>
    <t>ขับเคลื่อนการดำเนินงานตามพระราชบัญญัติส่งเสริมการบริหารจัดการทรัพยากรทางทะเลและชายฝั่ง พ.ศ.2558</t>
  </si>
  <si>
    <t>31 มกราคม 2564 เวลา 19:09</t>
  </si>
  <si>
    <t>ทส 0438-64-0020</t>
  </si>
  <si>
    <t>31 มกราคม 2564 เวลา 17:33</t>
  </si>
  <si>
    <t>ทส 0438-64-0021</t>
  </si>
  <si>
    <t>เพิ่มศักยภาพอาสาสมัครนักดำน้ำเพื่อการฟื้นฟูปะการัง</t>
  </si>
  <si>
    <t>12 กรกฎาคม 2564 เวลา 14:23</t>
  </si>
  <si>
    <t>กรกฎาคม 2564</t>
  </si>
  <si>
    <t>mdes05051</t>
  </si>
  <si>
    <t>ดศ 0505-66-0001</t>
  </si>
  <si>
    <t>โครงการจัดทำบัญชีมหาสมุทรระดับประเทศ (National Ocean Accounts)</t>
  </si>
  <si>
    <t>7 สิงหาคม 2564 เวลา 13:11</t>
  </si>
  <si>
    <t>ตุลาคม 2565</t>
  </si>
  <si>
    <t>กันยายน 2570</t>
  </si>
  <si>
    <t>กองสถิติเศรษฐกิจ</t>
  </si>
  <si>
    <t>สำนักงานสถิติแห่งชาติ</t>
  </si>
  <si>
    <t>กระทรวงดิจิทัลเพื่อเศรษฐกิจและสังคม</t>
  </si>
  <si>
    <t>ข้อเสนอโครงการสำคัญ 2566 ที่ผ่านเข้ารอบ</t>
  </si>
  <si>
    <t>v2_180201V01</t>
  </si>
  <si>
    <t>v2_180201V01F01</t>
  </si>
  <si>
    <t>ทส 0403-66-0001</t>
  </si>
  <si>
    <t>โครงการสำรวจทรัพยากรปะการังบริเวณกองหินใต้น้ำ</t>
  </si>
  <si>
    <t>5 สิงหาคม 2564 เวลา 13:57</t>
  </si>
  <si>
    <t>ข้อเสนอโครงการสำคัญ 2566 ที่ไม่ผ่านเข้ารอบ</t>
  </si>
  <si>
    <t>v2_180201V04</t>
  </si>
  <si>
    <t>v2_180201V04F01</t>
  </si>
  <si>
    <t>ทส 0403-66-0002</t>
  </si>
  <si>
    <t>5 สิงหาคม 2564 เวลา 10:39</t>
  </si>
  <si>
    <t>ทส 0910-66-0001</t>
  </si>
  <si>
    <t>โครงการเพิ่มพื้นที่ลงเกาะสำหรับตัวอ่อนปะการังในอุทยานแห่งชาติทางทะเล</t>
  </si>
  <si>
    <t>5 สิงหาคม 2564 เวลา 15:05</t>
  </si>
  <si>
    <t>ทส 0404-66-0001</t>
  </si>
  <si>
    <t>การพัฒนาและบริหารจัดการสู่ความยั่งยืนของฐานทรัพยากรทางทะเลและชายฝั่ง</t>
  </si>
  <si>
    <t>5 สิงหาคม 2564 เวลา 19:33</t>
  </si>
  <si>
    <t>v2_180201V03</t>
  </si>
  <si>
    <t>v2_180201V03F02</t>
  </si>
  <si>
    <t>ทส 0422-66-0003</t>
  </si>
  <si>
    <t>การบริหารจัดการชายฝั่งทะเลและการป้องกันแก้ไขปัญหาการกัดเซาะชายฝั่งอย่างเป็นระบบ</t>
  </si>
  <si>
    <t>6 สิงหาคม 2564 เวลา 11:06</t>
  </si>
  <si>
    <t>nrct00081</t>
  </si>
  <si>
    <t>วช  0008-66-0008</t>
  </si>
  <si>
    <t>แผนงานวิจัยและนวัตกรรมด้านเศรษฐกิจสีน้ำเงิน (Blue Economy)</t>
  </si>
  <si>
    <t>15 สิงหาคม 2564 เวลา 14:37</t>
  </si>
  <si>
    <t>สำนักงานการวิจัยแห่งชาติ</t>
  </si>
  <si>
    <t>mnre02111</t>
  </si>
  <si>
    <t>ทส 0211-66-0004</t>
  </si>
  <si>
    <t>โครงการจัดทำฐานข้อมูลดูแลรักษาทรัพยากรทางทะเลและชายฝั่งโดยอากาศยาน ประจำปีงบประมาณ พ.ศ. 2566</t>
  </si>
  <si>
    <t>10 สิงหาคม 2564 เวลา 12:16</t>
  </si>
  <si>
    <t>กองการบิน</t>
  </si>
  <si>
    <t>วท 5304-66-0004</t>
  </si>
  <si>
    <t>โครงการพัฒนากลไกและกระบวนการสนับสนุนการตัดสินใจอย่างมีส่วนร่วม เพื่อสนับสนุนการยกระดับกระบวนทัศน์ต่อการสร้างการเติบโตอย่างยั่งยืนบนสังคมเศรษฐกิจภาคทะเล</t>
  </si>
  <si>
    <t>12 สิงหาคม 2564 เวลา 9:50</t>
  </si>
  <si>
    <t>v2_180201V05</t>
  </si>
  <si>
    <t>v2_180201V05F01</t>
  </si>
  <si>
    <t>most54011</t>
  </si>
  <si>
    <t>วท 5401-66-0105</t>
  </si>
  <si>
    <t>คลังข้อมูลขนาดใหญ่ (big data) ของสภาพแวดล้อมทางทะเลและชายฝั่งบริเวณอ่าวไทย โดยใช้เรือหุ่นยนต์สำรวจสภาพท้องทะเล ร่วมกับ เซนเซอร์ IOT พลังงานแสงอาทิตย์ เพื่อการบริหารจัดการและประเมินสถานการณ์สิ่งแวดล้อมชายฝั่งทะเลไทย</t>
  </si>
  <si>
    <t>14 สิงหาคม 2564 เวลา 15:58</t>
  </si>
  <si>
    <t>สำนักงานกลาง</t>
  </si>
  <si>
    <t>สำนักงานพัฒนาวิทยาศาสตร์และเทคโนโลยีแห่งชาติ (พว.)</t>
  </si>
  <si>
    <t>วท 5401-66-0119</t>
  </si>
  <si>
    <t>การใช้นวัตกรรมไม้โกงกางเทียมบรรเทาการกัดเซาะชายฝั่งในพื้นที่หาดทราย เพื่อลดการสูญเสียระบบนิเวศหาดทราย และส่งเสริมเศรษฐกิจฐานรากของชุมชน</t>
  </si>
  <si>
    <t>14 สิงหาคม 2564 เวลา 15:56</t>
  </si>
  <si>
    <t>v2_180201V02</t>
  </si>
  <si>
    <t>v2_180201V02F01</t>
  </si>
  <si>
    <t>ศธ  0521-66-0029</t>
  </si>
  <si>
    <t>สถานีวิจัยพะยูนและหญ้าทะเล มหาวิทยาลัยสงขลานครินทร์</t>
  </si>
  <si>
    <t>15 สิงหาคม 2564 เวลา 10:29</t>
  </si>
  <si>
    <t>v2_180201V05F02</t>
  </si>
  <si>
    <t>ทส 0506-66-0001</t>
  </si>
  <si>
    <t>14 สิงหาคม 2564 เวลา 20:58</t>
  </si>
  <si>
    <t>กันยายน 2568</t>
  </si>
  <si>
    <t>ทส 0403-65-0001</t>
  </si>
  <si>
    <t>โครงการสำรวจ ประเมินสถานภาพทรัพยากรทางทะเลและชายฝั่ง ปีงบประมาณ พ.ศ.2565</t>
  </si>
  <si>
    <t>30 ธันวาคม 2564 เวลา 0:04</t>
  </si>
  <si>
    <t>ทส 0403-65-0003</t>
  </si>
  <si>
    <t>โครงการบริหารจัดการขยะทะเล ปีงบประมาณ 2565</t>
  </si>
  <si>
    <t>30 ธันวาคม 2564 เวลา 8:51</t>
  </si>
  <si>
    <t>ทส 0403-65-0004</t>
  </si>
  <si>
    <t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2565</t>
  </si>
  <si>
    <t>30 ธันวาคม 2564 เวลา 0:02</t>
  </si>
  <si>
    <t>ทส 0403-65-0005</t>
  </si>
  <si>
    <t>โครงการอนุรักษ์พันธุกรรมพืช อันเนื่องมาจากพระราชดำริฯ (อพ.สธ.) ปีงบประมาณ พ.ศ. 2565</t>
  </si>
  <si>
    <t>30 ธันวาคม 2564 เวลา 0:09</t>
  </si>
  <si>
    <t>ทส 0446-65-0001</t>
  </si>
  <si>
    <t>6 มกราคม 2565 เวลา 11:24</t>
  </si>
  <si>
    <t>ทส 0403-65-0006</t>
  </si>
  <si>
    <t>โครงการความร่วมมือเพื่อการอนุรักษ์ทรัพยากรทางทะเลและชายฝั่งในระดับภูมิภาค ปีงบประมาณ พ.ศ.2565</t>
  </si>
  <si>
    <t>30 ธันวาคม 2564 เวลา 0:00</t>
  </si>
  <si>
    <t>ทส 0439-65-0001</t>
  </si>
  <si>
    <t>โครงการฟื้นฟูทรัพยากรทางทะเลและชายฝั่งจังหวัดสุราษฎร์ธานี</t>
  </si>
  <si>
    <t>23 พฤศจิกายน 2564 เวลา 11:38</t>
  </si>
  <si>
    <t>ทส 0506-65-0001</t>
  </si>
  <si>
    <t>13 ธันวาคม 2564 เวลา 11:28</t>
  </si>
  <si>
    <t>วท 5304-65-0002</t>
  </si>
  <si>
    <t>29 พฤศจิกายน 2564 เวลา 10:42</t>
  </si>
  <si>
    <t>สำนักประยุกต์และบริหารภูมิสารสนเทศ</t>
  </si>
  <si>
    <t>สำนักงานพัฒนาเทคโนโลยีอวกาศและภูมิสารสนเทศ (องค์การมหาชน)</t>
  </si>
  <si>
    <t>ทส 0408.3.1-65-0001</t>
  </si>
  <si>
    <t>29 พฤศจิกายน 2564 เวลา 12:22</t>
  </si>
  <si>
    <t>ทส 0403-65-0007</t>
  </si>
  <si>
    <t>โครงการก่อสร้างพิพิธภัณฑ์สิ่งมีชีวิตใต้ทะเลไทย เฉลิมพระเกียรติจังหวัดภูเก็ต ปีงบประมาณ พ.ศ. 2565</t>
  </si>
  <si>
    <t>30 ธันวาคม 2564 เวลา 0:07</t>
  </si>
  <si>
    <t>mnre0214121</t>
  </si>
  <si>
    <t>ชพ 0214-65-0001</t>
  </si>
  <si>
    <t>คุ้มครอง ป้องกัน ฟื้นฟูทรัพยากรทางทะเลและสัตว์ทะเลหายาก</t>
  </si>
  <si>
    <t>8 ธันวาคม 2564 เวลา 15:15</t>
  </si>
  <si>
    <t>มกราคม 2565</t>
  </si>
  <si>
    <t>สำนักงานทรัพยากรธรรมชาติและสิ่งแวดล้อมจังหวัด ชุมพร</t>
  </si>
  <si>
    <t>180201F0502</t>
  </si>
  <si>
    <t>ทส 0422-65-0001</t>
  </si>
  <si>
    <t>ซ่อม สร้าง เสริม การปักไม้ไผ่ชะลอความรุนแรงของคลื่นเพื่อป้องกันการกัดเซาะชายฝั่ง</t>
  </si>
  <si>
    <t>30 ธันวาคม 2564 เวลา 18:47</t>
  </si>
  <si>
    <t>ทส 0422-65-0002</t>
  </si>
  <si>
    <t>บูรณาการจัดการป้องกันและแก้ไขปัญหาการกัดเซาะชายฝั่งทะเล 23 จังหวัด</t>
  </si>
  <si>
    <t>30 ธันวาคม 2564 เวลา 19:41</t>
  </si>
  <si>
    <t>ทส 0403-65-0008</t>
  </si>
  <si>
    <t>โครงการแบ่งเขตการใช้ประโยชน์จากทรัพยากรทางทะเลและชายฝั่งตามแนวคิดการวางแผนเชิงพื้นที่่ ปีงบประมาณ พ.ศ.2565</t>
  </si>
  <si>
    <t>30 ธันวาคม 2564 เวลา 0:11</t>
  </si>
  <si>
    <t>ทส 0404-65-0001</t>
  </si>
  <si>
    <t>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และป้องกันทรัพยากรทางทะเลเพื่อสร้างการเติบโตอย่างยั่งยืนบนสังเศรษฐกิจภาคทะเล</t>
  </si>
  <si>
    <t>21 ธันวาคม 2564 เวลา 9:44</t>
  </si>
  <si>
    <t>ทส 0404-65-0002</t>
  </si>
  <si>
    <t>21 ธันวาคม 2564 เวลา 10:24</t>
  </si>
  <si>
    <t>ทส 0405-65-0009</t>
  </si>
  <si>
    <t>29 ธันวาคม 2564 เวลา 1:51</t>
  </si>
  <si>
    <t>moe021331</t>
  </si>
  <si>
    <t>ศธ02133-65-0002</t>
  </si>
  <si>
    <t>โครงการขับเคลื่อนการสร้างองค์ความรู้ทางทะเล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t>
  </si>
  <si>
    <t>27 มกราคม 2565 เวลา 13:14</t>
  </si>
  <si>
    <t>สำนักบูรณาการกิจการการศึกษา</t>
  </si>
  <si>
    <t>สำนักงานปลัดกระทรวงศึกษาธิการ</t>
  </si>
  <si>
    <t>กระทรวงศึกษาธิการ</t>
  </si>
  <si>
    <t>ลิ้งค์</t>
  </si>
  <si>
    <t>อนุรักษ์และฟื้นฟูทรัพยากรทางทะเล (วันทะเลโลก)</t>
  </si>
  <si>
    <t>ปีงบประมาณ</t>
  </si>
  <si>
    <t>180201F0404</t>
  </si>
  <si>
    <t>180201F0504</t>
  </si>
  <si>
    <t>โครงการภายใต้เป้าหมายแผนแม่บทย่อย: 180201 ความสมบูรณ์ของระบบนิเวศทางทะเลเพิ่มขึ้น</t>
  </si>
  <si>
    <t/>
  </si>
  <si>
    <t>รวมจำนวนโครงการทั้งหมด</t>
  </si>
  <si>
    <t>หน่วยงานระดับกระทรวง/กรม</t>
  </si>
  <si>
    <t>จำนวนโครงการ/การดำเนินงาน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</si>
  <si>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</si>
  <si>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</si>
  <si>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</si>
  <si>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</si>
  <si>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</si>
  <si>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</si>
  <si>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</si>
  <si>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</si>
  <si>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</si>
  <si>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</si>
  <si>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</si>
  <si>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</si>
  <si>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</si>
  <si>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</si>
  <si>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</si>
  <si>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</si>
  <si>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</si>
  <si>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</si>
  <si>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</si>
  <si>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</si>
  <si>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</si>
  <si>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</si>
  <si>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</si>
  <si>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</si>
  <si>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</si>
  <si>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</si>
  <si>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</si>
  <si>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</si>
  <si>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</si>
  <si>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</si>
  <si>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</si>
  <si>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</si>
  <si>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</si>
  <si>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</si>
  <si>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</si>
  <si>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180201V01F01</t>
  </si>
  <si>
    <t>https://emenscr.nesdc.go.th/viewer/view.html?id=aQogEeqk27UK6NXGwLOd</t>
  </si>
  <si>
    <t>https://emenscr.nesdc.go.th/viewer/view.html?id=615e7ac96bdbda558aab0f26</t>
  </si>
  <si>
    <t>180201V01F02</t>
  </si>
  <si>
    <t>https://emenscr.nesdc.go.th/viewer/view.html?id=WXaWWKE7WpuxO9GRe4Yd</t>
  </si>
  <si>
    <t>https://emenscr.nesdc.go.th/viewer/view.html?id=615fbc40dab45f55828be581</t>
  </si>
  <si>
    <t>https://emenscr.nesdc.go.th/viewer/view.html?id=QO0wNEmLK7ILMW92XGg4</t>
  </si>
  <si>
    <t>https://emenscr.nesdc.go.th/viewer/view.html?id=615fc126dab45f55828be59d</t>
  </si>
  <si>
    <t>https://emenscr.nesdc.go.th/viewer/view.html?id=7M5mGOGyokfa68RzXpQL</t>
  </si>
  <si>
    <t>https://emenscr.nesdc.go.th/viewer/view.html?id=615fe4be17ed2a558b4c2f27</t>
  </si>
  <si>
    <t>https://emenscr.nesdc.go.th/viewer/view.html?id=Oow3q1ZYWZT8zJBdKmyA</t>
  </si>
  <si>
    <t>https://emenscr.nesdc.go.th/viewer/view.html?id=6189e494da880b328aef0ce5</t>
  </si>
  <si>
    <t>https://emenscr.nesdc.go.th/viewer/view.html?id=MBV3qjw8kRuJWj5LOOe5</t>
  </si>
  <si>
    <t>https://emenscr.nesdc.go.th/viewer/view.html?id=6189e5a6ceda15328416bf54</t>
  </si>
  <si>
    <t>180201V04F01</t>
  </si>
  <si>
    <t>https://emenscr.nesdc.go.th/viewer/view.html?id=p9l6M98Yj1SogZwVyE17</t>
  </si>
  <si>
    <t>https://emenscr.nesdc.go.th/viewer/view.html?id=619c703438229f3d4dda7634</t>
  </si>
  <si>
    <t>https://emenscr.nesdc.go.th/viewer/view.html?id=Z6xpOooZemuxkQBJVpmR</t>
  </si>
  <si>
    <t>https://emenscr.nesdc.go.th/viewer/view.html?id=619f53b70334b361d2ad74ad</t>
  </si>
  <si>
    <t>https://emenscr.nesdc.go.th/viewer/view.html?id=NVok9OJ93ruxQ6jB91AX</t>
  </si>
  <si>
    <t>https://emenscr.nesdc.go.th/viewer/view.html?id=61a44c0ce55ef143eb1fc7ce</t>
  </si>
  <si>
    <t>https://emenscr.nesdc.go.th/viewer/view.html?id=43dVkzjeK3TgaLnR43lQ</t>
  </si>
  <si>
    <t>https://emenscr.nesdc.go.th/viewer/view.html?id=61a463b07a9fbf43eacea366</t>
  </si>
  <si>
    <t>https://emenscr.nesdc.go.th/viewer/view.html?id=GjZQAGZ39lTLEmzJgpnm</t>
  </si>
  <si>
    <t>https://emenscr.nesdc.go.th/viewer/view.html?id=61a9d1a8e4a0ba43f163b2b6</t>
  </si>
  <si>
    <t>180201V05F02</t>
  </si>
  <si>
    <t>https://emenscr.nesdc.go.th/viewer/view.html?id=o4leWZdZnXc876Z25aBQ</t>
  </si>
  <si>
    <t>https://emenscr.nesdc.go.th/viewer/view.html?id=61af110377658f43f36687e9</t>
  </si>
  <si>
    <t>180201V03F03</t>
  </si>
  <si>
    <t>https://emenscr.nesdc.go.th/viewer/view.html?id=JK2ArygJreioY3LzEQ8l</t>
  </si>
  <si>
    <t>https://emenscr.nesdc.go.th/viewer/view.html?id=61bac1d1358cdf1cf6882619</t>
  </si>
  <si>
    <t>https://emenscr.nesdc.go.th/viewer/view.html?id=aQA1aYlLO6hOKoNVqzzE</t>
  </si>
  <si>
    <t>https://emenscr.nesdc.go.th/viewer/view.html?id=61bb01d277a3ca1cee43a8ca</t>
  </si>
  <si>
    <t>https://emenscr.nesdc.go.th/viewer/view.html?id=JK2g09XLzdFOG7GkywpO</t>
  </si>
  <si>
    <t>https://emenscr.nesdc.go.th/viewer/view.html?id=61bc351008c049623464da35</t>
  </si>
  <si>
    <t>https://emenscr.nesdc.go.th/viewer/view.html?id=13RpXwrjX4H0pdRygen9</t>
  </si>
  <si>
    <t>https://emenscr.nesdc.go.th/viewer/view.html?id=61c13d40132398622df86ff4</t>
  </si>
  <si>
    <t>https://emenscr.nesdc.go.th/viewer/view.html?id=wEm2lQRgayHnW1WxdGlJ</t>
  </si>
  <si>
    <t>https://emenscr.nesdc.go.th/viewer/view.html?id=61c148d508c049623464dc81</t>
  </si>
  <si>
    <t>https://emenscr.nesdc.go.th/viewer/view.html?id=NVMjVoagdZH2pJY59LzE</t>
  </si>
  <si>
    <t>https://emenscr.nesdc.go.th/viewer/view.html?id=61cb5c9c91854c614b74dd9e</t>
  </si>
  <si>
    <t>180201V04F02</t>
  </si>
  <si>
    <t>https://emenscr.nesdc.go.th/viewer/view.html?id=7Mzy5d3NAdfV5d4eZxW2</t>
  </si>
  <si>
    <t>https://emenscr.nesdc.go.th/viewer/view.html?id=61e6719155ba3e7ad08d02a0</t>
  </si>
  <si>
    <t>moe021161</t>
  </si>
  <si>
    <t>ศธ02116-65-0012</t>
  </si>
  <si>
    <t>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 จ.สมุทรสาคร ปีงบประมาณ พ.ศ.2565</t>
  </si>
  <si>
    <t>ผ.ศธ0208-64-0003</t>
  </si>
  <si>
    <t>แผนปฏิบัติราชการประจำปีงบประมาณ พ.ศ. 2565 ของสำนักงานปลัดกระทรวงศึกษาธิการ</t>
  </si>
  <si>
    <t>ผ.ศธ0208-63-0001</t>
  </si>
  <si>
    <t>แผนปฏิบัติราชการระยะ 3 ปี (พ.ศ. 2563 - 2565) ของกระทรวงศึกษาธิการ</t>
  </si>
  <si>
    <t>1 เมษายน 2565 เวลา 22:19</t>
  </si>
  <si>
    <t>เมษายน 2565</t>
  </si>
  <si>
    <t>สำนักงานศึกษาธิการจังหวัดสมุทรสาคร</t>
  </si>
  <si>
    <t>https://emenscr.nesdc.go.th/viewer/view.html?id=lOWQrg9BVRTger95nJML</t>
  </si>
  <si>
    <t>https://emenscr.nesdc.go.th/viewer/view.html?id=624717e9fd5c0938dce59058</t>
  </si>
  <si>
    <t>moe02801</t>
  </si>
  <si>
    <t>ศธ0280-65-0014</t>
  </si>
  <si>
    <t>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</t>
  </si>
  <si>
    <t>ด้านการพัฒนาและเสริมสร้างศักยภาพทรัพยากรมนุษย์</t>
  </si>
  <si>
    <t>12 ตุลาคม 2565 เวลา 10:34</t>
  </si>
  <si>
    <t>สำนักงานศึกษาธิการจังหวัดนราธิวาส</t>
  </si>
  <si>
    <t>https://emenscr.nesdc.go.th/viewer/view.html?id=lOoBxa9YzytgV1ny1jKG</t>
  </si>
  <si>
    <t>https://emenscr.nesdc.go.th/viewer/view.html?id=62d8d6d4a40d00206ce4a679</t>
  </si>
  <si>
    <t>https://emenscr.nesdc.go.th/viewer/view.html?id=Y77rw297WJFo6g8GYrYL</t>
  </si>
  <si>
    <t>https://emenscr.nesdc.go.th/viewer/view.html?id=6108f2df0dbfdc660d97e97f</t>
  </si>
  <si>
    <t>https://emenscr.nesdc.go.th/viewer/view.html?id=nrrOMjkzrwHN2e1MOKM1</t>
  </si>
  <si>
    <t>https://emenscr.nesdc.go.th/viewer/view.html?id=610a6346d9ddc16fa00687ff</t>
  </si>
  <si>
    <t>https://emenscr.nesdc.go.th/viewer/view.html?id=7MMn6XlooxujE4AagnXy</t>
  </si>
  <si>
    <t>https://emenscr.nesdc.go.th/viewer/view.html?id=610b5d579af47d6f9a34e6f1</t>
  </si>
  <si>
    <t>https://emenscr.nesdc.go.th/viewer/view.html?id=mddrVooMkqu8gyGyZlM3</t>
  </si>
  <si>
    <t>https://emenscr.nesdc.go.th/viewer/view.html?id=610b99d5d0d85c6fa84a39e0</t>
  </si>
  <si>
    <t>180201V03F02</t>
  </si>
  <si>
    <t>https://emenscr.nesdc.go.th/viewer/view.html?id=KYY4J0oK10uJ4g65VMRG</t>
  </si>
  <si>
    <t>https://emenscr.nesdc.go.th/viewer/view.html?id=610bcba59af47d6f9a34e83e</t>
  </si>
  <si>
    <t>https://emenscr.nesdc.go.th/viewer/view.html?id=eKKYpmmgV2h73G8Vz3a9</t>
  </si>
  <si>
    <t>https://emenscr.nesdc.go.th/viewer/view.html?id=610cacd7eeb6226fa20f4010</t>
  </si>
  <si>
    <t>https://emenscr.nesdc.go.th/viewer/view.html?id=gAAVXmgoVQiX74MwV8Lg</t>
  </si>
  <si>
    <t>https://emenscr.nesdc.go.th/viewer/view.html?id=6110eb71ef40ea035b9d1019</t>
  </si>
  <si>
    <t>https://emenscr.nesdc.go.th/viewer/view.html?id=933qZ3k7WrTkLxxMjz2Q</t>
  </si>
  <si>
    <t>https://emenscr.nesdc.go.th/viewer/view.html?id=6111669c86ed660368a5bb06</t>
  </si>
  <si>
    <t>180201V05F01</t>
  </si>
  <si>
    <t>https://emenscr.nesdc.go.th/viewer/view.html?id=NVVBNRZL4xsYmYJWrg02</t>
  </si>
  <si>
    <t>https://emenscr.nesdc.go.th/viewer/view.html?id=61148c6f5739d16ece926526</t>
  </si>
  <si>
    <t>สำนักงานพัฒนาวิทยาศาสตร์และเทคโนโลยีแห่งชาติ</t>
  </si>
  <si>
    <t>https://emenscr.nesdc.go.th/viewer/view.html?id=OooVqBgOgzsgqx27X3xg</t>
  </si>
  <si>
    <t>https://emenscr.nesdc.go.th/viewer/view.html?id=61154e80bee036035b050dd0</t>
  </si>
  <si>
    <t>180201V02F01</t>
  </si>
  <si>
    <t>https://emenscr.nesdc.go.th/viewer/view.html?id=MBB6JyQBG7FMaAy3lNVZ</t>
  </si>
  <si>
    <t>https://emenscr.nesdc.go.th/viewer/view.html?id=61162de4a94df25e1c4974bf</t>
  </si>
  <si>
    <t>https://emenscr.nesdc.go.th/viewer/view.html?id=RddkmLgXreC0qW3AEjeG</t>
  </si>
  <si>
    <t>https://emenscr.nesdc.go.th/viewer/view.html?id=611768014bf4461f93d6e57b</t>
  </si>
  <si>
    <t>https://emenscr.nesdc.go.th/viewer/view.html?id=133ABZqVO1fq6lGX94we</t>
  </si>
  <si>
    <t>https://emenscr.nesdc.go.th/viewer/view.html?id=6117cc0a4bf4461f93d6e601</t>
  </si>
  <si>
    <t>180201V05F05</t>
  </si>
  <si>
    <t>180201V02F03</t>
  </si>
  <si>
    <t>180201V04F04</t>
  </si>
  <si>
    <t>180201V02F02</t>
  </si>
  <si>
    <t>180201V05F04</t>
  </si>
  <si>
    <t>180201V02F04</t>
  </si>
  <si>
    <t>180201V03F01</t>
  </si>
  <si>
    <t>ศธ02133-66-0009</t>
  </si>
  <si>
    <t>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t>
  </si>
  <si>
    <t>https://emenscr.nesdc.go.th/viewer/view.html?id=Rdj4Q2ze7BFg8aKmx4OA</t>
  </si>
  <si>
    <t>ทส 0403-66-0004</t>
  </si>
  <si>
    <t>โครงการสำรวจ ประเมินสถานภาพทรัพยากรทางทะเลและชายฝั่ง ปีงบประมาณ พ.ศ.2566</t>
  </si>
  <si>
    <t>https://emenscr.nesdc.go.th/viewer/view.html?id=jopL0NEKWEHp9GY6BE4O</t>
  </si>
  <si>
    <t>ทส 0403-66-0005</t>
  </si>
  <si>
    <t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2566</t>
  </si>
  <si>
    <t>https://emenscr.nesdc.go.th/viewer/view.html?id=Oom2aBZr4xUak0RJkkwQ</t>
  </si>
  <si>
    <t>ทส 0403-66-0006</t>
  </si>
  <si>
    <t>โครงการอนุรักษ์พันธุกรรมพืชอันเนื่องมาจากพระราชดำริฯ (อพ.สธ.) ปีงบประมาณ พ.ศ. 2566</t>
  </si>
  <si>
    <t>https://emenscr.nesdc.go.th/viewer/view.html?id=23A6nl9rBzFe8W9z0gWj</t>
  </si>
  <si>
    <t>ทส 0403-66-0007</t>
  </si>
  <si>
    <t>https://emenscr.nesdc.go.th/viewer/view.html?id=43VBGmNpNRFeQxymOEKZ</t>
  </si>
  <si>
    <t>ทส 0403-66-0008</t>
  </si>
  <si>
    <t>โครงการก่อสร้างพิพิธภัณฑ์สิ่งมีชีวิตใต้ทะเลไทยเฉลิมพระเกียรติ</t>
  </si>
  <si>
    <t>https://emenscr.nesdc.go.th/viewer/view.html?id=Y7VgAA5GL9fX9E6Q9jrd</t>
  </si>
  <si>
    <t>ทส 0446-66-0001</t>
  </si>
  <si>
    <t>พัฒนาและปรับปรุงข้อมูลทรัพยากรทางทะเลและชายฝั่งรายจังหวัด</t>
  </si>
  <si>
    <t>https://emenscr.nesdc.go.th/viewer/view.html?id=MB8l9p5OYZHGE9yoZYxw</t>
  </si>
  <si>
    <t>สต 0017-66-0002</t>
  </si>
  <si>
    <t>พัฒนาอุทยานแห่งชาติหมู่เกาะเภตราเพื่อรองรับการท่องเที่ยวเชิงนิเวศ ระดับนานาชาติ ปลอดภัย ใส่ใจสิ่งแวดล้อม</t>
  </si>
  <si>
    <t>สตูล</t>
  </si>
  <si>
    <t>จังหวัดและกลุ่มจังหวัด</t>
  </si>
  <si>
    <t>https://emenscr.nesdc.go.th/viewer/view.html?id=nr3N3An3n1TJWnKwrV45</t>
  </si>
  <si>
    <t>ศธ 0513.104-66-0001</t>
  </si>
  <si>
    <t>โครงการพัฒนาและเสริมสร้างศักยภาพทางด้านการสร้างมูลค่าเกษตร อาหาร และเทคโนโลยี : พัฒนาและถ่ายทอดเทคโนโลยีการผลิตและเพิ่มมูลค่าสัตว์น้ำเศรษฐกิจ</t>
  </si>
  <si>
    <t>คณะประมง</t>
  </si>
  <si>
    <t>มหาวิทยาลัยเกษตรศาสตร์</t>
  </si>
  <si>
    <t>https://emenscr.nesdc.go.th/viewer/view.html?id=13Y8dMeAjdIZeOOXXMmQ</t>
  </si>
  <si>
    <t>ทส 0403-66-0009</t>
  </si>
  <si>
    <t>โครงการบริหารจัดการขยะทะเล ปีงบประมาณ 2566</t>
  </si>
  <si>
    <t>https://emenscr.nesdc.go.th/viewer/view.html?id=93rW7G6xOxsB5lRN5B12</t>
  </si>
  <si>
    <t>ดศ 0502-66-0003</t>
  </si>
  <si>
    <t>พฤศจิกายน 2566</t>
  </si>
  <si>
    <t>กองนโยบายและวิชาการสถิติ</t>
  </si>
  <si>
    <t>https://emenscr.nesdc.go.th/viewer/view.html?id=13Yg1yRGNWt5BQpXxN7K</t>
  </si>
  <si>
    <t>ทส 0407.5-66-0001</t>
  </si>
  <si>
    <t>โครงการอนุรักษ์ฟื้นฟูทรัพยากรธรรมชาติ และสิ่งแวดล้อมอย่างยั่งยืน (กิจกรรมติดตั้งระบบผลิตไฟฟ้าจากพลังงานแสงอาทิตย์เพื่อพัฒนาการท่องเที่ยวชุมชนชายฝั่ง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จังหวัดระยอง))</t>
  </si>
  <si>
    <t>https://emenscr.nesdc.go.th/viewer/view.html?id=x0Z3ljOW9YC7p1W8n4MB</t>
  </si>
  <si>
    <t>ชบ 0017-66-0001</t>
  </si>
  <si>
    <t>โครงการอนุรักษ์ฟื้นฟูทรัพยากรทางทะเลเพื่อเพิ่มศักยภาพการท่องเที่ยวเชิงนิเวศรองรับ EEC แบบมีส่วนร่วมอย่างยั่งยืน</t>
  </si>
  <si>
    <t>ชลบุรี</t>
  </si>
  <si>
    <t>https://emenscr.nesdc.go.th/viewer/view.html?id=13YREGdRK0SzR45OaWXx</t>
  </si>
  <si>
    <t>ปน 0017-66-0008</t>
  </si>
  <si>
    <t>โครงการฟื้นฟูทรัพยากรทางทะเลและชายฝั่งจังหวัดปัตตานี</t>
  </si>
  <si>
    <t>ปัตตานี</t>
  </si>
  <si>
    <t>https://emenscr.nesdc.go.th/viewer/view.html?id=z0KVn4QeyxCjQ1Nxwkj7</t>
  </si>
  <si>
    <t>ปน 0022-66-0002</t>
  </si>
  <si>
    <t>โครงการปรับปรุงท่าเทียบเรือประมงปัตตานี ตำบลบานา อำเภอเมืองปัตตานี จังหวัดปัตตานี ระยะที่ 2</t>
  </si>
  <si>
    <t>สำนักงานโยธาธิการและผังเมืองจังหวัดปัตตานี</t>
  </si>
  <si>
    <t>https://emenscr.nesdc.go.th/viewer/view.html?id=y0epNaB4yYulo0wOY464</t>
  </si>
  <si>
    <t>ปน 0022-66-0003</t>
  </si>
  <si>
    <t>โครงการปรับปรุงท่าเทียบเรือประมง พร้อมสิ่งประกอบ ตำบลบานา อำเภอเมืองปัตตานี</t>
  </si>
  <si>
    <t>https://emenscr.nesdc.go.th/viewer/view.html?id=jopw2XQY5qfzZ1A5Xgpl</t>
  </si>
  <si>
    <t>ทส 0506-66-0002</t>
  </si>
  <si>
    <t>https://emenscr.nesdc.go.th/viewer/view.html?id=WXAgolE7oWi8k1Yrqy5r</t>
  </si>
  <si>
    <t>ทส 0439-66-0001</t>
  </si>
  <si>
    <t>https://emenscr.nesdc.go.th/viewer/view.html?id=md042zjJzQUZ1gRV581W</t>
  </si>
  <si>
    <t>จบ 0214-66-0003</t>
  </si>
  <si>
    <t>โครงการเร่งรัดฟื้นฟูทรัพยากรธรรมชาติและสิ่งแวดล้อมอย่างสมดุลและยั่งยืน (กิจกรรมอนุรักษ์ ฟื้นฟู และป้ัองกันทรัพยากรทางทะเลและป่าชายเลนแบบมีส่วนร่วม)</t>
  </si>
  <si>
    <t>สำนักงานทรัพยากรธรรมชาติและสิ่งแวดล้อมจังหวัด จันทบุรี</t>
  </si>
  <si>
    <t>https://emenscr.nesdc.go.th/viewer/view.html?id=y0ewkqRwwnCxVlrlgM5V</t>
  </si>
  <si>
    <t>ฉช 0022-66-0004</t>
  </si>
  <si>
    <t>ก่อสร้างเขื่อนป้องกันตลิ่งริมทะเล บริเวณปากคลองหงษ์ทอง ด้านขวา (ช่วงที่ 2) หมู่ที่ 9 ตำบลสองคลอง อำเภอบางปะกง จังหวัดฉะเชิงเทรา ความยาว 200 เมตร</t>
  </si>
  <si>
    <t>https://emenscr.nesdc.go.th/viewer/view.html?id=nr3a411mAdUmxWNQeLaK</t>
  </si>
  <si>
    <t>ฉช 0022-66-0005</t>
  </si>
  <si>
    <t>ก่อสร้างเขื่อนป้องกันตลิ่งริมทะเล บริเวณปากคลองเจริญวัย ด้านขวา (ช่วงที่ 3) หมู่ที่ 2 ตำบลสองคลอง อำเภอบางปะกง จังหวัดฉะเชิงเทรา ความยาว 200 เมตร</t>
  </si>
  <si>
    <t>https://emenscr.nesdc.go.th/viewer/view.html?id=53oElQW3xYi8weaQZqR6</t>
  </si>
  <si>
    <t>ทส 0439-66-0002</t>
  </si>
  <si>
    <t>โครงการฟื้นฟูทรัพยากรทางทะเลและชายฝั่ง เพื่อความมั่นคงทางอาหาร และเสริมศักยภาพการท่องเที่ยวเชิงนิเวศ</t>
  </si>
  <si>
    <t>https://emenscr.nesdc.go.th/viewer/view.html?id=aQWa2qrdmnhkdOMOwYgq</t>
  </si>
  <si>
    <t>ทส 0436-66-0001</t>
  </si>
  <si>
    <t>โครงการอนุรักษ์ ป้องกัน ฟื้นฟูทรัพยากรชายฝั่งทะเลให้คงความอุดมสมบูรณ์ (กิจกรรมเพิ่มแหล่งอาศัยให้สัตว์น้ำวัยอ่อนและควบคุมป้องกันการใช้ทรัพยากรทางทะเลและชายฝั่งแบบมีส่วนร่วม)</t>
  </si>
  <si>
    <t>https://emenscr.nesdc.go.th/viewer/view.html?id=de79M7lxnZiplR8VEpV4</t>
  </si>
  <si>
    <t>ทส 0436-66-0002</t>
  </si>
  <si>
    <t>โครงการอนุรักษ์ป้องกันฟื้นฟูทรัพยากรชายฝั่งทะเลให้คงความอุดมสมบูรณ์ (กิจกรรมส่งเสริมนวัตกรรมในการการอนุรักษ์และฟื้นฟูทรัพยากรในทะเลร่วมกับชุมชนชายฝั่ง)</t>
  </si>
  <si>
    <t>https://emenscr.nesdc.go.th/viewer/view.html?id=VWYj77Okr8fg1l1Wyz6Q</t>
  </si>
  <si>
    <t>ทส 0436-66-0003</t>
  </si>
  <si>
    <t>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กิจกรรมบริหารจัดการขยะที่ส่งผลกระทบต่อป่าชายเลนและในทะเลแบบมีส่วนร่วมอย่างยั่งยืนในเขต พื้นที่กลุ่มจังหวัดภาคตะวันออก 1</t>
  </si>
  <si>
    <t>https://emenscr.nesdc.go.th/viewer/view.html?id=wEjRVZ0YBqSezOaBmORl</t>
  </si>
  <si>
    <t>ทส 0422-66-0004</t>
  </si>
  <si>
    <t>บริหารจัดการชายฝั่งทะเลและการป้องกันแก้ไขปัญหาการกัดเซาะชายฝั่งอย่างเป็นระบบ</t>
  </si>
  <si>
    <t>https://emenscr.nesdc.go.th/viewer/view.html?id=OoqYZxQABWCdnAL4Mq96</t>
  </si>
  <si>
    <t>ทส 0422-66-0005</t>
  </si>
  <si>
    <t>การศึกษาออกแบบแนวกันคลื่นปากร่องน้ำเค็มเกาะคอเขา จังหวัดพังงา</t>
  </si>
  <si>
    <t>https://emenscr.nesdc.go.th/viewer/view.html?id=QOqrR99M5ZiNEx1YLpQO</t>
  </si>
  <si>
    <t>ทส 0422-66-0006</t>
  </si>
  <si>
    <t>https://emenscr.nesdc.go.th/viewer/view.html?id=XGqElzkeONHYqnL2X29Z</t>
  </si>
  <si>
    <t>วท 5309-66-0013</t>
  </si>
  <si>
    <t>https://emenscr.nesdc.go.th/viewer/view.html?id=y0gAAwomLWi7mG8K1BXA</t>
  </si>
  <si>
    <t>ทส 0402-66-0003</t>
  </si>
  <si>
    <t>กิจกรรมบริหารจัดการพื้นที่สงวนชีวมณฑลระนองอย่างยั่งยืน</t>
  </si>
  <si>
    <t>https://emenscr.nesdc.go.th/viewer/view.html?id=rX76X9GrJNs8VxV3QNEO</t>
  </si>
  <si>
    <t>ทส 0404-66-0002</t>
  </si>
  <si>
    <t>https://emenscr.nesdc.go.th/viewer/view.html?id=93qydEqWGZuOVOZWyQza</t>
  </si>
  <si>
    <t>ทส 0404-66-0003</t>
  </si>
  <si>
    <t>โครงการแผนงานยุทธศาสตร์สร้างการเติบโตอย่างยั่งยืนบนสังคมเศรษฐกิจภาคทะเล</t>
  </si>
  <si>
    <t>https://emenscr.nesdc.go.th/viewer/view.html?id=y0gjKQLmwkTorXnW89ne</t>
  </si>
  <si>
    <t>ทส 0402-66-0007</t>
  </si>
  <si>
    <t>ความร่วมมือเพื่อการอนุรักษ์ทรัพยากรทางทะเลและชายฝั่งในระดับภูมิภาค (งานพื้นที่ชุ่มน้ำ)</t>
  </si>
  <si>
    <t>https://emenscr.nesdc.go.th/viewer/view.html?id=lOr74q8ajEcx4Ml9XAAA</t>
  </si>
  <si>
    <t>ทส 0404-66-0004</t>
  </si>
  <si>
    <t>โครงการแผนบูรณาการสร้างรายได้จากการท่องเที่ยว</t>
  </si>
  <si>
    <t>https://emenscr.nesdc.go.th/viewer/view.html?id=7MqVlyoGKxU1G1yOl5m5</t>
  </si>
  <si>
    <t>ฉช 0214-66-0006</t>
  </si>
  <si>
    <t>โครงการ/การดำเนินการ: อนุรักษ์และฟื้นฟูเส้นทางศึกษาธรรมชาติ บ้านปลา ธนาคารปู เพื่อพัฒนาเป็นแหล่งท่องเที่ยวเชิงนิเวศจังหวัดฉะเชิงเทรา (ฉช 0214-66-0001)</t>
  </si>
  <si>
    <t>สำนักงานทรัพยากรธรรมชาติและสิ่งแวดล้อมจังหวัด ฉะเชิงเทรา</t>
  </si>
  <si>
    <t>https://emenscr.nesdc.go.th/viewer/view.html?id=p9XNxOZQrrhO5gVownAR</t>
  </si>
  <si>
    <t>สป 0022-66-0001</t>
  </si>
  <si>
    <t>โครงการก่อสร้างเขื่อนเรียงหินป้องกันการกัดเซาะชายฝั่งทะเล หมูที่ 2 ตำบลบางปู อำเกอเมืองสมุทรปราการ จังหวัดสมุทรปราการ ความยาว 470 เมตร (สป 0022-64-0001) กระทรวงมหาดไทย กรมโยธาธิการและผังเมือง สำนักงานโยธาธิการและผังเมืองจังหวัดสมุทรปราการ</t>
  </si>
  <si>
    <t>https://emenscr.nesdc.go.th/viewer/view.html?id=JKqGBB37yOUYd2mWXYNY</t>
  </si>
  <si>
    <t>ศธ0286-66-0012</t>
  </si>
  <si>
    <t>เมษายน 2566</t>
  </si>
  <si>
    <t>สำนักงานศึกษาธิการจังหวัดปัตตานี</t>
  </si>
  <si>
    <t>https://emenscr.nesdc.go.th/viewer/view.html?id=y0gzoZepLrTq7A8w8nZQ</t>
  </si>
  <si>
    <t>ศธ0240-66-0016</t>
  </si>
  <si>
    <t>“โครงการขับเคลื่อนการสร้างองค์ความรู้ทางทะเลและมหาสมุทร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สำนักงานศึกษาธิการภาค 9 (ระดับภาค) ปีงบประมาณ 2566”</t>
  </si>
  <si>
    <t>สำนักงานศึกษาธิการภาค 9 (ฉะเชิงเทรา)</t>
  </si>
  <si>
    <t>https://emenscr.nesdc.go.th/viewer/view.html?id=md4o3pVawrIly98KA0YL</t>
  </si>
  <si>
    <t>ศธ0289-66-0015</t>
  </si>
  <si>
    <t>ขับเคลื่อนการนำหนังสือ เรื่องทะเลและมหาสมุทรและผลประโยชน์ของชาติทางทะเล ไปสู่การจัดการเรียนการสอนในสถานศึกษาของจังหวัดพังงา ประจำปีงบประมาณ พ.ศ. 2566</t>
  </si>
  <si>
    <t>พฤษภาคม 2566</t>
  </si>
  <si>
    <t>สำนักงานศึกษาธิการจังหวัดพังงา</t>
  </si>
  <si>
    <t>https://emenscr.nesdc.go.th/viewer/view.html?id=md4NX7w7aXiE7GjNq22d</t>
  </si>
  <si>
    <t>ทส 0407.5-66-0002</t>
  </si>
  <si>
    <t>โครงการอนุรักษ์ฟื้นฟูทรัพยากรธรรมชาติและสิ่งแวดล้อมอย่างยั่งยืน  กิจกรรม 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  ขนาด 10 กิโลวัต</t>
  </si>
  <si>
    <t>https://emenscr.nesdc.go.th/viewer/view.html?id=nraY4rYl5XiJo89yA8Ay</t>
  </si>
  <si>
    <t>ศธ02112-66-0014</t>
  </si>
  <si>
    <t>การขับเคลื่อนการสร้างองค์ความรู้ทางทะเล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ระดับจังหวัดสงขลา</t>
  </si>
  <si>
    <t>สำนักงานศึกษาธิการจังหวัดสงขลา</t>
  </si>
  <si>
    <t>https://emenscr.nesdc.go.th/viewer/view.html?id=0RXjw6nRp8Uwr7yjaVXr</t>
  </si>
  <si>
    <t>สค 0214-66-0005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</si>
  <si>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อนุรักษ์ทรัพยากรทางทะเลและชายฝั่งจังหวัดสมุทรสาครแบบบูรณาการโดยการมีส่วนร่วม</t>
  </si>
  <si>
    <t>https://emenscr.nesdc.go.th/viewer/view.html?id=XGXxR84Oj7T4x19pjao9</t>
  </si>
  <si>
    <t>ปน 0017-66-0015</t>
  </si>
  <si>
    <t>ตุลาคม 2566</t>
  </si>
  <si>
    <t>https://emenscr.nesdc.go.th/viewer/view.html?id=XGMmO6gGqWSqOwMQkroO</t>
  </si>
  <si>
    <t>ทส 0422-67-0003</t>
  </si>
  <si>
    <t>ประเมินความเสี่ยงของพื้นที่ชายฝั่งทะเลต่อการเพิ่มขึ้นของระดับน้ำทะเล</t>
  </si>
  <si>
    <t>ข้อเสนอโครงการสำคัญ 2567 ที่ผ่านเข้ารอบ</t>
  </si>
  <si>
    <t>https://emenscr.nesdc.go.th/viewer/view.html?id=kwmror8ZjjIGej7MoWOE</t>
  </si>
  <si>
    <t>ทส 0403-67-0003</t>
  </si>
  <si>
    <t>โครงการสำรวจสถานภาพทรัพยากรปะการังบริเวณกองหินใต้น้ำของประเทศไทย</t>
  </si>
  <si>
    <t>https://emenscr.nesdc.go.th/viewer/view.html?id=Y7r3wo47o6cw9ZpoyZOy</t>
  </si>
  <si>
    <t>ทส 0403-67-0004</t>
  </si>
  <si>
    <t>โครงการ “ระบบเฝ้าระวังและเตือนภัยคุณภาพน้ำทะเล เพื่อการบริหารจัดการทรัพยากรทางทะเลและชายฝั่งอย่างยั่งยืน”</t>
  </si>
  <si>
    <t>https://emenscr.nesdc.go.th/viewer/view.html?id=332EjnlmxdFpReVLm9dg</t>
  </si>
  <si>
    <t>ทส 0506-67-0001</t>
  </si>
  <si>
    <t>https://emenscr.nesdc.go.th/viewer/view.html?id=RdA31rqVQptg8aKmraBn</t>
  </si>
  <si>
    <t>วท 5401-67-0006</t>
  </si>
  <si>
    <t>วิจัยโครงสร้าง เทคโนโลยี และนวัตกรรมการป้องกัน ฟื้นฟูการกัดเซาะชายฝั่ง เพื่อสร้างความสมบูรณ์ของความหลากหลายทางชีวภาพและระบบนิเวศชายฝั่ง</t>
  </si>
  <si>
    <t>https://emenscr.nesdc.go.th/viewer/view.html?id=332gY47nOKSJKQj9LKrQ</t>
  </si>
  <si>
    <t>กษ 0516-67-0002</t>
  </si>
  <si>
    <t>โครงการพัฒนาการจัดการด้านการเพาะเลี้ยงสัตว์น้ำในทะเลอย่างยั่งยืน</t>
  </si>
  <si>
    <t>กองวิจัยและพัฒนาการเพาะเลี้ยงสัตว์น้ำชายฝั่ง</t>
  </si>
  <si>
    <t>https://emenscr.nesdc.go.th/viewer/view.html?id=y0dYdNwrE1U7j51de6Mn</t>
  </si>
  <si>
    <t>กษ 0518-67-0001</t>
  </si>
  <si>
    <t>โครงการบริหารจัดการทรัพยากรประมงทะเล</t>
  </si>
  <si>
    <t>https://emenscr.nesdc.go.th/viewer/view.html?id=QOYMo2y9rACjl7e174MM</t>
  </si>
  <si>
    <t>วท 5304-67-0002</t>
  </si>
  <si>
    <t>โครงการพัฒนาและเพิ่มประสิทธิภาพระบบติดตาม เฝ้าระวัง คาดการณ์ และประเมินผลกระทบจากคราบน้ำมันในทะเล ด้วยเทคโนโลยีภูมิสารสนเทศและปัญญาประดิษฐ์</t>
  </si>
  <si>
    <t>https://emenscr.nesdc.go.th/viewer/view.html?id=Y7rAjVn8G3cW7V5goxXq</t>
  </si>
  <si>
    <t>ดศ 0502-67-0002</t>
  </si>
  <si>
    <t>โครงการจัดทำบัญชีมหาสมุทรระดับประเทศ (National Ocean Accounts) (โครงการกันเงินเหลื่อมปี 2566)</t>
  </si>
  <si>
    <t>พฤษภาคม 2567</t>
  </si>
  <si>
    <t>https://emenscr.nesdc.go.th/viewer/view.html?id=OonWqMGjpBFad27Mg8Nj</t>
  </si>
  <si>
    <t>ทส 0436-67-0001</t>
  </si>
  <si>
    <t>โครงการบริหารจัดการขยะที่ส่งผลกระทบต่อระบบนิเวศทางทะเล และชายฝั่งแบบมีส่วนร่วมอย่างยั่งยืน กิจกรรม บริหารจัดการขยะที่ส่งผลกระทบต่อป่าชายเลนและ ในทะเลแบบมีส่วนร่วมอย่างยั่งยืนในเขตพื้นที่กลุ่มจังหวัดภาคตะวันออก 1</t>
  </si>
  <si>
    <t>ธันวาคม 2566</t>
  </si>
  <si>
    <t>https://emenscr.nesdc.go.th/viewer/view.html?id=A3EeYA5jKrf09yX2oxd7</t>
  </si>
  <si>
    <t>ทส 0506-67-0002</t>
  </si>
  <si>
    <t>180201V04F06</t>
  </si>
  <si>
    <t>https://emenscr.nesdc.go.th/viewer/view.html?id=x01oMGxn7lFqNY5e2kr9</t>
  </si>
  <si>
    <t>ทส 0910-67-0008</t>
  </si>
  <si>
    <t>โครงการจำแนกและกำหนดพื้นที่ส่งเสริมและสนับสนุนการใช้ประโยชน์ผลผลิตและนิเวศบริการ (แผนงานยุทธศาสตร์สร้างการเติบโตอย่างยั่งยืน อนุรักษ์ ฟื้นฟู และป้องกันการทำลายทรัพยากรธรรมชาติ)</t>
  </si>
  <si>
    <t>https://emenscr.nesdc.go.th/viewer/view.html?id=13ALBJJ30qhqZew1mmrA</t>
  </si>
  <si>
    <t>ทส 0910-67-0010</t>
  </si>
  <si>
    <t>โครงการอนุรักษ์และฟื้นฟูทรัพยากรป่าไม้และสัตว์ป่า (เงินอุทยานแห่งชาติ)</t>
  </si>
  <si>
    <t>https://emenscr.nesdc.go.th/viewer/view.html?id=A3EVBQlYdYSzjBqQRVBw</t>
  </si>
  <si>
    <t>ปน 0017-67-0004</t>
  </si>
  <si>
    <t>180201V01F04</t>
  </si>
  <si>
    <t>https://emenscr.nesdc.go.th/viewer/view.html?id=p9yy08VJEkfx2JL6pwrR</t>
  </si>
  <si>
    <t>ชพ 0214-67-0001</t>
  </si>
  <si>
    <t>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t>
  </si>
  <si>
    <t>https://emenscr.nesdc.go.th/viewer/view.html?id=83E74d3L6YCYOexo2Bma</t>
  </si>
  <si>
    <t>ทส 0403-67-0006</t>
  </si>
  <si>
    <t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2566 (ไปพลางก่อน)</t>
  </si>
  <si>
    <t>https://emenscr.nesdc.go.th/viewer/view.html?id=0RAy2zyZqJHGQaLwe9e6</t>
  </si>
  <si>
    <t>วช  0004-67-0005</t>
  </si>
  <si>
    <t>การขยายผลธนาคารปูม้าเพื่อ “คืนปูม้าสู่ทะเลไทย” ตามมติคณะรัฐมนตรี</t>
  </si>
  <si>
    <t>ด้านการสร้างโอกาสและความเสมอภาคทางสังคม</t>
  </si>
  <si>
    <t>กลุ่มบริหารทุนวิจัยและนวัตกรรม 1</t>
  </si>
  <si>
    <t>https://emenscr.nesdc.go.th/viewer/view.html?id=MBxwdrXaEJIg3WVAp9Zl</t>
  </si>
  <si>
    <t>ทส 0403-67-0007</t>
  </si>
  <si>
    <t>โครงการบริหารจัดการขยะทะเล ปีงบประมาณ 2566 (ไปพลางก่อน)</t>
  </si>
  <si>
    <t>https://emenscr.nesdc.go.th/viewer/view.html?id=jonMB2ERpYFklqrnwa7y</t>
  </si>
  <si>
    <t>ทส 0403-67-0008</t>
  </si>
  <si>
    <t>โครงการสำรวจ ประเมินสถานภาพทรัพยากรทางทะเลและชายฝั่ง ปีงบประมาณ พ.ศ.2566 (ไปพลางก่อน)</t>
  </si>
  <si>
    <t>https://emenscr.nesdc.go.th/viewer/view.html?id=eKgBZx58MgTpmqaKr9WK</t>
  </si>
  <si>
    <t>ทส 0403-67-0009</t>
  </si>
  <si>
    <t>โครงการก่อสร้างพิพิธภัณฑ์สิ่งมีชีวิตใต้ทะเลไทยเฉลิมพระเกียรติ ปีงบประมาณ 2566 (ไปพลางก่อน)</t>
  </si>
  <si>
    <t>https://emenscr.nesdc.go.th/viewer/view.html?id=z0pG5wKeQeIla7Y8oZRY</t>
  </si>
  <si>
    <t>ทส 0403-67-0010</t>
  </si>
  <si>
    <t>โครงการอนุรักษ์พันธุกรรมพืชอันเนื่องมาจากพระราชดำริฯ (อพ.สธ.) ปีงบประมาณ พ.ศ. 2566 (ไปพลางก่อน)</t>
  </si>
  <si>
    <t>https://emenscr.nesdc.go.th/viewer/view.html?id=B8a3jMOdo9FlRwd0rAwM</t>
  </si>
  <si>
    <t>ทส 0403-67-0011</t>
  </si>
  <si>
    <t>โครงการความร่วมมือเพื่อการอนุรักษ์ทรัพยากรทางทะเลและชายฝั่งในระดับภูมิภาค ปีงบประมาณ พ.ศ. 2566 (ไปพลางก่อน)</t>
  </si>
  <si>
    <t>https://emenscr.nesdc.go.th/viewer/view.html?id=JK9Azpo00GTLJMRmqYwg</t>
  </si>
  <si>
    <t>ทส 0404-67-0001</t>
  </si>
  <si>
    <t>https://emenscr.nesdc.go.th/viewer/view.html?id=Z6K8qrXyRgCK3OyY57zZ</t>
  </si>
  <si>
    <t>ทส 0422-67-0004</t>
  </si>
  <si>
    <t>https://emenscr.nesdc.go.th/viewer/view.html?id=WXmBKxBL9xU2ye4QXzGA</t>
  </si>
  <si>
    <t>ทส 0402-67-0006</t>
  </si>
  <si>
    <t>ความร่วมมือเพื่อการอนุรักษ์ทรัพยากรทางทะเลและชายฝั่งในระดับภูมิภาค (งานบริหารพื้นที่สงวนชีวมณฑลระนองอย่างยั่งยืน)</t>
  </si>
  <si>
    <t>https://emenscr.nesdc.go.th/viewer/view.html?id=OopoXJOQdzU35ZVEp1dL</t>
  </si>
  <si>
    <t>ทส 0402-67-0007</t>
  </si>
  <si>
    <t>https://emenscr.nesdc.go.th/viewer/view.html?id=NV5VkjyL2WCJwq7ZLARj</t>
  </si>
  <si>
    <t>v2_180201V05F04</t>
  </si>
  <si>
    <t>v2_180201V02F04</t>
  </si>
  <si>
    <t>v2_180201V05F05</t>
  </si>
  <si>
    <t>v3_180201V03</t>
  </si>
  <si>
    <t>v3_180201V03F01</t>
  </si>
  <si>
    <t>v3_180201V04</t>
  </si>
  <si>
    <t>v3_180201V04F06</t>
  </si>
  <si>
    <t>v3_180201V01</t>
  </si>
  <si>
    <t>v3_180201V01F04</t>
  </si>
  <si>
    <t>v3_180201V04F04</t>
  </si>
  <si>
    <t>v3_180201V04F02</t>
  </si>
  <si>
    <t>v3_180201V02</t>
  </si>
  <si>
    <t>v3_180201V02F03</t>
  </si>
  <si>
    <t>ผลการคัดเลือก</t>
  </si>
  <si>
    <t>ผ่าน</t>
  </si>
  <si>
    <t>64b8b9b3eec8b40f46326c12</t>
  </si>
  <si>
    <t>https://emenscr.nesdc.go.th/viewer/view.html?id=64b8b9b3eec8b40f46326c12</t>
  </si>
  <si>
    <t xml:space="preserve">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 </t>
  </si>
  <si>
    <t>ผ่านเข้ารอบ</t>
  </si>
  <si>
    <t>-</t>
  </si>
  <si>
    <t>ไม่ผ่านเข้ารอบ</t>
  </si>
  <si>
    <t>4B</t>
  </si>
  <si>
    <t>64b8c62f99399c17c1516c5d</t>
  </si>
  <si>
    <t>https://emenscr.nesdc.go.th/viewer/view.html?id=64b8c62f99399c17c1516c5d</t>
  </si>
  <si>
    <t>ประเมินผลกระทบจากโครงสร้างป้องกันเเละแก้ไขปัญหาการกัดเซาะชายฝั่งทะเล</t>
  </si>
  <si>
    <t>64ba08020a88eb17bf75630e</t>
  </si>
  <si>
    <t>https://emenscr.nesdc.go.th/viewer/view.html?id=64ba08020a88eb17bf75630e</t>
  </si>
  <si>
    <t>โครงการเพิ่มประสิทธิภาพการบริหารจัดการและคุ้มครองพื้นที่ทางทะเล</t>
  </si>
  <si>
    <t>64b8abada3b1a20f4c5b22bb</t>
  </si>
  <si>
    <t>https://emenscr.nesdc.go.th/viewer/view.html?id=64b8abada3b1a20f4c5b22bb</t>
  </si>
  <si>
    <t xml:space="preserve">กำหนดแนวทางการป้องกันและแก้ไขปัญหาการกัดเซาะชายฝั่งทะเล 23 จังหวัดและเกาะที่สำคัญ </t>
  </si>
  <si>
    <t>64b78c64eec8b40f46326459</t>
  </si>
  <si>
    <t>https://emenscr.nesdc.go.th/viewer/view.html?id=64b78c64eec8b40f46326459</t>
  </si>
  <si>
    <t>โครงการเพิ่มประสิทธิภาพการบริหารจัดการพื้นที่คุ้มครองสิ่งแวดล้อม</t>
  </si>
  <si>
    <t>สำนักงานนโยบายและแผนทรัพยากรธรรมชาติและสิ่งแวดล้อม</t>
  </si>
  <si>
    <t>64b89f520a88eb17bf756215</t>
  </si>
  <si>
    <t>https://emenscr.nesdc.go.th/viewer/view.html?id=64b89f520a88eb17bf756215</t>
  </si>
  <si>
    <t>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</t>
  </si>
  <si>
    <t>A</t>
  </si>
  <si>
    <t>180201V04F05</t>
  </si>
  <si>
    <t>64c1ec75204dd42f9682bd34</t>
  </si>
  <si>
    <t>https://emenscr.nesdc.go.th/viewer/view.html?id=64c1ec75204dd42f9682bd34</t>
  </si>
  <si>
    <t>ห่วงโซ่คุณค่าฯ (FVCT) (ฉบับเดิม)</t>
  </si>
  <si>
    <t>ห่วงโซ่คุณค่าฯ (FVCT) (ฉบับแก้ไข) (พ.ศ. 2567 - 2570)</t>
  </si>
  <si>
    <t>หมายเหตุ : ตัวอักษรสีแดง หมายถึง องค์ประกอบ/ปัจจัยที่มีการแก้ไข</t>
  </si>
  <si>
    <t>หมายเหตุ : เปลี่ยนจาก v2_180201V05F04 เป็น v3_180201V04F04</t>
  </si>
  <si>
    <t>หมายเหตุ : เปลี่ยนจาก v2_180201V05F05 เป็น v3_180201V04F05</t>
  </si>
  <si>
    <t>หมายเหตุ : เปลี่ยนจาก v2_180201V01F01 เป็น v3_180201V04F06</t>
  </si>
  <si>
    <t>หมายเหตุ : เปลี่ยนจาก v2_180201V02F04 เป็น v3_180201V01F04</t>
  </si>
  <si>
    <t>ทส 0422-67-0001</t>
  </si>
  <si>
    <t>บริหารจัดการพื้นที่ชายฝั่งทะเลและการป้องกันแก้ไขปัญหาการกัดเซาะชายฝั่งอย่างเป็นระบบ</t>
  </si>
  <si>
    <t>ข้อเสนอโครงการสำคัญ 2567 ที่ไม่ผ่านเข้ารอบ</t>
  </si>
  <si>
    <t>https://emenscr.nesdc.go.th/viewer/view.html?id=mdQW5GnXaRs8VMaKX0j4</t>
  </si>
  <si>
    <t>ทส 0422-67-0002</t>
  </si>
  <si>
    <t>จัดทำฐานข้อมูลสถานภาพพื้นที่ชายฝั่งทะเล 23 จังหวัด และพื้นที่เกาะที่มีความสำคัญทางเศรษฐกิจของประเทศไทยเพื่อวิเคราะห์การเปลี่ยนแปลงชายฝั่งที่อาจเป็นผลมาจากภัยคุกคามทางธรรมชาติและกิจกรรมของมนุษย์</t>
  </si>
  <si>
    <t>https://emenscr.nesdc.go.th/viewer/view.html?id=RdAGywnzRjFanEGGMgG4</t>
  </si>
  <si>
    <t>ศธ 0512.2.38-67-0014</t>
  </si>
  <si>
    <t>ท่องเที่ยวเชิงสร้างสรรค์ บูรณาการความรู้ สร้างแหล่งอาศัยอนุบาลสัตว์น้ำ เกาะสีชัง จังหวัดชลบุรี</t>
  </si>
  <si>
    <t>สำนักบริหารแผนและการงบประมาณ (สบผ.)</t>
  </si>
  <si>
    <t>จุฬาลงกรณ์มหาวิทยาลัย</t>
  </si>
  <si>
    <t>https://emenscr.nesdc.go.th/viewer/view.html?id=lOaRXgLrVjFYaxlXwpoo</t>
  </si>
  <si>
    <t>ทส 0910-67-0001</t>
  </si>
  <si>
    <t>https://emenscr.nesdc.go.th/viewer/view.html?id=OoeAMl8N6RFeKm6xdX1q</t>
  </si>
  <si>
    <t>ทส 0403-67-0005</t>
  </si>
  <si>
    <t>โครงการศึกษากระบวนการและปัจจัยที่ส่งผลต่อการสูญเสียออกซิเจนละลายในน้ำทะเลชายฝั่ง</t>
  </si>
  <si>
    <t>https://emenscr.nesdc.go.th/viewer/view.html?id=Ea26aZoWWnco8j65ZQVm</t>
  </si>
  <si>
    <t>ทส 0211-67-0004</t>
  </si>
  <si>
    <t>โครงการจัดทำฐานข้อมูลดูแลรักษาทรัพยากรทางทะเลและชายฝั่ง โดยอากาศยาน  ประจำปีงบประมาณ พ.ศ. 2567</t>
  </si>
  <si>
    <t>https://emenscr.nesdc.go.th/viewer/view.html?id=3322NBgGydipReVLmY9N</t>
  </si>
  <si>
    <t>ทส 0910-66-0006</t>
  </si>
  <si>
    <t>ปรับปรุงข้อเสนอโครงการสำคัญ 2566</t>
  </si>
  <si>
    <t>https://emenscr.nesdc.go.th/viewer/view.html?id=gAVZYd7gBBc0RXn88Enr</t>
  </si>
  <si>
    <t>วท 5401-66-0171</t>
  </si>
  <si>
    <t>การขยายผลนวัตกรรมไม้โกงกางเทียมบรรเทาการกัดเซาะชายฝั่ง และส่งเสริมเศรษฐกิจฐานรากของชุมชน</t>
  </si>
  <si>
    <t>https://emenscr.nesdc.go.th/viewer/view.html?id=lOrMnZgkNZh46q5A6l95</t>
  </si>
  <si>
    <t>id โครงการ</t>
  </si>
  <si>
    <t>hyperlink</t>
  </si>
  <si>
    <t>ชื่อโครงการ</t>
  </si>
  <si>
    <t>กระทรวง</t>
  </si>
  <si>
    <t>กรม</t>
  </si>
  <si>
    <t>เกณฑ์ข้อ 1</t>
  </si>
  <si>
    <t>เกณฑ์ข้อ 3</t>
  </si>
  <si>
    <t>เกณฑ์ข้อ 4</t>
  </si>
  <si>
    <t>เกณฑ์ข้อ 5</t>
  </si>
  <si>
    <t>เกณฑ์ข้อ 6</t>
  </si>
  <si>
    <t>เกณฑ์ข้อ 7</t>
  </si>
  <si>
    <t>result</t>
  </si>
  <si>
    <t>ไม่ผ่าน</t>
  </si>
  <si>
    <t>v3_180101V01F04</t>
  </si>
  <si>
    <t>4A</t>
  </si>
  <si>
    <t>มหาวิทยาลัยเทคโนโลยีราชมงคลกรุงเทพ</t>
  </si>
  <si>
    <t>อักษรย่อ</t>
  </si>
  <si>
    <t>สป.ทส.</t>
  </si>
  <si>
    <t>สผ.</t>
  </si>
  <si>
    <t>อส.</t>
  </si>
  <si>
    <t>สวทช.</t>
  </si>
  <si>
    <t>ยผ.</t>
  </si>
  <si>
    <t>สป.ศธ.</t>
  </si>
  <si>
    <t>ทธ.</t>
  </si>
  <si>
    <t>ทช.</t>
  </si>
  <si>
    <t>วช.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</si>
  <si>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</si>
  <si>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</si>
  <si>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</si>
  <si>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</si>
  <si>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</si>
  <si>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</si>
  <si>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</si>
  <si>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</si>
  <si>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</si>
  <si>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</si>
  <si>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ปรับปรุงข้อเสนอโครงการ 2566</t>
  </si>
  <si>
    <t>180201</t>
  </si>
  <si>
    <t>v2_180201</t>
  </si>
  <si>
    <t>https://emenscr.nesdc.go.th/viewer/view.html?id=6412c64ea8076808ac5483c8</t>
  </si>
  <si>
    <t>โครงการปกติ 2566</t>
  </si>
  <si>
    <t>https://emenscr.nesdc.go.th/viewer/view.html?id=63cc3163491d7c3de4de5a77</t>
  </si>
  <si>
    <t>https://emenscr.nesdc.go.th/viewer/view.html?id=63ce537653b61d3dddb57baa</t>
  </si>
  <si>
    <t>https://emenscr.nesdc.go.th/viewer/view.html?id=63cf9abd5ed9493056faccba</t>
  </si>
  <si>
    <t>https://emenscr.nesdc.go.th/viewer/view.html?id=63d09ebc53b61d3dddb57d90</t>
  </si>
  <si>
    <t>https://emenscr.nesdc.go.th/viewer/view.html?id=63d777d96f54dc305534bd25</t>
  </si>
  <si>
    <t>https://emenscr.nesdc.go.th/viewer/view.html?id=63d7426a5ed9493056facdf3</t>
  </si>
  <si>
    <t>https://emenscr.nesdc.go.th/viewer/view.html?id=63d77384491d7c3de4de622c</t>
  </si>
  <si>
    <t>https://emenscr.nesdc.go.th/viewer/view.html?id=63d355337825de3dde3581a0</t>
  </si>
  <si>
    <t>v2_180201V02F03</t>
  </si>
  <si>
    <t>v3_180201V01F03</t>
  </si>
  <si>
    <t>https://emenscr.nesdc.go.th/viewer/view.html?id=63da21df23d2e141b3fab6bb</t>
  </si>
  <si>
    <t>https://emenscr.nesdc.go.th/viewer/view.html?id=63dccd864cd2361a9cf8c518</t>
  </si>
  <si>
    <t xml:space="preserve"> โครงการอนุรักษ์ฟื้นฟูทรัพยากรธรรมชาติ และสิ่งแวดล้อมอย่างยั่งยืน (กิจกรรมติดตั้งระบบผลิตไฟฟ้าจากพลังงานแสงอาทิตย์เพื่อพัฒนาการท่องเที่ยวชุมชนชายฝั่ง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จังหวัดระยอง))</t>
  </si>
  <si>
    <t>v2_180201V02F02</t>
  </si>
  <si>
    <t>v3_180201V01F02</t>
  </si>
  <si>
    <t>https://emenscr.nesdc.go.th/viewer/view.html?id=63e4ae07a4d6264912788e5d</t>
  </si>
  <si>
    <t>https://emenscr.nesdc.go.th/viewer/view.html?id=63eb45c5b321824906b762f9</t>
  </si>
  <si>
    <t>https://emenscr.nesdc.go.th/viewer/view.html?id=63ecbe64b4e8c549053a6b11</t>
  </si>
  <si>
    <t>https://emenscr.nesdc.go.th/viewer/view.html?id=63f33ca2b4e8c549053a78ff</t>
  </si>
  <si>
    <t>https://emenscr.nesdc.go.th/viewer/view.html?id=63f334b1b4e8c549053a780d</t>
  </si>
  <si>
    <t>https://emenscr.nesdc.go.th/viewer/view.html?id=63f841f1b321824906b7880a</t>
  </si>
  <si>
    <t>https://emenscr.nesdc.go.th/viewer/view.html?id=63f3284ab4e8c549053a776a</t>
  </si>
  <si>
    <t>https://emenscr.nesdc.go.th/viewer/view.html?id=63fc8df8b321824906b79276</t>
  </si>
  <si>
    <t>https://emenscr.nesdc.go.th/viewer/view.html?id=63fc92a88d48ef490cf59735</t>
  </si>
  <si>
    <t>https://emenscr.nesdc.go.th/viewer/view.html?id=63fc7896728aa67344ffe4be</t>
  </si>
  <si>
    <t xml:space="preserve">โครงการฟื้นฟูทรัพยากรทางทะเลและชายฝั่ง เพื่อความมั่นคงทางอาหาร และเสริมศักยภาพการท่องเที่ยวเชิงนิเวศ </t>
  </si>
  <si>
    <t>https://emenscr.nesdc.go.th/viewer/view.html?id=63fdc6c2728aa67344ffe5e1</t>
  </si>
  <si>
    <t>v3_180201V04F01</t>
  </si>
  <si>
    <t>https://emenscr.nesdc.go.th/viewer/view.html?id=63ff01a8b321824906b79f4b</t>
  </si>
  <si>
    <t>https://emenscr.nesdc.go.th/viewer/view.html?id=63ff05a94f4b54733c3fb20c</t>
  </si>
  <si>
    <t>https://emenscr.nesdc.go.th/viewer/view.html?id=64a6e029a3b1a20f4c5aded6</t>
  </si>
  <si>
    <t>https://emenscr.nesdc.go.th/viewer/view.html?id=64a6259222ab130f452a57ff</t>
  </si>
  <si>
    <t xml:space="preserve">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 </t>
  </si>
  <si>
    <t>https://emenscr.nesdc.go.th/viewer/view.html?id=640aa4b7fceadd7336a5ac11</t>
  </si>
  <si>
    <t>https://emenscr.nesdc.go.th/viewer/view.html?id=640edcb74f4b54733c3fb87e</t>
  </si>
  <si>
    <t>https://emenscr.nesdc.go.th/viewer/view.html?id=640ff58cfa7c0d08aa6961a9</t>
  </si>
  <si>
    <t>v2_180201V01F02</t>
  </si>
  <si>
    <t>v3_180201V04F07</t>
  </si>
  <si>
    <t>https://emenscr.nesdc.go.th/viewer/view.html?id=642d345252eb4b14205cf350</t>
  </si>
  <si>
    <t>v3_180201V01F01</t>
  </si>
  <si>
    <t>https://emenscr.nesdc.go.th/viewer/view.html?id=644a30d476f4e604f29dc9a3</t>
  </si>
  <si>
    <t>v2_180201V03F03</t>
  </si>
  <si>
    <t>https://emenscr.nesdc.go.th/viewer/view.html?id=6407b5dc8d48ef490cf5be9e</t>
  </si>
  <si>
    <t>v3_180201V02F02</t>
  </si>
  <si>
    <t>https://emenscr.nesdc.go.th/viewer/view.html?id=6407bdb7b4e8c549053abb4c</t>
  </si>
  <si>
    <t>https://emenscr.nesdc.go.th/viewer/view.html?id=64102b50f2aa244461ab8934</t>
  </si>
  <si>
    <t>https://emenscr.nesdc.go.th/viewer/view.html?id=64128bc5fa7c0d08aa6972b0</t>
  </si>
  <si>
    <t xml:space="preserve">โครงการฟื้นฟูทรัพยากรทางทะเลและชายฝั่งจังหวัดปัตตานี </t>
  </si>
  <si>
    <t>https://emenscr.nesdc.go.th/viewer/view.html?id=65237f5259c90930a92eedd5</t>
  </si>
  <si>
    <t>https://emenscr.nesdc.go.th/viewer/view.html?id=6410164d64c008446934df05</t>
  </si>
  <si>
    <t xml:space="preserve">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กิจกรรมบริหารจัดการขยะที่ส่งผลกระทบต่อป่าชายเลนและในทะเลแบบมีส่วนร่วมอย่างยั่งยืนในเขต พื้นที่กลุ่มจังหวัดภาคตะวันออก 1  </t>
  </si>
  <si>
    <t>https://emenscr.nesdc.go.th/viewer/view.html?id=640023848d48ef490cf5aad6</t>
  </si>
  <si>
    <t>https://emenscr.nesdc.go.th/viewer/view.html?id=641802d00d0e124460ea45a9</t>
  </si>
  <si>
    <t>https://emenscr.nesdc.go.th/viewer/view.html?id=6421456f31107d5c3a7fbfc6</t>
  </si>
  <si>
    <t>สข 0007-67-0001</t>
  </si>
  <si>
    <t>โครงการเสริมสร้างความอุดมสมบูรณ์ของทรัพยากรสัตว์น้ำและสร้างบ้านปลาในทะเลสาบสงขลาตอนนอกและชายฝั่งทะเลอ่าวไทย จังหวัดสงขลา</t>
  </si>
  <si>
    <t>โครงการปกติ 2567</t>
  </si>
  <si>
    <t>v3_180201V04F05</t>
  </si>
  <si>
    <t>https://emenscr.nesdc.go.th/viewer/view.html?id=66449a7fd5f7b32ada432239</t>
  </si>
  <si>
    <t>วท 5401-67-0064</t>
  </si>
  <si>
    <t>ปรับปรุงโครงการสำคัญ 2567</t>
  </si>
  <si>
    <t>https://emenscr.nesdc.go.th/viewer/view.html?id=664f0f7655fb162ad95a3be6</t>
  </si>
  <si>
    <t>https://emenscr.nesdc.go.th/viewer/view.html?id=65811b2b3b1d2f5c66621335</t>
  </si>
  <si>
    <t>ภก 0214-67-0006</t>
  </si>
  <si>
    <t>โครงการสร้างความตระหนักด้านการจัดการขยะให้ประชาชน</t>
  </si>
  <si>
    <t>พฤศจิกายน 2567</t>
  </si>
  <si>
    <t>สำนักงานทรัพยากรธรรมชาติและสิ่งแวดล้อมจังหวัด ภูเก็ต</t>
  </si>
  <si>
    <t>https://emenscr.nesdc.go.th/viewer/view.html?id=66fa236746601904ce6f3426</t>
  </si>
  <si>
    <t>ปน 0017-67-0008</t>
  </si>
  <si>
    <t>โครงการอนุรักษ์ฟื้นฟูระบบนิเวศชายฝั่ง และเพิ่มพื้นที่ป่าชายเลนในจังหวัดปัตตานี</t>
  </si>
  <si>
    <t>https://emenscr.nesdc.go.th/viewer/view.html?id=6643539218a7ad2adbc48b74</t>
  </si>
  <si>
    <t>https://emenscr.nesdc.go.th/viewer/view.html?id=6572b98b66940b3b33337977</t>
  </si>
  <si>
    <t>ปน 0007-67-0001</t>
  </si>
  <si>
    <t>จัดสร้างแหล่งอาศัยสัตว์ทะเล เพื่อการอนุรักษ์และฟื้นฟูอย่างยั่งยืน</t>
  </si>
  <si>
    <t>เมษายน 2567</t>
  </si>
  <si>
    <t>https://emenscr.nesdc.go.th/viewer/view.html?id=66446663d5f7b32ada431ab0</t>
  </si>
  <si>
    <t>ทส.0414-67-0001</t>
  </si>
  <si>
    <t>โครงการการอนุรักษ์ฟื้นฟูพะยูนและหญ้าทะเลเพื่อเศรษฐกิจชีวภาพทางทะเลตามแผนอนุรักษ์พะยูนจังหวัดตรัง</t>
  </si>
  <si>
    <t>สำนักงานทรัพยากรทางทะเลและชายฝั่งที่ 7</t>
  </si>
  <si>
    <t>https://emenscr.nesdc.go.th/viewer/view.html?id=664360ee362bdb1f93f83025</t>
  </si>
  <si>
    <t>ทส 1011-67-0004</t>
  </si>
  <si>
    <t>มิถุนายน 2567</t>
  </si>
  <si>
    <t>กองสิ่งแวดล้อมชุมชนและพื่นที่เฉพาะ</t>
  </si>
  <si>
    <t>v3_180201V04F03</t>
  </si>
  <si>
    <t>https://emenscr.nesdc.go.th/viewer/view.html?id=663b3dc6a23f531f99a28874</t>
  </si>
  <si>
    <t>https://emenscr.nesdc.go.th/viewer/view.html?id=6571455c19d0a33b26c4e5c0</t>
  </si>
  <si>
    <t>โครงการจำแนกและกำหนดพื้นที่ส่งเสริมและสนับสนุนการใช้ประโยชน์ผลผลิตและนิเวศบริการ</t>
  </si>
  <si>
    <t>https://emenscr.nesdc.go.th/viewer/view.html?id=65712f1d7ee34a5c6dbc70a1</t>
  </si>
  <si>
    <t>https://emenscr.nesdc.go.th/viewer/view.html?id=656f4c38bcbd745c67dd0e08</t>
  </si>
  <si>
    <t>ทส 0446-67-0001</t>
  </si>
  <si>
    <t>กองสารสนเทศและเทคโนโลยีการสำรวจทรัพยากรทางทะเลและชายฝั่ง</t>
  </si>
  <si>
    <t>v3_180201V03F02</t>
  </si>
  <si>
    <t>https://emenscr.nesdc.go.th/viewer/view.html?id=664434dd362bdb1f93f83088</t>
  </si>
  <si>
    <t>ทส 0439-67-0001</t>
  </si>
  <si>
    <t>โครงการพัฒนาและฟื้นฟูทรัพยากรทางทะเลและชายฝั่งจังหวัดสุราษฎร์ธานี</t>
  </si>
  <si>
    <t>https://emenscr.nesdc.go.th/viewer/view.html?id=6641bcb49349501f91150488</t>
  </si>
  <si>
    <t>ทส 0436-67-0003</t>
  </si>
  <si>
    <t>โครงการอนุรักษ์ป้องกัน ฟื้นฟูทรัพยากรชายฝั่งทะเล ให้คงความอุดมสมบูรณ์ (กิจกรรม ฟื้นฟูทรัพยากรสัตว์น้ำและป้องกันปัญหาขยะที่ส่งผลกระทบต่อระบบนิเวศป่าชายเลนแบบมีส่วนร่วม)</t>
  </si>
  <si>
    <t>https://emenscr.nesdc.go.th/viewer/view.html?id=6684d27aa23f531f99a297dd</t>
  </si>
  <si>
    <t>ทส 0436-67-0002</t>
  </si>
  <si>
    <t>โครงการอนุรักษ์ ป้องกัน ฟื้นฟูทรัพยากรชายฝั่งทะเลให้คงความอุดมสมบูรณ์ (กิจกรรม บริหารจัดการขยะในระบบนิเวศแนวปะการังและชายฝั่ง)</t>
  </si>
  <si>
    <t>https://emenscr.nesdc.go.th/viewer/view.html?id=663b2eb59ca7362ad8e9011e</t>
  </si>
  <si>
    <t>https://emenscr.nesdc.go.th/viewer/view.html?id=6569619f7ee34a5c6dbc6951</t>
  </si>
  <si>
    <t>ทส 0422-67-0005</t>
  </si>
  <si>
    <t>v3_180201V02F01</t>
  </si>
  <si>
    <t>https://emenscr.nesdc.go.th/viewer/view.html?id=664e4176a23f531f99a2910e</t>
  </si>
  <si>
    <t>https://emenscr.nesdc.go.th/viewer/view.html?id=6582b04bbcbd745c67dd3fea</t>
  </si>
  <si>
    <t>ทส 0413-67-0001</t>
  </si>
  <si>
    <t>สร้างเศรษฐกิจสร้างสรรค์พัฒนาแหล่งท่องเที่ยวทางทะเลฝั่งอันดามันและฟื้นฟูทรัพยากรทางทะเลและชายฝั่งจังหวัดพังงา</t>
  </si>
  <si>
    <t>สำนักงานทรัพยากรทางทะเลและชายฝั่งที่ 6</t>
  </si>
  <si>
    <t>https://emenscr.nesdc.go.th/viewer/view.html?id=66434ebca23f531f99a28b5f</t>
  </si>
  <si>
    <t>ทส 0407.5-67-0001</t>
  </si>
  <si>
    <t xml:space="preserve">โครงการ บริหารจัดการขยะที่ส่งผลกระทบต่อระบบนิเวศทางทะเลและชายฝั่งแบบมีส่วนร่วมอย่างยั่งยืน กิจกรรมหลัก บริหารจัดการขยะที่ส่งผลกระทบต่อทะเลแบบมีส่วนร่วมอย่างยั่งยืนในเขตพื้นที่กลุ่มจังหวัดภาคตะวันออก 1 </t>
  </si>
  <si>
    <t>https://emenscr.nesdc.go.th/viewer/view.html?id=6642e857a23f531f99a28aad</t>
  </si>
  <si>
    <t>ทส 0404-67-0003</t>
  </si>
  <si>
    <t>(4.5) โครงการพัฒนาและบริหารจัดการสู่ความยั่งยืนของฐานทรัพยากรทางทะเลและชายฝั่ง</t>
  </si>
  <si>
    <t>https://emenscr.nesdc.go.th/viewer/view.html?id=66457bdd995a3a1f8f166d62</t>
  </si>
  <si>
    <t>ทส 0404-67-0002</t>
  </si>
  <si>
    <t>(4.4) โครงการเพิ่มประสิทธิภาพการอนุรักษ์ ฟื้นฟู และป้องกันทรัพยากรทางทะเลเพืี่อมร้างการเติบโตอย่างยั่งยืนบนสังคมเศรษฐกิจภาคทะเล</t>
  </si>
  <si>
    <t>https://emenscr.nesdc.go.th/viewer/view.html?id=664577aea23f531f99a28dbd</t>
  </si>
  <si>
    <t>ทส 0403-67-0013</t>
  </si>
  <si>
    <t>https://emenscr.nesdc.go.th/viewer/view.html?id=664599ab995a3a1f8f166da6</t>
  </si>
  <si>
    <t>ทส 0403-67-0012</t>
  </si>
  <si>
    <t>https://emenscr.nesdc.go.th/viewer/view.html?id=664591699ca7362ad8e92b05</t>
  </si>
  <si>
    <t>โครงการความร่วมมือเพื่อการอนุรักษ์ทรัพยากรทางทะเลและชายฝั่งในระดับภูมิภาค ปีงบประมาณ พ.ศ. 2567</t>
  </si>
  <si>
    <t>https://emenscr.nesdc.go.th/viewer/view.html?id=658138393b1d2f5c666214ac</t>
  </si>
  <si>
    <t>โครงการอนุรักษ์พันธุกรรมพืชอันเนื่องมาจากพระราชดำริฯ (อพ.สธ.) ปีงบประมาณ พ.ศ. 2567</t>
  </si>
  <si>
    <t>https://emenscr.nesdc.go.th/viewer/view.html?id=658120447ee34a5c6dbc93ce</t>
  </si>
  <si>
    <t>โครงการก่อสร้างพิพิธภัณฑ์สิ่งมีชีวิตใต้ทะเลไทยเฉลิมพระเกียรติ ปีงบประมาณ 2567</t>
  </si>
  <si>
    <t>https://emenscr.nesdc.go.th/viewer/view.html?id=65811ec4bcbd745c67dd3398</t>
  </si>
  <si>
    <t>โครงการสำรวจ ประเมินสถานภาพทรัพยากรทางทะเลและชายฝั่ง ปีงบประมาณ พ.ศ.2567</t>
  </si>
  <si>
    <t>https://emenscr.nesdc.go.th/viewer/view.html?id=65811c017ee34a5c6dbc934d</t>
  </si>
  <si>
    <t>โครงการบริหารจัดการขยะทะเล ปีงบประมาณ 2567</t>
  </si>
  <si>
    <t>https://emenscr.nesdc.go.th/viewer/view.html?id=65811bfd7ee34a5c6dbc934b</t>
  </si>
  <si>
    <t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2567</t>
  </si>
  <si>
    <t>https://emenscr.nesdc.go.th/viewer/view.html?id=658116587ee34a5c6dbc92e9</t>
  </si>
  <si>
    <t>ทส 0402-67-0014</t>
  </si>
  <si>
    <t>https://emenscr.nesdc.go.th/viewer/view.html?id=664586059ca7362ad8e92a3f</t>
  </si>
  <si>
    <t>ทส 0402-67-0012</t>
  </si>
  <si>
    <t>ป้องกันและปราบปรามรองรับแผนปฏิบัติการแก้ไขปัญหาการทำการประมงผิดกฎหมาย (IUU)</t>
  </si>
  <si>
    <t>https://emenscr.nesdc.go.th/viewer/view.html?id=6644cf689ca7362ad8e926ef</t>
  </si>
  <si>
    <t xml:space="preserve">ความร่วมมือเพื่อการอนุรักษ์ทรัพยากรทางทะเลและชายฝั่งในระดับภูมิภาค (งานพื้นที่ชุ่มน้ำ) </t>
  </si>
  <si>
    <t>https://emenscr.nesdc.go.th/viewer/view.html?id=65a4b569ed5c5c459f194bbd</t>
  </si>
  <si>
    <t>https://emenscr.nesdc.go.th/viewer/view.html?id=65a4a93861a4d51e21f36d63</t>
  </si>
  <si>
    <t>https://emenscr.nesdc.go.th/viewer/view.html?id=6551f95c7ee34a5c6dbc529d</t>
  </si>
  <si>
    <t>ชบ 0017-67-0015</t>
  </si>
  <si>
    <t xml:space="preserve">จัดทำปะการังเทียมคอนกรีตเสริมเหล็ก เพื่อฟื้นฟูระบบนิเวศทางทะเล อำเภอเกาะสีชัง จังหวัดชลบุรี กิจกรรม จัดทำปะการังเทียมคอนกรีตเสริมเหล็ก เพื่อฟื้นฟูระบบนิเวศทางทะเล บริเวณอ่าวเขาขาด จังหวัดชลบุรี </t>
  </si>
  <si>
    <t>https://emenscr.nesdc.go.th/viewer/view.html?id=664847d1a23f531f99a28f41</t>
  </si>
  <si>
    <t>จบ 0214-67-0005</t>
  </si>
  <si>
    <t xml:space="preserve"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</t>
  </si>
  <si>
    <t>https://emenscr.nesdc.go.th/viewer/view.html?id=66553a18995a3a1f8f167285</t>
  </si>
  <si>
    <t>สข 0007-68-0001</t>
  </si>
  <si>
    <t>โครงการฟาร์มทะเลโดยชุมชนมีส่วนร่วมและสร้างแหล่งที่อยู่อาศัยบ้านปลาประจำปีงบประมาณ 2568</t>
  </si>
  <si>
    <t>ตุลาคม 2567</t>
  </si>
  <si>
    <t>โครงการปกติ 2568</t>
  </si>
  <si>
    <t>https://emenscr.nesdc.go.th/viewer/view.html?id=676a763dd231ee5117cb8337</t>
  </si>
  <si>
    <t>วช  0004-68-0005</t>
  </si>
  <si>
    <t>โครงการขยายผลธนาคารปูม้าเพื่อ "คืนปูม้าสู่ทะเลไทย" ตามมติคณะรัฐมนตรี</t>
  </si>
  <si>
    <t>https://emenscr.nesdc.go.th/viewer/view.html?id=678e45d365aee3689aa3c371</t>
  </si>
  <si>
    <t>ปน 0017-68-0003</t>
  </si>
  <si>
    <t>โครงการอนุรักษ์และฟื้นฟูทรัพยากรทางทะเลและชายฝั่งจังหวัดปัตตานี</t>
  </si>
  <si>
    <t>https://emenscr.nesdc.go.th/viewer/view.html?id=676d2ebe51d1ed367e3c033c</t>
  </si>
  <si>
    <t>ทส 0910-68-0013</t>
  </si>
  <si>
    <t>https://emenscr.nesdc.go.th/viewer/view.html?id=676538946f54fa3671471230</t>
  </si>
  <si>
    <t>ทส 0506-68-0002</t>
  </si>
  <si>
    <t>https://emenscr.nesdc.go.th/viewer/view.html?id=677761f152c7c851103d0bd0</t>
  </si>
  <si>
    <t>ทส 0446-68-0001</t>
  </si>
  <si>
    <t>https://emenscr.nesdc.go.th/viewer/view.html?id=677b9c7ff23e63510a0fb579</t>
  </si>
  <si>
    <t>ทส 0440-68-0001</t>
  </si>
  <si>
    <t>โครงการอนุรักษ์และฟื้นฟูทรัพยากรทางทะเลและชายฝั่งสงขลา</t>
  </si>
  <si>
    <t>สำนักงานบริหารจัดการทะเลและชายฝั่งที่ 5</t>
  </si>
  <si>
    <t>https://emenscr.nesdc.go.th/viewer/view.html?id=676932006fbae4367b6c0544</t>
  </si>
  <si>
    <t>ทส 0439-68-0002</t>
  </si>
  <si>
    <t>https://emenscr.nesdc.go.th/viewer/view.html?id=677cc6606fbae4367b6c0c72</t>
  </si>
  <si>
    <t>ทส 0436-68-0003</t>
  </si>
  <si>
    <t xml:space="preserve">โครงการบริหารจัดการทรัพยากรธรรมชาติและสิ่งแวดล้อมบนพื้นฐานของความรับผิดชอบต่อสังคมและการมีส่วนร่วม (กิจกรรมจัดทำทุ่นแพลอยน้ำสร้างการอนุรักษ์และสร้างรายได้ให้กับชุมชนชายฝั่ง) </t>
  </si>
  <si>
    <t>https://emenscr.nesdc.go.th/viewer/view.html?id=676bc1b26fbae4367b6c069f</t>
  </si>
  <si>
    <t>ทส 0436-68-0002</t>
  </si>
  <si>
    <t>โครงการบริหารจัดการทรัพยากรธรรมชาติและสิ่งแวดล้อมบนพื้นฐานของความรับผิดชอบต่อสังคมและการมีส่วนร่วม (กิจกรรมเพิ่มแหล่งอาศัยให้สัตว์น้ำวัยอ่อนคืนความสมบูรณ์ให้ระบบนิเวศในทะเลแบบมีส่วนร่วม)</t>
  </si>
  <si>
    <t>https://emenscr.nesdc.go.th/viewer/view.html?id=676bbca3d231ee5117cb868a</t>
  </si>
  <si>
    <t>ทส 0436-68-0001</t>
  </si>
  <si>
    <t>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บริหารจัดการขยะที่ส่งผลกระทบต่อระบบนิเวศทางทะเลและชายฝั่งแบบมีส่วนร่วมอย่างยั่งยืนในเขตพื้นที่กลุ่มจังหวัดภาคตะวันออก 1</t>
  </si>
  <si>
    <t>https://emenscr.nesdc.go.th/viewer/view.html?id=676908bb4f2efe366f9a9e46</t>
  </si>
  <si>
    <t>ทส 0422-68-0010</t>
  </si>
  <si>
    <t>https://emenscr.nesdc.go.th/viewer/view.html?id=678e280de7fd8840616a43c5</t>
  </si>
  <si>
    <t>ทส 0422-68-0009</t>
  </si>
  <si>
    <t>กำหนดแนวทางการป้องกันและแก้ไขปัญหาการกัดเซาะชายฝั่งทะเล 23 จังหวัดและเกาะที่สำคัญ</t>
  </si>
  <si>
    <t>https://emenscr.nesdc.go.th/viewer/view.html?id=678e1b950b91f2689276b422</t>
  </si>
  <si>
    <t>ทส 0422-68-0008</t>
  </si>
  <si>
    <t>https://emenscr.nesdc.go.th/viewer/view.html?id=678e1213ff9a716894383acc</t>
  </si>
  <si>
    <t>ทส 0422-68-0007</t>
  </si>
  <si>
    <t>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</t>
  </si>
  <si>
    <t>https://emenscr.nesdc.go.th/viewer/view.html?id=678e07464c513e688c2745b1</t>
  </si>
  <si>
    <t>ทส 0422-68-0006</t>
  </si>
  <si>
    <t>ปรับปรุงข้อเสนอโครงการ 2568</t>
  </si>
  <si>
    <t>https://emenscr.nesdc.go.th/viewer/view.html?id=67483e8b3c750d5109f2d0e1</t>
  </si>
  <si>
    <t>ทส 0422-68-0004</t>
  </si>
  <si>
    <t>https://emenscr.nesdc.go.th/viewer/view.html?id=6748328f52c7c851103cc865</t>
  </si>
  <si>
    <t>ทส 0404-68-0014</t>
  </si>
  <si>
    <t>https://emenscr.nesdc.go.th/viewer/view.html?id=67b6999b65aee3689aa48c29</t>
  </si>
  <si>
    <t>ทส 0404-68-0013</t>
  </si>
  <si>
    <t>(3) กิจกรรมเพิ่มประสิทธิภาพการบริหารจัดการและคุ้มครองพื้นที่ทางทะเล</t>
  </si>
  <si>
    <t>https://emenscr.nesdc.go.th/viewer/view.html?id=67887f009e3b08405827ccad</t>
  </si>
  <si>
    <t>ทส 0404-68-0012</t>
  </si>
  <si>
    <t>(2) กิจกรรมการประเมินค่าดัชนีคุณภาพมหาสมุทรของประเทศไทย</t>
  </si>
  <si>
    <t>https://emenscr.nesdc.go.th/viewer/view.html?id=67887420e7fd8840616a410e</t>
  </si>
  <si>
    <t>ทส 0404-68-0011</t>
  </si>
  <si>
    <t>(1) กิจกรรมการแบ่งเขตการใช้ประโยชน์จากทรัพยากรทางทะเลและชายฝั่งตามแนวคิดการวางแผนเชิงพื้นที่ทางทะเล (Marine Spatial Planning)</t>
  </si>
  <si>
    <t>https://emenscr.nesdc.go.th/viewer/view.html?id=678870d90b91f26892769d05</t>
  </si>
  <si>
    <t>ทส 0404-68-0010</t>
  </si>
  <si>
    <t>(4) กิจกรรมกำหนดเขตพื้นที่คุ้มครองทรัพยการทางทะเล</t>
  </si>
  <si>
    <t>https://emenscr.nesdc.go.th/viewer/view.html?id=67886a380b91f26892769ce6</t>
  </si>
  <si>
    <t>ทส 0404-68-0009</t>
  </si>
  <si>
    <t>(6) กิจกรรมฟื้นฟูแนวปะการัง โดยการเพิ่มพื้นที่ฐานลงเกาะและการปลูกเสริม</t>
  </si>
  <si>
    <t>https://emenscr.nesdc.go.th/viewer/view.html?id=6787708f4c513e688c272c7a</t>
  </si>
  <si>
    <t>ทส 0404-68-0008</t>
  </si>
  <si>
    <t>(3) กิจกรรมจัดทำปะการังเทียม เพื่อฟื้นฟูทรัพยากรทางทะเลและส่งเสริมอาชีพของชุมชน</t>
  </si>
  <si>
    <t>https://emenscr.nesdc.go.th/viewer/view.html?id=67876d52ff9a71689438202c</t>
  </si>
  <si>
    <t>ทส 0404-68-0002</t>
  </si>
  <si>
    <t>(3) กิจกรรม บริหารจัดการทรัพยากรทางทะเล</t>
  </si>
  <si>
    <t>https://emenscr.nesdc.go.th/viewer/view.html?id=678642cb4c513e688c27266e</t>
  </si>
  <si>
    <t>ทส 0403-68-0013</t>
  </si>
  <si>
    <t>สำรวจและประเมินทรัพยากรทางทะเลและชายฝั่ง เพื่อการบริหารจัดการอย่างยั่งยืน ปีงบประมาณ พ.ศ. 2568</t>
  </si>
  <si>
    <t>https://emenscr.nesdc.go.th/viewer/view.html?id=67887632e7fd8840616a4116</t>
  </si>
  <si>
    <t>ทส 0403-68-0012</t>
  </si>
  <si>
    <t>โครงการบริหารจัดการสัตว์ทะเลหายากที่ได้รับการประกาศเป็นสัตว์ป่าสงวนและคุ้มครอง ตามพระราชบัญญัติสงวนและคุ้มครองสัตว์ป่า พ.ศ. 2562</t>
  </si>
  <si>
    <t>https://emenscr.nesdc.go.th/viewer/view.html?id=6785ea2c25353b4052ffc6dd</t>
  </si>
  <si>
    <t>ทส 0403-68-0011</t>
  </si>
  <si>
    <t>โครงการฟื้นฟูทรัพยากรหญ้าทะเลแบบบูรณาการทุกภาคส่วน ประจำปีงบประมาณ 2568</t>
  </si>
  <si>
    <t>https://emenscr.nesdc.go.th/viewer/view.html?id=6785dc3f9e3b08405827cad8</t>
  </si>
  <si>
    <t>ทส 0403-68-0010</t>
  </si>
  <si>
    <t xml:space="preserve">โครงการสำรวจสถานภาพทรัพยากรปะการังบริเวณกองหินใต้น้ำของประเทศไทย </t>
  </si>
  <si>
    <t>https://emenscr.nesdc.go.th/viewer/view.html?id=6785cc270b91f26892768e03</t>
  </si>
  <si>
    <t>ทส 0403-68-0009</t>
  </si>
  <si>
    <t>https://emenscr.nesdc.go.th/viewer/view.html?id=6784e2380b91f26892768cc3</t>
  </si>
  <si>
    <t>ทส 0403-68-0008</t>
  </si>
  <si>
    <t>ระบบเฝ้าระวังและเตือนภัยคุณภาพน้ำทะเล เพื่อการบริหารจัดการทรัพยากรทางทะเลและชายฝั่งอย่างยั่งยืน</t>
  </si>
  <si>
    <t>https://emenscr.nesdc.go.th/viewer/view.html?id=6784e1bd9e3b08405827cab0</t>
  </si>
  <si>
    <t>ทส 0403-68-0007</t>
  </si>
  <si>
    <t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2568</t>
  </si>
  <si>
    <t>https://emenscr.nesdc.go.th/viewer/view.html?id=6784debfff9a7168943813b9</t>
  </si>
  <si>
    <t>ทส 0403-68-0006</t>
  </si>
  <si>
    <t>โครงการก่อสร้างพิพิธภัณฑ์สิ่งมีชีวิตใต้ทะเลไทยเฉลิมพระเกียรติ ปีงบประมาณ 2568</t>
  </si>
  <si>
    <t>https://emenscr.nesdc.go.th/viewer/view.html?id=6784d7df0b91f26892768c4e</t>
  </si>
  <si>
    <t>ทส 0403-68-0005</t>
  </si>
  <si>
    <t xml:space="preserve">โครงการความร่วมมือเพื่อการอนุรักษ์ทรัพยากรทางทะเลและชายฝั่งในระดับภูมิภาค ปีงบประมาณ พ.ศ. 2568 </t>
  </si>
  <si>
    <t>https://emenscr.nesdc.go.th/viewer/view.html?id=6784d26f0b91f26892768c0b</t>
  </si>
  <si>
    <t>ทส 0403-68-0004</t>
  </si>
  <si>
    <t xml:space="preserve">โครงการสำรวจ ประเมินสถานภาพทรัพยากรทางทะเลและชายฝั่ง ปีงบประมาณ พ.ศ.2568 </t>
  </si>
  <si>
    <t>https://emenscr.nesdc.go.th/viewer/view.html?id=6784cd9465aee3689aa39981</t>
  </si>
  <si>
    <t>ทส 0403-68-0003</t>
  </si>
  <si>
    <t xml:space="preserve">โครงการบริหารจัดการขยะทะเล ปีงบประมาณ 2568 </t>
  </si>
  <si>
    <t>https://emenscr.nesdc.go.th/viewer/view.html?id=6784c265098e9b40512844e9</t>
  </si>
  <si>
    <t>ทส 0403-68-0002</t>
  </si>
  <si>
    <t>โครงการอนุรักษ์พันธุกรรมพืชอันเนื่องมาจากพระราชดำริฯ (อพ.สธ.) ปีงบประมาณ พ.ศ. 2568</t>
  </si>
  <si>
    <t>https://emenscr.nesdc.go.th/viewer/view.html?id=6784ba5225353b4052ffc631</t>
  </si>
  <si>
    <t>ทส 0402-68-0024</t>
  </si>
  <si>
    <t>ประชุมคณะอนุกรรมการด้านการส่งเสริมการมีส่วนร่วมในการบริหารจัดการทรัพยากรทางทะเลและชายฝั่ง</t>
  </si>
  <si>
    <t>https://emenscr.nesdc.go.th/viewer/view.html?id=678790140b91f26892769b25</t>
  </si>
  <si>
    <t>ทส 0402-68-0023</t>
  </si>
  <si>
    <t>โครงการงบเงินอุดหนุนชุมชนชายฝั่ง</t>
  </si>
  <si>
    <t>https://emenscr.nesdc.go.th/viewer/view.html?id=67878174e7fd8840616a40d2</t>
  </si>
  <si>
    <t>ทส 0402-68-0021</t>
  </si>
  <si>
    <t>ค่าใช้จ่ายส่งเสริมการบริหารจัดการทรัพยากรชายฝั่งและสร้างเสริมความแข็งแรงของกลุ่มเครือข่ายและชุมชนชายฝั่ง (งบรายจ่ายอื่น)</t>
  </si>
  <si>
    <t>https://emenscr.nesdc.go.th/viewer/view.html?id=67877a5be7fd8840616a40b8</t>
  </si>
  <si>
    <t>ทส 0402-68-0013</t>
  </si>
  <si>
    <t>โครงการบริหารจัดการทรัพยากรทางทะเล</t>
  </si>
  <si>
    <t>https://emenscr.nesdc.go.th/viewer/view.html?id=6787217b4c513e688c2727a2</t>
  </si>
  <si>
    <t>ทส 0402-68-0011</t>
  </si>
  <si>
    <t>https://emenscr.nesdc.go.th/viewer/view.html?id=6785e5a64c513e688c272222</t>
  </si>
  <si>
    <t>ทส 0402-68-0010</t>
  </si>
  <si>
    <t>https://emenscr.nesdc.go.th/viewer/view.html?id=6785db214c513e688c2721ac</t>
  </si>
  <si>
    <t>ชบ 0017-68-0024</t>
  </si>
  <si>
    <t>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กิจกรรมอนุรักษ์ทรัพยากรทางทะเลและชายฝั่งแบบบูรณาการโดยการมีส่วนร่วม</t>
  </si>
  <si>
    <t>https://emenscr.nesdc.go.th/viewer/view.html?id=677b9ed252c7c851103d16e4</t>
  </si>
  <si>
    <t>ชบ 0017-68-0017</t>
  </si>
  <si>
    <t>โครงการอนุรักษ์ฟื้นฟูทรัพยากรธรรมชาติและสิ่งแวดล้อมให้ยั่งยืน กิจกรรมอนุรักษ์และฟื้นฟูทรัพยากรทางทะเลเพื่อเชื่อมโยงการอนุรักษ์ของทุกภาคส่วนแบบมีส่วนร่วมรองรับภาคการท่องเที่ยวเชิงนิเวศอย่างยั่งยืน</t>
  </si>
  <si>
    <t>https://emenscr.nesdc.go.th/viewer/view.html?id=677b4a366f54fa36714718f4</t>
  </si>
  <si>
    <t>โครงการปกติ 2563</t>
  </si>
  <si>
    <t>https://emenscr.nesdc.go.th/viewer/view.html?id=5f6061b6db3faf7259446e9c</t>
  </si>
  <si>
    <t>https://emenscr.nesdc.go.th/viewer/view.html?id=5ff80213dc679924cc1f0f26</t>
  </si>
  <si>
    <t>https://emenscr.nesdc.go.th/viewer/view.html?id=5fc703ac24b5b4133b5f8eff</t>
  </si>
  <si>
    <t>https://emenscr.nesdc.go.th/viewer/view.html?id=5fc60dce6b0a9f661db871cd</t>
  </si>
  <si>
    <t>https://emenscr.nesdc.go.th/viewer/view.html?id=5fc0be6e9a014c2a732f7703</t>
  </si>
  <si>
    <t>โครงการปกติ 2564</t>
  </si>
  <si>
    <t>https://emenscr.nesdc.go.th/viewer/view.html?id=5fe411600798650db93f04ad</t>
  </si>
  <si>
    <t xml:space="preserve">ซ่อมแซมโครงสร้างสะพานข้ามคลองสำโรง (สะพานชุมชนเคหะ) เชื่อมชุมชนบ่อหว้าและชุมชนการเคหะ </t>
  </si>
  <si>
    <t>https://emenscr.nesdc.go.th/viewer/view.html?id=5fcde11d1540bf161ab27759</t>
  </si>
  <si>
    <t>https://emenscr.nesdc.go.th/viewer/view.html?id=5fbe15349a014c2a732f74a5</t>
  </si>
  <si>
    <t>https://emenscr.nesdc.go.th/viewer/view.html?id=5fbcb75fbeab9d2a7939beb0</t>
  </si>
  <si>
    <t>https://emenscr.nesdc.go.th/viewer/view.html?id=5fc8a1cf5d06316aaee531e5</t>
  </si>
  <si>
    <t>https://emenscr.nesdc.go.th/viewer/view.html?id=5fc8a5c35d06316aaee531f0</t>
  </si>
  <si>
    <t>https://emenscr.nesdc.go.th/viewer/view.html?id=5fd04fd89d7cbe590983c0e7</t>
  </si>
  <si>
    <t>https://emenscr.nesdc.go.th/viewer/view.html?id=600e66f9ea50cd0e92626fe6</t>
  </si>
  <si>
    <t>https://emenscr.nesdc.go.th/viewer/view.html?id=5fd0448ee4c2575912afde08</t>
  </si>
  <si>
    <t>https://emenscr.nesdc.go.th/viewer/view.html?id=600f8bb1ef06eb0e8c9adf7e</t>
  </si>
  <si>
    <t xml:space="preserve">โครงการฟื้นฟูทรัพยากรทางทะเลและชายฝั่งจังหวัดสุราษฎร์ธานีโดยใช้ระบบประชารัฐ	</t>
  </si>
  <si>
    <t>https://emenscr.nesdc.go.th/viewer/view.html?id=5fc4953e0d3eec2a6b9e5199</t>
  </si>
  <si>
    <t>https://emenscr.nesdc.go.th/viewer/view.html?id=6017a193662c8a2f73e2fdf6</t>
  </si>
  <si>
    <t>https://emenscr.nesdc.go.th/viewer/view.html?id=6016493335fb5c2f7ac7d461</t>
  </si>
  <si>
    <t>https://emenscr.nesdc.go.th/viewer/view.html?id=6015010c929a242f72ad642f</t>
  </si>
  <si>
    <t>https://emenscr.nesdc.go.th/viewer/view.html?id=6013d4e535fb5c2f7ac7d2f2</t>
  </si>
  <si>
    <t>https://emenscr.nesdc.go.th/viewer/view.html?id=6012c772d7ffce6585ff05c4</t>
  </si>
  <si>
    <t>https://emenscr.nesdc.go.th/viewer/view.html?id=6012b414ee427a658671504d</t>
  </si>
  <si>
    <t xml:space="preserve">คุ้มครองและป้องกันการบุกรุกทำลายระบบนิเวศและทรัพยากรทางทะเลและชายฝั่ง  </t>
  </si>
  <si>
    <t>https://emenscr.nesdc.go.th/viewer/view.html?id=601288d4dca25b658e8ee597</t>
  </si>
  <si>
    <t>https://emenscr.nesdc.go.th/viewer/view.html?id=60113e164037f647d85e82cd</t>
  </si>
  <si>
    <t>https://emenscr.nesdc.go.th/viewer/view.html?id=60113059ba3bbf47decb8684</t>
  </si>
  <si>
    <t>https://emenscr.nesdc.go.th/viewer/view.html?id=60000e3f18c77a294c919530</t>
  </si>
  <si>
    <t>ทส 0436-64-0013</t>
  </si>
  <si>
    <t>พฤษภาคม 2564</t>
  </si>
  <si>
    <t>https://emenscr.nesdc.go.th/viewer/view.html?id=60e5632ba792f56431f57e52</t>
  </si>
  <si>
    <t>https://emenscr.nesdc.go.th/viewer/view.html?id=5fd9b8e2ea2eef1b27a270a0</t>
  </si>
  <si>
    <t>https://emenscr.nesdc.go.th/viewer/view.html?id=5fd9b4e48ae2fc1b311d1d91</t>
  </si>
  <si>
    <t>https://emenscr.nesdc.go.th/viewer/view.html?id=5fd9a8d90573ae1b28631dc5</t>
  </si>
  <si>
    <t>https://emenscr.nesdc.go.th/viewer/view.html?id=5fd9906a8ae2fc1b311d1d48</t>
  </si>
  <si>
    <t>https://emenscr.nesdc.go.th/viewer/view.html?id=5fd97cc8043b352669cb4111</t>
  </si>
  <si>
    <t>https://emenscr.nesdc.go.th/viewer/view.html?id=5fc75235499a93132efec397</t>
  </si>
  <si>
    <t>https://emenscr.nesdc.go.th/viewer/view.html?id=5fc0c2150d3eec2a6b9e5084</t>
  </si>
  <si>
    <t>https://emenscr.nesdc.go.th/viewer/view.html?id=5fe06e768ae2fc1b311d22ec</t>
  </si>
  <si>
    <t>https://emenscr.nesdc.go.th/viewer/view.html?id=5ff588b4e43e3c47aabd999d</t>
  </si>
  <si>
    <t>https://emenscr.nesdc.go.th/viewer/view.html?id=5fba64d2152e2542a428d15a</t>
  </si>
  <si>
    <t>https://emenscr.nesdc.go.th/viewer/view.html?id=5fce4aedca8ceb16144f55b7</t>
  </si>
  <si>
    <t>https://emenscr.nesdc.go.th/viewer/view.html?id=5fce3cf5b6a0d61613d97be0</t>
  </si>
  <si>
    <t>https://emenscr.nesdc.go.th/viewer/view.html?id=5fce22411540bf161ab2781d</t>
  </si>
  <si>
    <t>https://emenscr.nesdc.go.th/viewer/view.html?id=5fce1920d39fc0161d16978a</t>
  </si>
  <si>
    <t>https://emenscr.nesdc.go.th/viewer/view.html?id=5fcde5f01540bf161ab2777a</t>
  </si>
  <si>
    <t>https://emenscr.nesdc.go.th/viewer/view.html?id=5fd08df8c97e955911453d16</t>
  </si>
  <si>
    <t>https://emenscr.nesdc.go.th/viewer/view.html?id=5fd088889d7cbe590983c1da</t>
  </si>
  <si>
    <t>https://emenscr.nesdc.go.th/viewer/view.html?id=5fd05ce37cf29c590f8c50b7</t>
  </si>
  <si>
    <t>https://emenscr.nesdc.go.th/viewer/view.html?id=5fd053e17cf29c590f8c5093</t>
  </si>
  <si>
    <t>https://emenscr.nesdc.go.th/viewer/view.html?id=5fd03fb178ad6216092bc291</t>
  </si>
  <si>
    <t>https://emenscr.nesdc.go.th/viewer/view.html?id=5fd02d90fb9dc9160873077b</t>
  </si>
  <si>
    <t>https://emenscr.nesdc.go.th/viewer/view.html?id=5fd0295f56035d16079a0a4a</t>
  </si>
  <si>
    <t xml:space="preserve"> สำรวจประเมินสถานภาพทรัพยากรทางทะเลและชายฝั่ง ปีงบประมาณ 2564</t>
  </si>
  <si>
    <t>https://emenscr.nesdc.go.th/viewer/view.html?id=5fcf44b0557f3b161930c49c</t>
  </si>
  <si>
    <t>https://emenscr.nesdc.go.th/viewer/view.html?id=5fd4f97da7ca1a34f39f33b0</t>
  </si>
  <si>
    <t>https://emenscr.nesdc.go.th/viewer/view.html?id=5fd4f11707212e34f9c300b5</t>
  </si>
  <si>
    <t>https://emenscr.nesdc.go.th/viewer/view.html?id=5fd22d399d7cbe590983c2ab</t>
  </si>
  <si>
    <t>https://emenscr.nesdc.go.th/viewer/view.html?id=5fd226c7c97e955911453ddf</t>
  </si>
  <si>
    <t>https://emenscr.nesdc.go.th/viewer/view.html?id=5fd220bdc97e955911453ddd</t>
  </si>
  <si>
    <t>https://emenscr.nesdc.go.th/viewer/view.html?id=5fd21a099d7cbe590983c2a2</t>
  </si>
  <si>
    <t>https://emenscr.nesdc.go.th/viewer/view.html?id=5fcdd82b1540bf161ab27723</t>
  </si>
  <si>
    <t>https://emenscr.nesdc.go.th/viewer/view.html?id=5fcb50491540bf161ab2761f</t>
  </si>
  <si>
    <t>https://emenscr.nesdc.go.th/viewer/view.html?id=5fcb48c41540bf161ab27617</t>
  </si>
  <si>
    <t>https://emenscr.nesdc.go.th/viewer/view.html?id=5fcb41ceb6a0d61613d979bc</t>
  </si>
  <si>
    <t>https://emenscr.nesdc.go.th/viewer/view.html?id=5fca0159c4c4f26d1f0ea720</t>
  </si>
  <si>
    <t>https://emenscr.nesdc.go.th/viewer/view.html?id=5fc9facec4c4f26d1f0ea6fd</t>
  </si>
  <si>
    <t>https://emenscr.nesdc.go.th/viewer/view.html?id=5fc9f61ac12a976d1877f432</t>
  </si>
  <si>
    <t>https://emenscr.nesdc.go.th/viewer/view.html?id=5fc9edf18290676ab1b9c86d</t>
  </si>
  <si>
    <t>https://emenscr.nesdc.go.th/viewer/view.html?id=5fcf1d1c78ad6216092bc130</t>
  </si>
  <si>
    <t>https://emenscr.nesdc.go.th/viewer/view.html?id=5fcf17a5557f3b161930c3d8</t>
  </si>
  <si>
    <t>https://emenscr.nesdc.go.th/viewer/view.html?id=5fcf0a0cfb9dc91608730661</t>
  </si>
  <si>
    <t>https://emenscr.nesdc.go.th/viewer/view.html?id=5fcf06f256035d16079a090e</t>
  </si>
  <si>
    <t>https://emenscr.nesdc.go.th/viewer/view.html?id=5fcef4bb557f3b161930c34b</t>
  </si>
  <si>
    <t>https://emenscr.nesdc.go.th/viewer/view.html?id=5fceef2678ad6216092bc07d</t>
  </si>
  <si>
    <t>https://emenscr.nesdc.go.th/viewer/view.html?id=5fcee968fb9dc916087305c2</t>
  </si>
  <si>
    <t>https://emenscr.nesdc.go.th/viewer/view.html?id=5fda27758ae2fc1b311d1e6a</t>
  </si>
  <si>
    <t>https://emenscr.nesdc.go.th/viewer/view.html?id=5fda238b8ae2fc1b311d1e66</t>
  </si>
  <si>
    <t>https://emenscr.nesdc.go.th/viewer/view.html?id=5fda21090573ae1b28631e90</t>
  </si>
  <si>
    <t>https://emenscr.nesdc.go.th/viewer/view.html?id=5fda1d658ae2fc1b311d1e64</t>
  </si>
  <si>
    <t>https://emenscr.nesdc.go.th/viewer/view.html?id=5fda175a8ae2fc1b311d1e62</t>
  </si>
  <si>
    <t>https://emenscr.nesdc.go.th/viewer/view.html?id=5fda12510573ae1b28631e8d</t>
  </si>
  <si>
    <t>https://emenscr.nesdc.go.th/viewer/view.html?id=5fda0a788ae2fc1b311d1e60</t>
  </si>
  <si>
    <t>https://emenscr.nesdc.go.th/viewer/view.html?id=5fd7796c07212e34f9c3024a</t>
  </si>
  <si>
    <t>https://emenscr.nesdc.go.th/viewer/view.html?id=5fcf206dfb9dc91608730687</t>
  </si>
  <si>
    <t>https://emenscr.nesdc.go.th/viewer/view.html?id=5fcf0c40557f3b161930c3c9</t>
  </si>
  <si>
    <t>https://emenscr.nesdc.go.th/viewer/view.html?id=5fcf030d78ad6216092bc0e8</t>
  </si>
  <si>
    <t>https://emenscr.nesdc.go.th/viewer/view.html?id=5fc0aae67232b72a71f78083</t>
  </si>
  <si>
    <t xml:space="preserve">โครงการการเเบ่งเขตการใช้ประโยชน์จากทรัพยากรทางทะเลเเละชายฝั่งตามเเนวคิดการวางเเผนเชิงพื้นที่ ปีงบประมาณ พ.ศ. 2564 </t>
  </si>
  <si>
    <t>https://emenscr.nesdc.go.th/viewer/view.html?id=5fbf68e27232b72a71f77f95</t>
  </si>
  <si>
    <t>https://emenscr.nesdc.go.th/viewer/view.html?id=5fbcba589a014c2a732f7393</t>
  </si>
  <si>
    <t>v3_180201V03F04</t>
  </si>
  <si>
    <t>https://emenscr.nesdc.go.th/viewer/view.html?id=5fbc939f7232b72a71f77d64</t>
  </si>
  <si>
    <t>https://emenscr.nesdc.go.th/viewer/view.html?id=5fb4a77df66b5442a6ec032b</t>
  </si>
  <si>
    <t>https://emenscr.nesdc.go.th/viewer/view.html?id=5fb4869b152e2542a428d021</t>
  </si>
  <si>
    <t>https://emenscr.nesdc.go.th/viewer/view.html?id=5fb3758e20f6a8429dff6193</t>
  </si>
  <si>
    <t>https://emenscr.nesdc.go.th/viewer/view.html?id=5fb33b6fd830192cf1024642</t>
  </si>
  <si>
    <t>https://emenscr.nesdc.go.th/viewer/view.html?id=5fb23d523122ce2ce974719f</t>
  </si>
  <si>
    <t>https://emenscr.nesdc.go.th/viewer/view.html?id=5fe56c218c931742b98015be</t>
  </si>
  <si>
    <t>https://emenscr.nesdc.go.th/viewer/view.html?id=5f7d42b30efa0167e4368563</t>
  </si>
  <si>
    <t>https://emenscr.nesdc.go.th/viewer/view.html?id=5fc6062eda05356620e16ec9</t>
  </si>
  <si>
    <t>https://emenscr.nesdc.go.th/viewer/view.html?id=5fc601dd6b0a9f661db8717b</t>
  </si>
  <si>
    <t>โครงการปกติ 2565</t>
  </si>
  <si>
    <t>หมายเหตุ</t>
  </si>
  <si>
    <t>https://emenscr.nesdc.go.th/viewer/view.html?id=6416fb1a0deee808afc70dfb</t>
  </si>
  <si>
    <t>https://emenscr.nesdc.go.th/viewer/view.html?id=64a3d687d73cdb17c7bcefdb</t>
  </si>
  <si>
    <t>https://emenscr.nesdc.go.th/viewer/view.html?id=6407aab1fceadd7336a5a9d7</t>
  </si>
  <si>
    <t>https://emenscr.nesdc.go.th/viewer/view.html?id=641404e6f2aa244461ab8bb3</t>
  </si>
  <si>
    <t>(3) บริหารจัดการทรัพยากรทางทะเล</t>
  </si>
  <si>
    <t>https://emenscr.nesdc.go.th/viewer/view.html?id=658142c77482073b2da590bd</t>
  </si>
  <si>
    <t>https://emenscr.nesdc.go.th/viewer/view.html?id=657ff11f7ee34a5c6dbc8e8e</t>
  </si>
  <si>
    <t>ทส 0422-68-0005</t>
  </si>
  <si>
    <t>https://emenscr.nesdc.go.th/viewer/view.html?id=67483abb6f54fa3671470c50</t>
  </si>
  <si>
    <t>ทส 0402-68-0006</t>
  </si>
  <si>
    <t>ป้องกันและปราบปรามรองรับแผนปฏิบัติการเเก้ไขปัญหาการทำประมงผิดกฎหมาย (IUU)</t>
  </si>
  <si>
    <t>https://emenscr.nesdc.go.th/viewer/view.html?id=67837d664f2efe366f9aaa9d</t>
  </si>
  <si>
    <t>https://emenscr.nesdc.go.th/viewer/view.html?id=5fc920c8cc395c6aa110ce91</t>
  </si>
  <si>
    <t>https://emenscr.nesdc.go.th/viewer/view.html?id=5fc9172fcc395c6aa110ce8b</t>
  </si>
  <si>
    <t>https://emenscr.nesdc.go.th/viewer/view.html?id=5fc91337cc395c6aa110ce81</t>
  </si>
  <si>
    <t>https://emenscr.nesdc.go.th/viewer/view.html?id=5fc90f47cc395c6aa110ce7d</t>
  </si>
  <si>
    <t>https://emenscr.nesdc.go.th/viewer/view.html?id=5fc9085acc395c6aa110ce7b</t>
  </si>
  <si>
    <t>https://emenscr.nesdc.go.th/viewer/view.html?id=5fcdd960b6a0d61613d97adb</t>
  </si>
  <si>
    <t>200401</t>
  </si>
  <si>
    <t>v2_200401</t>
  </si>
  <si>
    <t>v2_200401V03F02</t>
  </si>
  <si>
    <t>v3_200401V03F02</t>
  </si>
  <si>
    <t>https://emenscr.nesdc.go.th/viewer/view.html?id=63e39048b4e8c549053a5905</t>
  </si>
  <si>
    <t>050603</t>
  </si>
  <si>
    <t>v2_050603</t>
  </si>
  <si>
    <t>v3_050603V04F01</t>
  </si>
  <si>
    <t>รย 0022-68-0002</t>
  </si>
  <si>
    <t>โครงการบริหารจัดการทรัพยากรธรรมชาติและสิ่งแวดล้อม บนพื้นฐานของความรับผิดชอบต่อสังคมและการมีส่วนร่วม (ก่อสร้างเขื่อนป้องกันตลิ่ง ริมแม่น้ำประแสร์ ต่อเนื่องจากเขื่อนเดิมถึงสะพาน คสล. ความยาว 210 เมตร ตำบลกระแสบน อำเภอแกลง จังหวัดระยอง )</t>
  </si>
  <si>
    <t>สำนักงานโยธาธิการและผังเมืองจังหวัดระยอง</t>
  </si>
  <si>
    <t>190101</t>
  </si>
  <si>
    <t>v2_190101</t>
  </si>
  <si>
    <t>v3_190101V02F03</t>
  </si>
  <si>
    <t>https://emenscr.nesdc.go.th/viewer/view.html?id=67639ba76fbae4367b6c035f</t>
  </si>
  <si>
    <t>190102</t>
  </si>
  <si>
    <t>v2_190102</t>
  </si>
  <si>
    <t>v3_190102V02F02</t>
  </si>
  <si>
    <t>ทส 1011-68-0006</t>
  </si>
  <si>
    <t>ธันวาคม 2567</t>
  </si>
  <si>
    <t>กรกฎาคม 2568</t>
  </si>
  <si>
    <t>180101</t>
  </si>
  <si>
    <t>v2_180101</t>
  </si>
  <si>
    <t>https://emenscr.nesdc.go.th/viewer/view.html?id=677e406b51d1ed367e3c094b</t>
  </si>
  <si>
    <t>ทส 0413-68-0001</t>
  </si>
  <si>
    <t xml:space="preserve">โครงการฟื้นฟูทรัพยากรและรักษาสภาพแวดล้อมทางทะเล เพื่อการพัฒนาอย่างยั่งยืน  </t>
  </si>
  <si>
    <t>190301</t>
  </si>
  <si>
    <t>v2_190301</t>
  </si>
  <si>
    <t>v3_190301V02F03</t>
  </si>
  <si>
    <t>https://emenscr.nesdc.go.th/viewer/view.html?id=676ce7566f54fa3671471511</t>
  </si>
  <si>
    <t>นร0806-66-0002</t>
  </si>
  <si>
    <t xml:space="preserve">การขับเคลื่อนแผนความมั่นคงแห่งชาติทางทะเล </t>
  </si>
  <si>
    <t>สำนักนายกรัฐมนตรี</t>
  </si>
  <si>
    <t>สำนักงานสภาความมั่นคงแห่งชาติ</t>
  </si>
  <si>
    <t>กองความมั่นคงทางทะเล</t>
  </si>
  <si>
    <t>010201</t>
  </si>
  <si>
    <t>v2_010201</t>
  </si>
  <si>
    <t>v2_010201V01F03</t>
  </si>
  <si>
    <t>v3_010201V01F03</t>
  </si>
  <si>
    <t>010401</t>
  </si>
  <si>
    <t>v2_020101</t>
  </si>
  <si>
    <t>https://emenscr.nesdc.go.th/viewer/view.html?id=63f3630e4f4b54733c3fac51</t>
  </si>
  <si>
    <t>นร0806-67-0003</t>
  </si>
  <si>
    <t>การขับเคลื่อนแผนความมั่นคงแห่งชาติทางทะเล</t>
  </si>
  <si>
    <t>v3_010201V04F02</t>
  </si>
  <si>
    <t>https://emenscr.nesdc.go.th/viewer/view.html?id=6597cbc5a4da863b27b20a14</t>
  </si>
  <si>
    <t>นร0806-68-0002</t>
  </si>
  <si>
    <t>การขับเคลื่อนแผนความมั่นคงแห่งชาติทางทะเล ประจำปีงบประมาณ พ.ศ. ๒๕๖๘</t>
  </si>
  <si>
    <t>v3_010201V03F03</t>
  </si>
  <si>
    <t>https://emenscr.nesdc.go.th/viewer/view.html?id=677f466c6fbae4367b6c0e58</t>
  </si>
  <si>
    <t>กษ 0513-68-0007</t>
  </si>
  <si>
    <t>โครงการบริหารจัดการทรัพยากรประมง</t>
  </si>
  <si>
    <t>ด้านการสร้างความสามารถในการแข่งขัน</t>
  </si>
  <si>
    <t>กองยุทธศาสตร์และแผนงาน</t>
  </si>
  <si>
    <t>030601</t>
  </si>
  <si>
    <t>v2_030601</t>
  </si>
  <si>
    <t>v3_030601V02F02</t>
  </si>
  <si>
    <t>https://emenscr.nesdc.go.th/viewer/view.html?id=676bc06352c7c851103cf314</t>
  </si>
  <si>
    <t>ตช 0007.1-66-0326</t>
  </si>
  <si>
    <t xml:space="preserve">อาคารบ้านพักอาศัย 1 ชั้น สำหรับครู รร.ตชด.บ้านคลองแดง ต.พวา อ.แก่งหางแมว จ.จันทบุรี กก.ตชด.11 </t>
  </si>
  <si>
    <t>หน่วยงานขึ้นตรงต่อนายกรัฐมนตรี</t>
  </si>
  <si>
    <t>สำนักงานตำรวจแห่งชาติ</t>
  </si>
  <si>
    <t>กองยุทธศาสตร์ สำนักงานยุทธศาสตร์ตำรวจ</t>
  </si>
  <si>
    <t>110101</t>
  </si>
  <si>
    <t>v2_110101</t>
  </si>
  <si>
    <t>v2_110101V04F05</t>
  </si>
  <si>
    <t>v3_110101V04F05</t>
  </si>
  <si>
    <t>https://emenscr.nesdc.go.th/viewer/view.html?id=641a6fe6a8076808ac54a347</t>
  </si>
  <si>
    <t>ทส 0908-67-0001</t>
  </si>
  <si>
    <t>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และป้องกันการทำลายทรัพยากรธรรมชาติ)</t>
  </si>
  <si>
    <t>สำนักอนุรักษ์และจัดการต้นน้ำ</t>
  </si>
  <si>
    <t>180102</t>
  </si>
  <si>
    <t>v2_180102</t>
  </si>
  <si>
    <t>v3_180102V02F04</t>
  </si>
  <si>
    <t>https://emenscr.nesdc.go.th/viewer/view.html?id=656d48e57482073b2da58a66</t>
  </si>
  <si>
    <t>ทส.0414-68-0002</t>
  </si>
  <si>
    <t>โครงการป่าในเมือง คลองปลักเบน บ้านโคกออก หมู่ที่ 8 ตำบลหาดสำราญ อำเภอหาดสำราญ จังหวัดตรัง</t>
  </si>
  <si>
    <t>v3_180102V02F02</t>
  </si>
  <si>
    <t>https://emenscr.nesdc.go.th/viewer/view.html?id=677f457a6fbae4367b6c0e53</t>
  </si>
  <si>
    <t>ทส 0908-68-0001</t>
  </si>
  <si>
    <t>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1 : โครงการรักษาฐานความมั่นคงของฐานทรัพยากรธรรมชาติ</t>
  </si>
  <si>
    <t>https://emenscr.nesdc.go.th/viewer/view.html?id=676ceeef6fbae4367b6c0739</t>
  </si>
  <si>
    <t>ลิงก์</t>
  </si>
  <si>
    <t>ความสอดคล้องหลัก/รอง</t>
  </si>
  <si>
    <r>
      <t>สีฟ้า หมายถึง หน่วยงานเลือกความสอดคล้องของโครงการกับเป้าหมายแผนแม่บทย่อย Y1 180201 เป็น</t>
    </r>
    <r>
      <rPr>
        <b/>
        <u/>
        <sz val="16"/>
        <color rgb="FF0070C0"/>
        <rFont val="TH SarabunPSK"/>
        <family val="2"/>
      </rPr>
      <t>หลัก</t>
    </r>
    <r>
      <rPr>
        <b/>
        <sz val="16"/>
        <color rgb="FF0070C0"/>
        <rFont val="TH SarabunPSK"/>
        <family val="2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</si>
  <si>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180201 เป็น</t>
    </r>
    <r>
      <rPr>
        <b/>
        <u/>
        <sz val="16"/>
        <color theme="5"/>
        <rFont val="TH SarabunPSK"/>
        <family val="2"/>
      </rPr>
      <t>หลักและรอง</t>
    </r>
    <r>
      <rPr>
        <b/>
        <sz val="16"/>
        <color theme="5"/>
        <rFont val="TH SarabunPSK"/>
        <family val="2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</si>
  <si>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180201 เป็น</t>
    </r>
    <r>
      <rPr>
        <b/>
        <u/>
        <sz val="16"/>
        <color rgb="FF00B050"/>
        <rFont val="TH SarabunPSK"/>
        <family val="2"/>
      </rPr>
      <t>หลัก</t>
    </r>
    <r>
      <rPr>
        <b/>
        <sz val="16"/>
        <color rgb="FF00B05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00B050"/>
        <rFont val="TH SarabunPSK"/>
        <family val="2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</si>
  <si>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180201 เป็น</t>
    </r>
    <r>
      <rPr>
        <b/>
        <u/>
        <sz val="16"/>
        <color rgb="FF7030A0"/>
        <rFont val="TH SarabunPSK"/>
        <family val="2"/>
      </rPr>
      <t>รอง</t>
    </r>
    <r>
      <rPr>
        <b/>
        <sz val="16"/>
        <color rgb="FF7030A0"/>
        <rFont val="TH SarabunPSK"/>
        <family val="2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</si>
  <si>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180201 เป็น</t>
    </r>
    <r>
      <rPr>
        <b/>
        <u/>
        <sz val="16"/>
        <color rgb="FFFF0000"/>
        <rFont val="TH SarabunPSK"/>
        <family val="2"/>
      </rPr>
      <t>รอง</t>
    </r>
    <r>
      <rPr>
        <b/>
        <sz val="16"/>
        <color rgb="FFFF000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FF0000"/>
        <rFont val="TH SarabunPSK"/>
        <family val="2"/>
      </rPr>
      <t>หลักในเป้าหมายแผนแม่บทย่อยอื่น</t>
    </r>
  </si>
  <si>
    <t>หลัก</t>
  </si>
  <si>
    <t>รอง</t>
  </si>
  <si>
    <t>ปัจจัย (เดิม)</t>
  </si>
  <si>
    <t>นับซ้ำ</t>
  </si>
  <si>
    <t>มก.</t>
  </si>
  <si>
    <t>สทอภ.</t>
  </si>
  <si>
    <t>กปม.</t>
  </si>
  <si>
    <t>สสช.</t>
  </si>
  <si>
    <t>สมช.</t>
  </si>
  <si>
    <t>สตช.</t>
  </si>
  <si>
    <t>v2_180201V04F02</t>
  </si>
  <si>
    <t>v2_180201V04F04</t>
  </si>
  <si>
    <t>จท.</t>
  </si>
  <si>
    <t>Count of ปัจจัย</t>
  </si>
  <si>
    <t>จำนวนโครงการห้วงที่ 2 (66-68)</t>
  </si>
  <si>
    <t>**F00 หมายถึงโครงการไม่สอดคล้องกับองค์ประกอบปัจจัยใดของเป้าหมายแผนแม่บทย่อย</t>
  </si>
  <si>
    <t>รวมหลัก</t>
  </si>
  <si>
    <t>รวมรอง</t>
  </si>
  <si>
    <t>(ร่าง) ข้อเสนอโครงการสำคัญประจำปี 2569 ภายใต้แผนแม่บท 180201</t>
  </si>
  <si>
    <t>66c8400f0816d804c8e04afa</t>
  </si>
  <si>
    <t>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ชาะชายฝั่งในพื้นที่เกาะ</t>
  </si>
  <si>
    <t>66c803e1b3a87e42408692f4</t>
  </si>
  <si>
    <t>ศึกษาวางแผนแม่บทและสำรวจออกแบบเสริมทรายป้องกันการกัดเซาะชายฝั่งเพื่อสนับสนุนการท่องเที่ยวชายฝั่งทะเลไทย</t>
  </si>
  <si>
    <t>66c828690816d804c8e04ae9</t>
  </si>
  <si>
    <t>ป้องกัน ปราบปรามแก้ไขปัญหาการทำประมงผิดกฎหมายและเฝ้าระวังการกระทำผิดต่อทรัพยากรทางทะเล</t>
  </si>
  <si>
    <t>66d04050ca398d04dbf18785</t>
  </si>
  <si>
    <t>การส่งเสริมความรู้ด้านระบบนิเวศทางทะเลและชายฝั่งและการสร้างเครือข่ายการเฝ้าระวังคุณภาพสิ่งแวดล้อมบริเวณอ่าวประจวบ</t>
  </si>
  <si>
    <t>66c85543a7a21942431097a1</t>
  </si>
  <si>
    <t>เพิ่มประสิทธิภาพศูนย์ข้อมูลกลางและเทคโนโลยีการสำรวจทรัพยากรทางทะเลและชายฝั่ง</t>
  </si>
  <si>
    <t>66baf6ea46601904ce6f277d</t>
  </si>
  <si>
    <t>โครงการยกระดับการดำเนินงานเพื่อขับเคลื่อนการบริหารจัดการพื้นที่คุ้มครองสิ่งแวดล้อม</t>
  </si>
  <si>
    <t>66c8385ca7a21942431096be</t>
  </si>
  <si>
    <t>กำหนดแนวทางการป้องกันและแก้ไขปัญหาการกัดเซาะชายฝั่งพื้นที่เกาะที่สำคัญ</t>
  </si>
  <si>
    <t>66cc407d46601904ce6f2a0c</t>
  </si>
  <si>
    <t>โครงการพัฒนาระบบคู่เสมือนดิจิทัลเชิงพื้นที่ทางทะเลและชายฝั่งของประเทศไทย (Thailand Marine and Coastal Digital Twin) เพื่อรองรับการพัฒนาภายใต้กรอบแนวคิดเศรษฐกิจสีน้ำเงิน (Blue Economy)</t>
  </si>
  <si>
    <t>66c82f6ba7a2194243109665</t>
  </si>
  <si>
    <t>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 ปี 2569</t>
  </si>
  <si>
    <t>66c6d24746601904ce6f292e</t>
  </si>
  <si>
    <t>66c73efdca398d04dbf185d1</t>
  </si>
  <si>
    <t>ข้อเสนอโครงการสำคัญ 2568 ที่ผ่านเข้ารอบ</t>
  </si>
  <si>
    <t>ปัจจัย v3</t>
  </si>
  <si>
    <t>ชื่อโครงการ (ข้อความ)</t>
  </si>
  <si>
    <t>Y1</t>
  </si>
  <si>
    <t>ira</t>
  </si>
  <si>
    <t>https://emenscr.nesdc.go.th/viewer/view.html?id=66c8400f0816d804c8e04afa</t>
  </si>
  <si>
    <t>|180201</t>
  </si>
  <si>
    <t>https://emenscr.nesdc.go.th/viewer/view.html?id=66c803e1b3a87e42408692f4</t>
  </si>
  <si>
    <t>https://emenscr.nesdc.go.th/viewer/view.html?id=66c828690816d804c8e04ae9</t>
  </si>
  <si>
    <t>https://emenscr.nesdc.go.th/viewer/view.html?id=66d04050ca398d04dbf18785</t>
  </si>
  <si>
    <t>https://emenscr.nesdc.go.th/viewer/view.html?id=66c85543a7a21942431097a1</t>
  </si>
  <si>
    <t>https://emenscr.nesdc.go.th/viewer/view.html?id=66baf6ea46601904ce6f277d</t>
  </si>
  <si>
    <t>https://emenscr.nesdc.go.th/viewer/view.html?id=66c8385ca7a21942431096be</t>
  </si>
  <si>
    <t>https://emenscr.nesdc.go.th/viewer/view.html?id=66cc407d46601904ce6f2a0c</t>
  </si>
  <si>
    <t>https://emenscr.nesdc.go.th/viewer/view.html?id=66c82f6ba7a2194243109665</t>
  </si>
  <si>
    <t>https://emenscr.nesdc.go.th/viewer/view.html?id=66c6d24746601904ce6f292e</t>
  </si>
  <si>
    <t>https://emenscr.nesdc.go.th/viewer/view.html?id=66c73efdca398d04dbf185d1</t>
  </si>
  <si>
    <t>ID โครงการ</t>
  </si>
  <si>
    <t>ทส 0402-69-0005</t>
  </si>
  <si>
    <t>ตุลาคม 2568</t>
  </si>
  <si>
    <t>กันยายน 2569</t>
  </si>
  <si>
    <t>ทส 0402-69-0006</t>
  </si>
  <si>
    <t>ทส 0402-69-0007</t>
  </si>
  <si>
    <t>ทส 0402-69-0008</t>
  </si>
  <si>
    <t>ทส 0402-69-0009</t>
  </si>
  <si>
    <t>ทส 0506-69-0001</t>
  </si>
  <si>
    <t>กษ 0513-69-0010</t>
  </si>
  <si>
    <t>วท 5304-69-0008</t>
  </si>
  <si>
    <t>กันยายน 2571</t>
  </si>
  <si>
    <t>ข้อเสนอโครงการสำคัญ 2569 ที่ผ่านเข้ารอบ</t>
  </si>
  <si>
    <t>หน่วยงานที่ pivot ไว้เดิม</t>
  </si>
  <si>
    <t>pivot หน่วยงานทั้งหมดใหม่</t>
  </si>
  <si>
    <t>หน่วยงานชมพู</t>
  </si>
  <si>
    <t>ตัวย่อ</t>
  </si>
  <si>
    <t>หน่วยงาน</t>
  </si>
  <si>
    <t>ความสอดคล้องเดิม</t>
  </si>
  <si>
    <t>หน่วยงานมีโครงการสำคัญ</t>
  </si>
  <si>
    <t xml:space="preserve"> ปีงบ</t>
  </si>
  <si>
    <t>มอ.</t>
  </si>
  <si>
    <t>มจ.</t>
  </si>
  <si>
    <t>มศก.</t>
  </si>
  <si>
    <t>สศช.</t>
  </si>
  <si>
    <t>ปค.</t>
  </si>
  <si>
    <t>v3_180201V03F03</t>
  </si>
  <si>
    <t>ไม่มีโครงการ</t>
  </si>
  <si>
    <t>ไม่มี</t>
  </si>
  <si>
    <t>มหาวิทยาลัยแม่โจ้</t>
  </si>
  <si>
    <t>มหาวิทยาลัยศิลปากร</t>
  </si>
  <si>
    <t>สำนักงานสภาพัฒนาการเศรษฐกิจและสังคมแห่งชาติ</t>
  </si>
  <si>
    <t>กรมการปกครอง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</si>
  <si>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24"/>
        <color theme="8"/>
        <rFont val="TH SarabunPSK"/>
        <family val="2"/>
      </rPr>
      <t xml:space="preserve">องค์ประกอบและปัจจัยของห่วงโซ่คุณค่าฯ (FVCT) (ฉบับเดิม) </t>
    </r>
    <r>
      <rPr>
        <b/>
        <sz val="24"/>
        <rFont val="TH SarabunPSK"/>
        <family val="2"/>
      </rPr>
      <t>กับ</t>
    </r>
    <r>
      <rPr>
        <b/>
        <sz val="24"/>
        <color theme="9"/>
        <rFont val="TH SarabunPSK"/>
        <family val="2"/>
      </rPr>
      <t xml:space="preserve">ห่วงโซ่คุณค่าฯ (FVCT) (ฉบับแก้ไข) (พ.ศ. 2567-2570) </t>
    </r>
  </si>
  <si>
    <t>Row Labels</t>
  </si>
  <si>
    <t>Grand Total</t>
  </si>
  <si>
    <t>คก.สำคัญ68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</si>
</sst>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>
    <font>
      <sz val="11"/>
      <name val="Calibri"/>
    </font>
    <font>
      <sz val="11"/>
      <color theme="1"/>
      <name val="Calibri"/>
      <family val="2"/>
      <charset val="222"/>
      <scheme val="minor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b/>
      <sz val="14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28"/>
      <name val="TH SarabunPSK"/>
      <family val="2"/>
    </font>
    <font>
      <b/>
      <sz val="16"/>
      <name val="TH SarabunPSK"/>
      <family val="2"/>
    </font>
    <font>
      <sz val="16"/>
      <color rgb="FFFF0000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11"/>
      <name val="Calibri"/>
      <family val="2"/>
    </font>
    <font>
      <sz val="11"/>
      <name val="TH SarabunPSK"/>
      <family val="2"/>
    </font>
    <font>
      <b/>
      <sz val="16"/>
      <color rgb="FF000000"/>
      <name val="TH SarabunPSK"/>
      <family val="2"/>
    </font>
    <font>
      <b/>
      <sz val="16"/>
      <color theme="0"/>
      <name val="TH SarabunPSK"/>
      <family val="2"/>
    </font>
    <font>
      <sz val="16"/>
      <color rgb="FF000000"/>
      <name val="TH SarabunPSK"/>
      <family val="2"/>
    </font>
    <font>
      <sz val="16"/>
      <color rgb="FF00B050"/>
      <name val="TH SarabunPSK"/>
      <family val="2"/>
    </font>
    <font>
      <b/>
      <sz val="16"/>
      <color rgb="FF00B050"/>
      <name val="TH SarabunPSK"/>
      <family val="2"/>
    </font>
    <font>
      <sz val="11"/>
      <color theme="1"/>
      <name val="Calibri"/>
      <family val="2"/>
      <scheme val="minor"/>
    </font>
    <font>
      <b/>
      <sz val="16"/>
      <color rgb="FF0070C0"/>
      <name val="TH SarabunPSK"/>
      <family val="2"/>
    </font>
    <font>
      <b/>
      <u/>
      <sz val="16"/>
      <color rgb="FF0070C0"/>
      <name val="TH SarabunPSK"/>
      <family val="2"/>
    </font>
    <font>
      <b/>
      <sz val="16"/>
      <color theme="5"/>
      <name val="TH SarabunPSK"/>
      <family val="2"/>
    </font>
    <font>
      <b/>
      <u/>
      <sz val="16"/>
      <color theme="5"/>
      <name val="TH SarabunPSK"/>
      <family val="2"/>
    </font>
    <font>
      <b/>
      <u/>
      <sz val="16"/>
      <color rgb="FF00B050"/>
      <name val="TH SarabunPSK"/>
      <family val="2"/>
    </font>
    <font>
      <b/>
      <sz val="16"/>
      <color rgb="FF7030A0"/>
      <name val="TH SarabunPSK"/>
      <family val="2"/>
    </font>
    <font>
      <b/>
      <u/>
      <sz val="16"/>
      <color rgb="FF7030A0"/>
      <name val="TH SarabunPSK"/>
      <family val="2"/>
    </font>
    <font>
      <b/>
      <u/>
      <sz val="16"/>
      <color rgb="FFFF0000"/>
      <name val="TH SarabunPSK"/>
      <family val="2"/>
    </font>
    <font>
      <sz val="16"/>
      <color theme="5"/>
      <name val="TH SarabunPSK"/>
      <family val="2"/>
    </font>
    <font>
      <sz val="16"/>
      <color rgb="FF0070C0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22"/>
      <color rgb="FFFF0000"/>
      <name val="TH SarabunPSK"/>
      <family val="2"/>
    </font>
    <font>
      <b/>
      <sz val="24"/>
      <name val="TH SarabunPSK"/>
      <family val="2"/>
    </font>
    <font>
      <b/>
      <sz val="24"/>
      <color theme="8"/>
      <name val="TH SarabunPSK"/>
      <family val="2"/>
    </font>
    <font>
      <b/>
      <sz val="24"/>
      <color theme="9"/>
      <name val="TH SarabunPSK"/>
      <family val="2"/>
    </font>
    <font>
      <sz val="16"/>
      <color theme="0"/>
      <name val="TH SarabunPSK"/>
      <family val="2"/>
    </font>
    <font>
      <sz val="16"/>
      <color rgb="FFFF0066"/>
      <name val="TH SarabunPSK"/>
      <family val="2"/>
    </font>
  </fonts>
  <fills count="4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CDFF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BDD7EE"/>
        <bgColor rgb="FF000000"/>
      </patternFill>
    </fill>
    <fill>
      <patternFill patternType="solid">
        <fgColor rgb="FFC00000"/>
        <bgColor indexed="64"/>
      </patternFill>
    </fill>
    <fill>
      <patternFill patternType="solid">
        <fgColor rgb="FFF9ADAD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CCFF6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00B050"/>
        <bgColor indexed="64"/>
      </patternFill>
    </fill>
  </fills>
  <borders count="12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4" fillId="0" borderId="0" applyNumberFormat="0" applyFill="0" applyBorder="0" applyAlignment="0" applyProtection="0"/>
    <xf numFmtId="0" fontId="3" fillId="0" borderId="0"/>
    <xf numFmtId="0" fontId="3" fillId="0" borderId="0"/>
    <xf numFmtId="0" fontId="4" fillId="0" borderId="0" applyNumberFormat="0" applyFill="0" applyBorder="0" applyAlignment="0" applyProtection="0"/>
    <xf numFmtId="0" fontId="1" fillId="0" borderId="0"/>
    <xf numFmtId="0" fontId="24" fillId="0" borderId="0"/>
    <xf numFmtId="0" fontId="3" fillId="0" borderId="0"/>
  </cellStyleXfs>
  <cellXfs count="277">
    <xf numFmtId="0" fontId="0" fillId="0" borderId="0" xfId="0"/>
    <xf numFmtId="0" fontId="2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1" fontId="0" fillId="0" borderId="0" xfId="0" applyNumberFormat="1"/>
    <xf numFmtId="0" fontId="4" fillId="2" borderId="1" xfId="1" applyFill="1" applyBorder="1" applyAlignment="1">
      <alignment horizontal="left" vertical="center" indent="1"/>
    </xf>
    <xf numFmtId="0" fontId="4" fillId="2" borderId="2" xfId="1" applyFill="1" applyBorder="1" applyAlignment="1">
      <alignment horizontal="left" vertical="center" indent="1"/>
    </xf>
    <xf numFmtId="0" fontId="4" fillId="2" borderId="3" xfId="1" applyFill="1" applyBorder="1" applyAlignment="1">
      <alignment horizontal="left" vertical="center" indent="1"/>
    </xf>
    <xf numFmtId="0" fontId="2" fillId="3" borderId="0" xfId="0" applyFont="1" applyFill="1"/>
    <xf numFmtId="0" fontId="5" fillId="3" borderId="0" xfId="0" applyFont="1" applyFill="1"/>
    <xf numFmtId="0" fontId="5" fillId="3" borderId="0" xfId="0" applyFont="1" applyFill="1" applyAlignment="1">
      <alignment horizontal="left"/>
    </xf>
    <xf numFmtId="0" fontId="3" fillId="0" borderId="0" xfId="0" applyFont="1"/>
    <xf numFmtId="0" fontId="0" fillId="4" borderId="0" xfId="0" applyFill="1"/>
    <xf numFmtId="0" fontId="4" fillId="4" borderId="2" xfId="1" applyFill="1" applyBorder="1" applyAlignment="1">
      <alignment horizontal="left" vertical="center" indent="1"/>
    </xf>
    <xf numFmtId="0" fontId="0" fillId="4" borderId="0" xfId="0" applyFill="1" applyAlignment="1">
      <alignment horizontal="left"/>
    </xf>
    <xf numFmtId="0" fontId="3" fillId="4" borderId="0" xfId="0" applyFont="1" applyFill="1"/>
    <xf numFmtId="0" fontId="0" fillId="5" borderId="0" xfId="0" applyFill="1"/>
    <xf numFmtId="0" fontId="0" fillId="5" borderId="0" xfId="0" applyFill="1" applyAlignment="1">
      <alignment horizontal="left"/>
    </xf>
    <xf numFmtId="0" fontId="3" fillId="5" borderId="0" xfId="0" applyFont="1" applyFill="1"/>
    <xf numFmtId="0" fontId="0" fillId="6" borderId="0" xfId="0" applyFill="1" applyAlignment="1">
      <alignment horizontal="left"/>
    </xf>
    <xf numFmtId="0" fontId="4" fillId="0" borderId="1" xfId="1" applyFill="1" applyBorder="1" applyAlignment="1">
      <alignment horizontal="left" vertical="center" indent="1"/>
    </xf>
    <xf numFmtId="0" fontId="4" fillId="0" borderId="2" xfId="1" applyFill="1" applyBorder="1" applyAlignment="1">
      <alignment horizontal="left" vertical="center" indent="1"/>
    </xf>
    <xf numFmtId="0" fontId="4" fillId="0" borderId="3" xfId="1" applyFill="1" applyBorder="1" applyAlignment="1">
      <alignment horizontal="left" vertical="center" indent="1"/>
    </xf>
    <xf numFmtId="0" fontId="0" fillId="7" borderId="0" xfId="0" applyFill="1" applyAlignment="1">
      <alignment horizontal="left"/>
    </xf>
    <xf numFmtId="0" fontId="0" fillId="8" borderId="0" xfId="0" applyFill="1" applyAlignment="1">
      <alignment horizontal="left"/>
    </xf>
    <xf numFmtId="0" fontId="0" fillId="9" borderId="0" xfId="0" applyFill="1" applyAlignment="1">
      <alignment horizontal="left"/>
    </xf>
    <xf numFmtId="0" fontId="3" fillId="6" borderId="0" xfId="0" applyFont="1" applyFill="1"/>
    <xf numFmtId="0" fontId="3" fillId="7" borderId="0" xfId="0" applyFont="1" applyFill="1"/>
    <xf numFmtId="0" fontId="3" fillId="8" borderId="0" xfId="0" applyFont="1" applyFill="1"/>
    <xf numFmtId="0" fontId="3" fillId="9" borderId="0" xfId="0" applyFont="1" applyFill="1"/>
    <xf numFmtId="0" fontId="3" fillId="10" borderId="0" xfId="0" applyFont="1" applyFill="1"/>
    <xf numFmtId="0" fontId="3" fillId="11" borderId="0" xfId="0" applyFont="1" applyFill="1"/>
    <xf numFmtId="0" fontId="3" fillId="12" borderId="0" xfId="0" applyFont="1" applyFill="1"/>
    <xf numFmtId="0" fontId="6" fillId="0" borderId="0" xfId="0" applyFont="1"/>
    <xf numFmtId="0" fontId="7" fillId="0" borderId="0" xfId="0" applyFont="1"/>
    <xf numFmtId="0" fontId="8" fillId="8" borderId="0" xfId="2" applyFont="1" applyFill="1"/>
    <xf numFmtId="0" fontId="9" fillId="8" borderId="0" xfId="2" applyFont="1" applyFill="1" applyAlignment="1">
      <alignment horizontal="left" vertical="center" wrapText="1"/>
    </xf>
    <xf numFmtId="0" fontId="8" fillId="0" borderId="0" xfId="2" applyFont="1"/>
    <xf numFmtId="0" fontId="10" fillId="0" borderId="0" xfId="2" applyFont="1" applyAlignment="1">
      <alignment horizontal="left" vertical="center"/>
    </xf>
    <xf numFmtId="0" fontId="8" fillId="0" borderId="0" xfId="2" applyFont="1" applyAlignment="1">
      <alignment horizontal="center"/>
    </xf>
    <xf numFmtId="0" fontId="10" fillId="13" borderId="0" xfId="2" applyFont="1" applyFill="1" applyAlignment="1">
      <alignment horizontal="left" vertical="center"/>
    </xf>
    <xf numFmtId="0" fontId="8" fillId="13" borderId="0" xfId="2" applyFont="1" applyFill="1"/>
    <xf numFmtId="0" fontId="10" fillId="0" borderId="0" xfId="2" applyFont="1" applyAlignment="1">
      <alignment horizontal="center" vertical="center"/>
    </xf>
    <xf numFmtId="0" fontId="10" fillId="0" borderId="0" xfId="2" applyFont="1" applyAlignment="1">
      <alignment horizontal="left" wrapText="1"/>
    </xf>
    <xf numFmtId="0" fontId="10" fillId="0" borderId="0" xfId="2" applyFont="1"/>
    <xf numFmtId="0" fontId="10" fillId="0" borderId="0" xfId="2" applyFont="1" applyAlignment="1">
      <alignment horizontal="left" vertical="top" wrapText="1"/>
    </xf>
    <xf numFmtId="0" fontId="10" fillId="14" borderId="0" xfId="2" applyFont="1" applyFill="1" applyAlignment="1">
      <alignment horizontal="left" vertical="center"/>
    </xf>
    <xf numFmtId="0" fontId="8" fillId="14" borderId="0" xfId="2" applyFont="1" applyFill="1"/>
    <xf numFmtId="0" fontId="10" fillId="0" borderId="0" xfId="2" applyFont="1" applyAlignment="1">
      <alignment horizontal="left"/>
    </xf>
    <xf numFmtId="0" fontId="4" fillId="0" borderId="0" xfId="1"/>
    <xf numFmtId="0" fontId="4" fillId="0" borderId="2" xfId="1" applyBorder="1"/>
    <xf numFmtId="0" fontId="4" fillId="2" borderId="0" xfId="1" applyFill="1" applyBorder="1" applyAlignment="1">
      <alignment horizontal="left" vertical="center" indent="1"/>
    </xf>
    <xf numFmtId="0" fontId="4" fillId="4" borderId="0" xfId="1" applyFill="1" applyBorder="1" applyAlignment="1">
      <alignment horizontal="left" vertical="center" indent="1"/>
    </xf>
    <xf numFmtId="0" fontId="0" fillId="7" borderId="0" xfId="0" applyFill="1"/>
    <xf numFmtId="0" fontId="3" fillId="15" borderId="0" xfId="0" applyFont="1" applyFill="1"/>
    <xf numFmtId="0" fontId="3" fillId="16" borderId="0" xfId="0" applyFont="1" applyFill="1"/>
    <xf numFmtId="0" fontId="3" fillId="13" borderId="0" xfId="0" applyFont="1" applyFill="1"/>
    <xf numFmtId="0" fontId="3" fillId="17" borderId="0" xfId="0" applyFont="1" applyFill="1"/>
    <xf numFmtId="0" fontId="0" fillId="17" borderId="0" xfId="0" applyFill="1"/>
    <xf numFmtId="0" fontId="3" fillId="3" borderId="0" xfId="0" applyFont="1" applyFill="1"/>
    <xf numFmtId="0" fontId="0" fillId="3" borderId="0" xfId="0" applyFill="1"/>
    <xf numFmtId="0" fontId="3" fillId="18" borderId="0" xfId="0" applyFont="1" applyFill="1"/>
    <xf numFmtId="0" fontId="0" fillId="18" borderId="0" xfId="0" applyFill="1"/>
    <xf numFmtId="0" fontId="3" fillId="19" borderId="0" xfId="0" applyFont="1" applyFill="1"/>
    <xf numFmtId="0" fontId="0" fillId="19" borderId="0" xfId="0" applyFill="1"/>
    <xf numFmtId="0" fontId="3" fillId="20" borderId="0" xfId="0" applyFont="1" applyFill="1"/>
    <xf numFmtId="0" fontId="3" fillId="21" borderId="0" xfId="0" applyFont="1" applyFill="1"/>
    <xf numFmtId="0" fontId="3" fillId="22" borderId="0" xfId="0" applyFont="1" applyFill="1"/>
    <xf numFmtId="0" fontId="0" fillId="22" borderId="0" xfId="0" applyFill="1"/>
    <xf numFmtId="0" fontId="3" fillId="23" borderId="0" xfId="0" applyFont="1" applyFill="1"/>
    <xf numFmtId="0" fontId="3" fillId="24" borderId="0" xfId="0" applyFont="1" applyFill="1"/>
    <xf numFmtId="0" fontId="14" fillId="0" borderId="0" xfId="0" applyFont="1" applyFill="1" applyBorder="1"/>
    <xf numFmtId="0" fontId="13" fillId="3" borderId="0" xfId="0" applyFont="1" applyFill="1"/>
    <xf numFmtId="0" fontId="15" fillId="0" borderId="0" xfId="0" applyFont="1"/>
    <xf numFmtId="0" fontId="15" fillId="0" borderId="0" xfId="0" applyFont="1" applyFill="1" applyBorder="1"/>
    <xf numFmtId="0" fontId="16" fillId="0" borderId="0" xfId="1" applyFont="1"/>
    <xf numFmtId="0" fontId="12" fillId="0" borderId="0" xfId="0" applyFont="1"/>
    <xf numFmtId="0" fontId="15" fillId="5" borderId="0" xfId="0" applyFont="1" applyFill="1" applyBorder="1"/>
    <xf numFmtId="0" fontId="15" fillId="25" borderId="0" xfId="0" applyFont="1" applyFill="1" applyBorder="1"/>
    <xf numFmtId="0" fontId="15" fillId="0" borderId="0" xfId="0" applyFont="1" applyFill="1"/>
    <xf numFmtId="0" fontId="16" fillId="2" borderId="1" xfId="1" applyFont="1" applyFill="1" applyBorder="1" applyAlignment="1">
      <alignment horizontal="left" vertical="center" indent="1"/>
    </xf>
    <xf numFmtId="0" fontId="16" fillId="2" borderId="2" xfId="1" applyFont="1" applyFill="1" applyBorder="1" applyAlignment="1">
      <alignment horizontal="left" vertical="center" indent="1"/>
    </xf>
    <xf numFmtId="0" fontId="15" fillId="4" borderId="0" xfId="0" applyFont="1" applyFill="1"/>
    <xf numFmtId="0" fontId="16" fillId="4" borderId="2" xfId="1" applyFont="1" applyFill="1" applyBorder="1" applyAlignment="1">
      <alignment horizontal="left" vertical="center" indent="1"/>
    </xf>
    <xf numFmtId="0" fontId="15" fillId="26" borderId="0" xfId="0" applyFont="1" applyFill="1" applyBorder="1"/>
    <xf numFmtId="0" fontId="16" fillId="0" borderId="2" xfId="1" applyFont="1" applyFill="1" applyBorder="1" applyAlignment="1">
      <alignment horizontal="left" vertical="center" indent="1"/>
    </xf>
    <xf numFmtId="0" fontId="13" fillId="9" borderId="0" xfId="0" applyFont="1" applyFill="1"/>
    <xf numFmtId="0" fontId="15" fillId="0" borderId="0" xfId="0" applyFont="1" applyAlignment="1">
      <alignment horizontal="center"/>
    </xf>
    <xf numFmtId="0" fontId="13" fillId="9" borderId="0" xfId="0" applyFont="1" applyFill="1" applyAlignment="1">
      <alignment horizontal="center"/>
    </xf>
    <xf numFmtId="0" fontId="15" fillId="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1" fontId="15" fillId="26" borderId="0" xfId="0" applyNumberFormat="1" applyFont="1" applyFill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0" fillId="0" borderId="0" xfId="0" applyFont="1" applyFill="1" applyBorder="1"/>
    <xf numFmtId="0" fontId="17" fillId="0" borderId="0" xfId="0" applyFont="1" applyFill="1" applyBorder="1"/>
    <xf numFmtId="1" fontId="0" fillId="0" borderId="0" xfId="0" applyNumberFormat="1" applyFont="1" applyFill="1" applyBorder="1"/>
    <xf numFmtId="0" fontId="15" fillId="0" borderId="0" xfId="0" applyFont="1" applyFill="1" applyAlignment="1">
      <alignment horizontal="center"/>
    </xf>
    <xf numFmtId="0" fontId="18" fillId="0" borderId="0" xfId="2" applyFont="1" applyFill="1" applyAlignment="1">
      <alignment horizontal="center"/>
    </xf>
    <xf numFmtId="0" fontId="18" fillId="0" borderId="0" xfId="2" applyFont="1"/>
    <xf numFmtId="0" fontId="18" fillId="0" borderId="0" xfId="2" applyFont="1" applyAlignment="1">
      <alignment horizontal="center"/>
    </xf>
    <xf numFmtId="0" fontId="19" fillId="27" borderId="5" xfId="3" applyFont="1" applyFill="1" applyBorder="1" applyAlignment="1">
      <alignment horizontal="center" vertical="center"/>
    </xf>
    <xf numFmtId="0" fontId="19" fillId="29" borderId="4" xfId="3" applyFont="1" applyFill="1" applyBorder="1" applyAlignment="1">
      <alignment horizontal="center" vertical="center"/>
    </xf>
    <xf numFmtId="49" fontId="19" fillId="31" borderId="4" xfId="0" applyNumberFormat="1" applyFont="1" applyFill="1" applyBorder="1"/>
    <xf numFmtId="0" fontId="13" fillId="31" borderId="4" xfId="0" applyFont="1" applyFill="1" applyBorder="1"/>
    <xf numFmtId="0" fontId="19" fillId="31" borderId="4" xfId="0" applyFont="1" applyFill="1" applyBorder="1"/>
    <xf numFmtId="0" fontId="19" fillId="32" borderId="4" xfId="0" applyFont="1" applyFill="1" applyBorder="1"/>
    <xf numFmtId="0" fontId="13" fillId="32" borderId="4" xfId="0" applyFont="1" applyFill="1" applyBorder="1"/>
    <xf numFmtId="49" fontId="13" fillId="31" borderId="4" xfId="0" applyNumberFormat="1" applyFont="1" applyFill="1" applyBorder="1"/>
    <xf numFmtId="0" fontId="13" fillId="33" borderId="4" xfId="0" applyFont="1" applyFill="1" applyBorder="1"/>
    <xf numFmtId="0" fontId="13" fillId="0" borderId="0" xfId="0" applyFont="1" applyAlignment="1">
      <alignment horizontal="right"/>
    </xf>
    <xf numFmtId="0" fontId="25" fillId="0" borderId="0" xfId="0" applyFont="1"/>
    <xf numFmtId="0" fontId="27" fillId="0" borderId="0" xfId="0" applyFont="1"/>
    <xf numFmtId="0" fontId="23" fillId="0" borderId="0" xfId="0" applyFont="1"/>
    <xf numFmtId="0" fontId="30" fillId="0" borderId="0" xfId="0" applyFont="1"/>
    <xf numFmtId="0" fontId="21" fillId="0" borderId="0" xfId="0" applyFont="1" applyFill="1" applyBorder="1"/>
    <xf numFmtId="49" fontId="21" fillId="0" borderId="4" xfId="0" applyNumberFormat="1" applyFont="1" applyFill="1" applyBorder="1"/>
    <xf numFmtId="0" fontId="21" fillId="0" borderId="4" xfId="0" applyFont="1" applyFill="1" applyBorder="1"/>
    <xf numFmtId="14" fontId="21" fillId="0" borderId="4" xfId="0" applyNumberFormat="1" applyFont="1" applyFill="1" applyBorder="1"/>
    <xf numFmtId="0" fontId="33" fillId="0" borderId="0" xfId="0" applyFont="1"/>
    <xf numFmtId="0" fontId="34" fillId="0" borderId="4" xfId="0" applyFont="1" applyFill="1" applyBorder="1"/>
    <xf numFmtId="0" fontId="22" fillId="0" borderId="0" xfId="0" applyFont="1"/>
    <xf numFmtId="0" fontId="14" fillId="0" borderId="0" xfId="0" applyFont="1"/>
    <xf numFmtId="0" fontId="34" fillId="0" borderId="0" xfId="0" applyFont="1" applyFill="1" applyBorder="1"/>
    <xf numFmtId="0" fontId="13" fillId="31" borderId="4" xfId="0" applyFont="1" applyFill="1" applyBorder="1" applyAlignment="1">
      <alignment horizontal="center"/>
    </xf>
    <xf numFmtId="49" fontId="19" fillId="31" borderId="4" xfId="0" applyNumberFormat="1" applyFont="1" applyFill="1" applyBorder="1" applyAlignment="1">
      <alignment horizontal="center"/>
    </xf>
    <xf numFmtId="0" fontId="19" fillId="31" borderId="4" xfId="0" applyFont="1" applyFill="1" applyBorder="1" applyAlignment="1">
      <alignment horizontal="center"/>
    </xf>
    <xf numFmtId="0" fontId="19" fillId="32" borderId="4" xfId="0" applyFont="1" applyFill="1" applyBorder="1" applyAlignment="1">
      <alignment horizontal="center"/>
    </xf>
    <xf numFmtId="0" fontId="13" fillId="32" borderId="4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33" fillId="0" borderId="0" xfId="0" applyFont="1" applyAlignment="1">
      <alignment horizontal="center"/>
    </xf>
    <xf numFmtId="0" fontId="34" fillId="0" borderId="0" xfId="0" applyFont="1"/>
    <xf numFmtId="0" fontId="34" fillId="0" borderId="0" xfId="0" applyFont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1" fillId="0" borderId="4" xfId="0" applyFont="1" applyFill="1" applyBorder="1" applyAlignment="1">
      <alignment horizontal="center"/>
    </xf>
    <xf numFmtId="0" fontId="33" fillId="0" borderId="0" xfId="0" applyFont="1" applyFill="1"/>
    <xf numFmtId="0" fontId="13" fillId="0" borderId="0" xfId="0" applyFont="1"/>
    <xf numFmtId="0" fontId="15" fillId="34" borderId="0" xfId="0" applyFont="1" applyFill="1" applyBorder="1"/>
    <xf numFmtId="0" fontId="6" fillId="0" borderId="0" xfId="0" pivotButton="1" applyFont="1"/>
    <xf numFmtId="0" fontId="6" fillId="0" borderId="0" xfId="0" applyFont="1" applyAlignment="1">
      <alignment horizontal="left"/>
    </xf>
    <xf numFmtId="0" fontId="6" fillId="0" borderId="0" xfId="0" applyNumberFormat="1" applyFont="1"/>
    <xf numFmtId="0" fontId="6" fillId="0" borderId="0" xfId="0" applyFont="1" applyAlignment="1">
      <alignment horizontal="left" indent="1"/>
    </xf>
    <xf numFmtId="0" fontId="35" fillId="0" borderId="0" xfId="7" applyFont="1" applyFill="1"/>
    <xf numFmtId="0" fontId="36" fillId="40" borderId="0" xfId="7" applyFont="1" applyFill="1" applyAlignment="1">
      <alignment horizontal="center"/>
    </xf>
    <xf numFmtId="0" fontId="15" fillId="0" borderId="0" xfId="7" applyFont="1" applyFill="1"/>
    <xf numFmtId="0" fontId="37" fillId="0" borderId="0" xfId="7" applyFont="1"/>
    <xf numFmtId="0" fontId="3" fillId="0" borderId="0" xfId="7"/>
    <xf numFmtId="0" fontId="15" fillId="0" borderId="0" xfId="7" applyFont="1"/>
    <xf numFmtId="0" fontId="13" fillId="0" borderId="0" xfId="7" applyFont="1"/>
    <xf numFmtId="0" fontId="3" fillId="0" borderId="0" xfId="7" applyFont="1" applyFill="1" applyBorder="1"/>
    <xf numFmtId="0" fontId="35" fillId="5" borderId="0" xfId="7" applyFont="1" applyFill="1"/>
    <xf numFmtId="0" fontId="38" fillId="0" borderId="0" xfId="0" applyFont="1"/>
    <xf numFmtId="0" fontId="38" fillId="0" borderId="0" xfId="2" applyFont="1" applyAlignment="1">
      <alignment horizontal="left"/>
    </xf>
    <xf numFmtId="0" fontId="20" fillId="42" borderId="5" xfId="3" applyFont="1" applyFill="1" applyBorder="1" applyAlignment="1">
      <alignment horizontal="center" vertical="center"/>
    </xf>
    <xf numFmtId="0" fontId="13" fillId="27" borderId="5" xfId="3" applyFont="1" applyFill="1" applyBorder="1" applyAlignment="1">
      <alignment horizontal="center" vertical="center"/>
    </xf>
    <xf numFmtId="0" fontId="19" fillId="30" borderId="5" xfId="3" applyFont="1" applyFill="1" applyBorder="1" applyAlignment="1">
      <alignment horizontal="center" vertical="center"/>
    </xf>
    <xf numFmtId="0" fontId="36" fillId="0" borderId="0" xfId="5" applyFont="1" applyAlignment="1">
      <alignment vertical="center"/>
    </xf>
    <xf numFmtId="0" fontId="35" fillId="0" borderId="4" xfId="5" applyFont="1" applyBorder="1" applyAlignment="1">
      <alignment horizontal="left"/>
    </xf>
    <xf numFmtId="0" fontId="35" fillId="15" borderId="4" xfId="5" applyFont="1" applyFill="1" applyBorder="1"/>
    <xf numFmtId="0" fontId="22" fillId="15" borderId="4" xfId="5" applyFont="1" applyFill="1" applyBorder="1"/>
    <xf numFmtId="2" fontId="22" fillId="15" borderId="4" xfId="5" applyNumberFormat="1" applyFont="1" applyFill="1" applyBorder="1"/>
    <xf numFmtId="0" fontId="35" fillId="15" borderId="4" xfId="5" applyFont="1" applyFill="1" applyBorder="1" applyAlignment="1">
      <alignment horizontal="center" vertical="center"/>
    </xf>
    <xf numFmtId="0" fontId="35" fillId="15" borderId="4" xfId="5" applyFont="1" applyFill="1" applyBorder="1" applyAlignment="1">
      <alignment horizontal="center"/>
    </xf>
    <xf numFmtId="0" fontId="23" fillId="15" borderId="4" xfId="5" applyFont="1" applyFill="1" applyBorder="1" applyAlignment="1">
      <alignment horizontal="center"/>
    </xf>
    <xf numFmtId="0" fontId="23" fillId="15" borderId="4" xfId="6" applyFont="1" applyFill="1" applyBorder="1" applyAlignment="1">
      <alignment horizontal="center"/>
    </xf>
    <xf numFmtId="0" fontId="35" fillId="0" borderId="0" xfId="5" applyFont="1"/>
    <xf numFmtId="0" fontId="35" fillId="0" borderId="4" xfId="5" applyFont="1" applyFill="1" applyBorder="1"/>
    <xf numFmtId="2" fontId="22" fillId="0" borderId="4" xfId="5" applyNumberFormat="1" applyFont="1" applyFill="1" applyBorder="1"/>
    <xf numFmtId="0" fontId="22" fillId="0" borderId="4" xfId="5" applyFont="1" applyFill="1" applyBorder="1"/>
    <xf numFmtId="0" fontId="35" fillId="0" borderId="4" xfId="5" applyFont="1" applyFill="1" applyBorder="1" applyAlignment="1">
      <alignment horizontal="center" vertical="center"/>
    </xf>
    <xf numFmtId="0" fontId="35" fillId="0" borderId="4" xfId="5" applyFont="1" applyBorder="1" applyAlignment="1">
      <alignment horizontal="center"/>
    </xf>
    <xf numFmtId="0" fontId="7" fillId="0" borderId="4" xfId="5" applyFont="1" applyFill="1" applyBorder="1" applyAlignment="1">
      <alignment horizontal="center"/>
    </xf>
    <xf numFmtId="0" fontId="7" fillId="0" borderId="4" xfId="6" applyFont="1" applyFill="1" applyBorder="1" applyAlignment="1">
      <alignment horizontal="center"/>
    </xf>
    <xf numFmtId="0" fontId="36" fillId="0" borderId="4" xfId="6" applyFont="1" applyFill="1" applyBorder="1" applyAlignment="1">
      <alignment horizontal="center"/>
    </xf>
    <xf numFmtId="0" fontId="35" fillId="0" borderId="4" xfId="5" applyFont="1" applyFill="1" applyBorder="1" applyAlignment="1">
      <alignment horizontal="center"/>
    </xf>
    <xf numFmtId="2" fontId="14" fillId="0" borderId="4" xfId="5" applyNumberFormat="1" applyFont="1" applyFill="1" applyBorder="1"/>
    <xf numFmtId="0" fontId="38" fillId="0" borderId="0" xfId="0" applyFont="1" applyFill="1" applyBorder="1"/>
    <xf numFmtId="0" fontId="35" fillId="5" borderId="4" xfId="5" applyFont="1" applyFill="1" applyBorder="1"/>
    <xf numFmtId="0" fontId="35" fillId="5" borderId="4" xfId="5" applyFont="1" applyFill="1" applyBorder="1" applyAlignment="1">
      <alignment horizontal="left"/>
    </xf>
    <xf numFmtId="0" fontId="35" fillId="4" borderId="4" xfId="5" applyFont="1" applyFill="1" applyBorder="1"/>
    <xf numFmtId="0" fontId="35" fillId="4" borderId="4" xfId="5" applyFont="1" applyFill="1" applyBorder="1" applyAlignment="1">
      <alignment horizontal="left"/>
    </xf>
    <xf numFmtId="0" fontId="35" fillId="6" borderId="4" xfId="5" applyFont="1" applyFill="1" applyBorder="1"/>
    <xf numFmtId="0" fontId="35" fillId="6" borderId="4" xfId="5" applyFont="1" applyFill="1" applyBorder="1" applyAlignment="1">
      <alignment horizontal="left"/>
    </xf>
    <xf numFmtId="0" fontId="35" fillId="18" borderId="4" xfId="5" applyFont="1" applyFill="1" applyBorder="1"/>
    <xf numFmtId="0" fontId="35" fillId="18" borderId="4" xfId="5" applyFont="1" applyFill="1" applyBorder="1" applyAlignment="1">
      <alignment horizontal="left"/>
    </xf>
    <xf numFmtId="0" fontId="35" fillId="19" borderId="4" xfId="5" applyFont="1" applyFill="1" applyBorder="1"/>
    <xf numFmtId="0" fontId="35" fillId="19" borderId="4" xfId="5" applyFont="1" applyFill="1" applyBorder="1" applyAlignment="1">
      <alignment horizontal="left"/>
    </xf>
    <xf numFmtId="0" fontId="35" fillId="35" borderId="4" xfId="5" applyFont="1" applyFill="1" applyBorder="1"/>
    <xf numFmtId="0" fontId="35" fillId="35" borderId="4" xfId="5" applyFont="1" applyFill="1" applyBorder="1" applyAlignment="1">
      <alignment horizontal="left"/>
    </xf>
    <xf numFmtId="0" fontId="35" fillId="36" borderId="4" xfId="5" applyFont="1" applyFill="1" applyBorder="1"/>
    <xf numFmtId="0" fontId="35" fillId="36" borderId="4" xfId="5" applyFont="1" applyFill="1" applyBorder="1" applyAlignment="1">
      <alignment horizontal="left"/>
    </xf>
    <xf numFmtId="0" fontId="35" fillId="37" borderId="4" xfId="5" applyFont="1" applyFill="1" applyBorder="1"/>
    <xf numFmtId="0" fontId="35" fillId="37" borderId="4" xfId="5" applyFont="1" applyFill="1" applyBorder="1" applyAlignment="1">
      <alignment horizontal="left"/>
    </xf>
    <xf numFmtId="0" fontId="35" fillId="38" borderId="4" xfId="5" applyFont="1" applyFill="1" applyBorder="1"/>
    <xf numFmtId="0" fontId="35" fillId="38" borderId="4" xfId="5" applyFont="1" applyFill="1" applyBorder="1" applyAlignment="1">
      <alignment horizontal="left"/>
    </xf>
    <xf numFmtId="0" fontId="15" fillId="0" borderId="0" xfId="0" applyFont="1" applyAlignment="1"/>
    <xf numFmtId="0" fontId="15" fillId="0" borderId="0" xfId="0" applyFont="1" applyFill="1" applyAlignment="1"/>
    <xf numFmtId="0" fontId="15" fillId="0" borderId="0" xfId="0" applyFont="1" applyFill="1" applyBorder="1" applyAlignment="1"/>
    <xf numFmtId="0" fontId="15" fillId="34" borderId="0" xfId="0" applyFont="1" applyFill="1" applyBorder="1" applyAlignment="1"/>
    <xf numFmtId="0" fontId="13" fillId="0" borderId="0" xfId="0" pivotButton="1" applyFont="1"/>
    <xf numFmtId="0" fontId="13" fillId="0" borderId="0" xfId="0" applyFont="1" applyAlignment="1">
      <alignment horizontal="left"/>
    </xf>
    <xf numFmtId="0" fontId="13" fillId="0" borderId="0" xfId="0" applyNumberFormat="1" applyFont="1"/>
    <xf numFmtId="0" fontId="13" fillId="0" borderId="0" xfId="0" applyFont="1" applyAlignment="1">
      <alignment horizontal="left" indent="1"/>
    </xf>
    <xf numFmtId="0" fontId="13" fillId="0" borderId="0" xfId="0" applyFont="1" applyAlignment="1">
      <alignment horizontal="left" indent="2"/>
    </xf>
    <xf numFmtId="0" fontId="13" fillId="0" borderId="0" xfId="0" applyFont="1" applyAlignment="1">
      <alignment horizontal="left" indent="3"/>
    </xf>
    <xf numFmtId="0" fontId="14" fillId="0" borderId="4" xfId="0" applyFont="1" applyBorder="1"/>
    <xf numFmtId="0" fontId="14" fillId="0" borderId="4" xfId="0" applyFont="1" applyFill="1" applyBorder="1"/>
    <xf numFmtId="0" fontId="14" fillId="0" borderId="4" xfId="0" applyFont="1" applyBorder="1" applyAlignment="1">
      <alignment horizontal="center"/>
    </xf>
    <xf numFmtId="0" fontId="15" fillId="0" borderId="4" xfId="0" applyFont="1" applyFill="1" applyBorder="1"/>
    <xf numFmtId="1" fontId="15" fillId="0" borderId="4" xfId="0" applyNumberFormat="1" applyFont="1" applyFill="1" applyBorder="1" applyAlignment="1">
      <alignment horizontal="center"/>
    </xf>
    <xf numFmtId="0" fontId="15" fillId="0" borderId="4" xfId="3" applyFont="1" applyFill="1" applyBorder="1" applyAlignment="1">
      <alignment horizontal="left"/>
    </xf>
    <xf numFmtId="0" fontId="15" fillId="0" borderId="4" xfId="0" applyFont="1" applyFill="1" applyBorder="1" applyAlignment="1">
      <alignment horizontal="center"/>
    </xf>
    <xf numFmtId="0" fontId="20" fillId="43" borderId="4" xfId="0" applyFont="1" applyFill="1" applyBorder="1" applyAlignment="1">
      <alignment horizontal="center"/>
    </xf>
    <xf numFmtId="0" fontId="0" fillId="0" borderId="0" xfId="0" pivotButton="1"/>
    <xf numFmtId="0" fontId="42" fillId="0" borderId="0" xfId="0" applyFont="1"/>
    <xf numFmtId="0" fontId="42" fillId="0" borderId="4" xfId="0" applyFont="1" applyBorder="1"/>
    <xf numFmtId="0" fontId="42" fillId="0" borderId="4" xfId="0" applyFont="1" applyBorder="1" applyAlignment="1">
      <alignment horizontal="center"/>
    </xf>
    <xf numFmtId="0" fontId="42" fillId="0" borderId="4" xfId="0" applyFont="1" applyFill="1" applyBorder="1"/>
    <xf numFmtId="0" fontId="20" fillId="28" borderId="4" xfId="0" applyFont="1" applyFill="1" applyBorder="1" applyAlignment="1">
      <alignment horizontal="center"/>
    </xf>
    <xf numFmtId="0" fontId="13" fillId="9" borderId="4" xfId="0" applyFont="1" applyFill="1" applyBorder="1" applyAlignment="1">
      <alignment horizontal="center"/>
    </xf>
    <xf numFmtId="0" fontId="16" fillId="0" borderId="4" xfId="1" applyFont="1" applyFill="1" applyBorder="1"/>
    <xf numFmtId="0" fontId="15" fillId="0" borderId="4" xfId="0" applyFont="1" applyBorder="1"/>
    <xf numFmtId="0" fontId="16" fillId="0" borderId="4" xfId="1" applyFont="1" applyBorder="1"/>
    <xf numFmtId="0" fontId="15" fillId="0" borderId="4" xfId="0" applyFont="1" applyBorder="1" applyAlignment="1">
      <alignment horizontal="center"/>
    </xf>
    <xf numFmtId="0" fontId="16" fillId="0" borderId="4" xfId="1" applyFont="1" applyFill="1" applyBorder="1" applyAlignment="1">
      <alignment horizontal="left" vertical="center" indent="1"/>
    </xf>
    <xf numFmtId="0" fontId="4" fillId="0" borderId="4" xfId="1" applyFill="1" applyBorder="1"/>
    <xf numFmtId="0" fontId="15" fillId="5" borderId="4" xfId="0" applyFont="1" applyFill="1" applyBorder="1" applyAlignment="1"/>
    <xf numFmtId="0" fontId="15" fillId="0" borderId="4" xfId="0" applyFont="1" applyFill="1" applyBorder="1" applyAlignment="1"/>
    <xf numFmtId="0" fontId="16" fillId="0" borderId="4" xfId="1" applyFont="1" applyFill="1" applyBorder="1" applyAlignment="1">
      <alignment vertical="center"/>
    </xf>
    <xf numFmtId="1" fontId="15" fillId="0" borderId="4" xfId="0" applyNumberFormat="1" applyFont="1" applyFill="1" applyBorder="1" applyAlignment="1"/>
    <xf numFmtId="0" fontId="15" fillId="7" borderId="4" xfId="0" applyFont="1" applyFill="1" applyBorder="1" applyAlignment="1"/>
    <xf numFmtId="0" fontId="16" fillId="0" borderId="4" xfId="1" applyFont="1" applyFill="1" applyBorder="1" applyAlignment="1"/>
    <xf numFmtId="0" fontId="15" fillId="0" borderId="4" xfId="0" applyFont="1" applyBorder="1" applyAlignment="1"/>
    <xf numFmtId="0" fontId="16" fillId="0" borderId="4" xfId="1" applyFont="1" applyBorder="1" applyAlignment="1"/>
    <xf numFmtId="0" fontId="15" fillId="4" borderId="4" xfId="0" applyFont="1" applyFill="1" applyBorder="1" applyAlignment="1"/>
    <xf numFmtId="0" fontId="15" fillId="6" borderId="4" xfId="0" applyFont="1" applyFill="1" applyBorder="1" applyAlignment="1"/>
    <xf numFmtId="0" fontId="15" fillId="16" borderId="4" xfId="0" applyFont="1" applyFill="1" applyBorder="1" applyAlignment="1"/>
    <xf numFmtId="0" fontId="15" fillId="13" borderId="4" xfId="0" applyFont="1" applyFill="1" applyBorder="1" applyAlignment="1"/>
    <xf numFmtId="0" fontId="15" fillId="17" borderId="4" xfId="0" applyFont="1" applyFill="1" applyBorder="1" applyAlignment="1"/>
    <xf numFmtId="0" fontId="15" fillId="18" borderId="4" xfId="0" applyFont="1" applyFill="1" applyBorder="1" applyAlignment="1"/>
    <xf numFmtId="0" fontId="15" fillId="19" borderId="4" xfId="0" applyFont="1" applyFill="1" applyBorder="1" applyAlignment="1"/>
    <xf numFmtId="0" fontId="15" fillId="34" borderId="4" xfId="0" applyFont="1" applyFill="1" applyBorder="1" applyAlignment="1"/>
    <xf numFmtId="0" fontId="16" fillId="34" borderId="4" xfId="1" applyFont="1" applyFill="1" applyBorder="1" applyAlignment="1"/>
    <xf numFmtId="1" fontId="15" fillId="34" borderId="4" xfId="0" applyNumberFormat="1" applyFont="1" applyFill="1" applyBorder="1" applyAlignment="1"/>
    <xf numFmtId="0" fontId="15" fillId="20" borderId="4" xfId="0" applyFont="1" applyFill="1" applyBorder="1" applyAlignment="1"/>
    <xf numFmtId="0" fontId="15" fillId="21" borderId="4" xfId="0" applyFont="1" applyFill="1" applyBorder="1" applyAlignment="1"/>
    <xf numFmtId="0" fontId="15" fillId="23" borderId="4" xfId="0" applyFont="1" applyFill="1" applyBorder="1" applyAlignment="1"/>
    <xf numFmtId="0" fontId="15" fillId="35" borderId="4" xfId="0" applyFont="1" applyFill="1" applyBorder="1" applyAlignment="1"/>
    <xf numFmtId="0" fontId="15" fillId="36" borderId="4" xfId="0" applyFont="1" applyFill="1" applyBorder="1" applyAlignment="1"/>
    <xf numFmtId="0" fontId="15" fillId="37" borderId="4" xfId="0" applyFont="1" applyFill="1" applyBorder="1" applyAlignment="1"/>
    <xf numFmtId="0" fontId="15" fillId="38" borderId="4" xfId="0" applyFont="1" applyFill="1" applyBorder="1" applyAlignment="1"/>
    <xf numFmtId="0" fontId="15" fillId="39" borderId="4" xfId="0" applyFont="1" applyFill="1" applyBorder="1" applyAlignment="1"/>
    <xf numFmtId="0" fontId="41" fillId="28" borderId="6" xfId="0" applyFont="1" applyFill="1" applyBorder="1" applyAlignment="1">
      <alignment horizontal="center"/>
    </xf>
    <xf numFmtId="0" fontId="20" fillId="28" borderId="7" xfId="0" applyFont="1" applyFill="1" applyBorder="1" applyAlignment="1">
      <alignment horizontal="center"/>
    </xf>
    <xf numFmtId="0" fontId="13" fillId="7" borderId="7" xfId="0" applyFont="1" applyFill="1" applyBorder="1" applyAlignment="1">
      <alignment horizontal="center"/>
    </xf>
    <xf numFmtId="0" fontId="41" fillId="28" borderId="9" xfId="0" applyFont="1" applyFill="1" applyBorder="1"/>
    <xf numFmtId="0" fontId="20" fillId="28" borderId="10" xfId="0" applyFont="1" applyFill="1" applyBorder="1"/>
    <xf numFmtId="0" fontId="13" fillId="7" borderId="10" xfId="0" applyFont="1" applyFill="1" applyBorder="1"/>
    <xf numFmtId="0" fontId="13" fillId="7" borderId="10" xfId="0" applyFont="1" applyFill="1" applyBorder="1" applyAlignment="1">
      <alignment horizontal="center"/>
    </xf>
    <xf numFmtId="0" fontId="13" fillId="4" borderId="10" xfId="0" applyFont="1" applyFill="1" applyBorder="1" applyAlignment="1">
      <alignment horizontal="center" vertical="center"/>
    </xf>
    <xf numFmtId="0" fontId="20" fillId="28" borderId="8" xfId="0" applyFont="1" applyFill="1" applyBorder="1" applyAlignment="1">
      <alignment horizontal="center"/>
    </xf>
    <xf numFmtId="0" fontId="20" fillId="28" borderId="11" xfId="0" applyFont="1" applyFill="1" applyBorder="1"/>
    <xf numFmtId="0" fontId="15" fillId="0" borderId="4" xfId="3" applyFont="1" applyFill="1" applyBorder="1" applyAlignment="1">
      <alignment horizontal="center"/>
    </xf>
    <xf numFmtId="0" fontId="16" fillId="0" borderId="4" xfId="1" applyFont="1" applyFill="1" applyBorder="1" applyAlignment="1">
      <alignment horizontal="left"/>
    </xf>
    <xf numFmtId="0" fontId="15" fillId="41" borderId="4" xfId="0" applyFont="1" applyFill="1" applyBorder="1"/>
    <xf numFmtId="0" fontId="0" fillId="0" borderId="0" xfId="0" applyAlignment="1">
      <alignment horizontal="left" indent="1"/>
    </xf>
    <xf numFmtId="0" fontId="22" fillId="0" borderId="4" xfId="0" applyFont="1" applyFill="1" applyBorder="1"/>
    <xf numFmtId="0" fontId="22" fillId="0" borderId="4" xfId="0" applyFont="1" applyFill="1" applyBorder="1" applyAlignment="1">
      <alignment horizontal="center"/>
    </xf>
    <xf numFmtId="0" fontId="22" fillId="0" borderId="0" xfId="0" applyFont="1" applyFill="1"/>
    <xf numFmtId="0" fontId="16" fillId="0" borderId="4" xfId="1" applyFont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/>
    <xf numFmtId="0" fontId="13" fillId="9" borderId="7" xfId="0" applyFont="1" applyFill="1" applyBorder="1" applyAlignment="1">
      <alignment horizontal="center" vertical="center"/>
    </xf>
    <xf numFmtId="0" fontId="13" fillId="4" borderId="7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</cellXfs>
  <cellStyles count="8">
    <cellStyle name="Hyperlink" xfId="1" builtinId="8"/>
    <cellStyle name="Hyperlink 2" xfId="4" xr:uid="{00000000-0005-0000-0000-000001000000}"/>
    <cellStyle name="Normal" xfId="0" builtinId="0"/>
    <cellStyle name="Normal 2 2" xfId="2" xr:uid="{00000000-0005-0000-0000-000002000000}"/>
    <cellStyle name="Normal 2 2 2" xfId="6" xr:uid="{3049E0B7-FF36-47DA-A219-49FB21033D09}"/>
    <cellStyle name="Normal 3" xfId="7" xr:uid="{DE35F47C-AF25-41C6-8A84-BEB37A0ECEC8}"/>
    <cellStyle name="Normal 7 2" xfId="5" xr:uid="{940E843B-FC6A-4C2C-8CE4-13C3B769CF80}"/>
    <cellStyle name="ปกติ 2" xfId="3" xr:uid="{00000000-0005-0000-0000-000004000000}"/>
  </cellStyles>
  <dxfs count="118"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sz val="16"/>
        <charset val="222"/>
      </font>
    </dxf>
    <dxf>
      <font>
        <b/>
      </font>
    </dxf>
    <dxf>
      <font>
        <sz val="14"/>
      </font>
    </dxf>
    <dxf>
      <font>
        <b/>
      </font>
    </dxf>
    <dxf>
      <font>
        <name val="TH SarabunPSK"/>
      </font>
    </dxf>
  </dxfs>
  <tableStyles count="0" defaultTableStyle="TableStyleMedium9" defaultPivotStyle="PivotStyleMedium4"/>
  <colors>
    <mruColors>
      <color rgb="FFFF0066"/>
      <color rgb="FFCCFF66"/>
      <color rgb="FFFFCCFF"/>
      <color rgb="FFD9E3C1"/>
      <color rgb="FFD8E4BC"/>
      <color rgb="FFDDD9C4"/>
      <color rgb="FFFFD45B"/>
      <color rgb="FFD2D795"/>
      <color rgb="FFCC9900"/>
      <color rgb="FFECD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9259</xdr:colOff>
      <xdr:row>2</xdr:row>
      <xdr:rowOff>214313</xdr:rowOff>
    </xdr:from>
    <xdr:to>
      <xdr:col>5</xdr:col>
      <xdr:colOff>559828</xdr:colOff>
      <xdr:row>6</xdr:row>
      <xdr:rowOff>318823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54C3DD-8229-4787-9FC6-88BF0E5AA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0509" y="1312863"/>
          <a:ext cx="2474619" cy="3114410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2</xdr:col>
      <xdr:colOff>13230</xdr:colOff>
      <xdr:row>6</xdr:row>
      <xdr:rowOff>419365</xdr:rowOff>
    </xdr:from>
    <xdr:to>
      <xdr:col>4</xdr:col>
      <xdr:colOff>83022</xdr:colOff>
      <xdr:row>7</xdr:row>
      <xdr:rowOff>251355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CACF7A-AC5C-4F17-970A-6835F23E4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4480" y="4527815"/>
          <a:ext cx="1352492" cy="129884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19843</xdr:colOff>
      <xdr:row>8</xdr:row>
      <xdr:rowOff>362694</xdr:rowOff>
    </xdr:from>
    <xdr:to>
      <xdr:col>6</xdr:col>
      <xdr:colOff>621770</xdr:colOff>
      <xdr:row>16</xdr:row>
      <xdr:rowOff>49397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447F6D0F-D54D-43BC-8704-289D80AF4FE6}"/>
            </a:ext>
          </a:extLst>
        </xdr:cNvPr>
        <xdr:cNvGrpSpPr/>
      </xdr:nvGrpSpPr>
      <xdr:grpSpPr>
        <a:xfrm>
          <a:off x="8586900" y="6306294"/>
          <a:ext cx="3388670" cy="5009817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F0E46C10-D970-4329-8B4E-46D62087064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672E8DF4-53A6-45BB-8D9E-99418F60AE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126998</xdr:colOff>
      <xdr:row>1</xdr:row>
      <xdr:rowOff>122331</xdr:rowOff>
    </xdr:from>
    <xdr:to>
      <xdr:col>9</xdr:col>
      <xdr:colOff>344714</xdr:colOff>
      <xdr:row>5</xdr:row>
      <xdr:rowOff>95250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B6A1A89-85E8-44E5-BCD3-DAFCE42E05EC}"/>
            </a:ext>
          </a:extLst>
        </xdr:cNvPr>
        <xdr:cNvSpPr txBox="1"/>
      </xdr:nvSpPr>
      <xdr:spPr>
        <a:xfrm>
          <a:off x="126998" y="389031"/>
          <a:ext cx="7121436" cy="70443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0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632567</xdr:colOff>
      <xdr:row>1</xdr:row>
      <xdr:rowOff>117930</xdr:rowOff>
    </xdr:from>
    <xdr:to>
      <xdr:col>11</xdr:col>
      <xdr:colOff>916214</xdr:colOff>
      <xdr:row>7</xdr:row>
      <xdr:rowOff>129539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4C0F273-7570-4766-AA62-99A8455766DA}"/>
            </a:ext>
          </a:extLst>
        </xdr:cNvPr>
        <xdr:cNvSpPr txBox="1"/>
      </xdr:nvSpPr>
      <xdr:spPr>
        <a:xfrm>
          <a:off x="7536287" y="384630"/>
          <a:ext cx="4726107" cy="110888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228063</xdr:colOff>
      <xdr:row>1</xdr:row>
      <xdr:rowOff>93908</xdr:rowOff>
    </xdr:from>
    <xdr:to>
      <xdr:col>5</xdr:col>
      <xdr:colOff>1556197</xdr:colOff>
      <xdr:row>4</xdr:row>
      <xdr:rowOff>98579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CD4F7316-4B80-437B-9E48-DDB40662CF2D}"/>
            </a:ext>
          </a:extLst>
        </xdr:cNvPr>
        <xdr:cNvSpPr txBox="1"/>
      </xdr:nvSpPr>
      <xdr:spPr>
        <a:xfrm>
          <a:off x="228063" y="480274"/>
          <a:ext cx="5792810" cy="83106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558085</xdr:colOff>
      <xdr:row>1</xdr:row>
      <xdr:rowOff>72444</xdr:rowOff>
    </xdr:from>
    <xdr:to>
      <xdr:col>10</xdr:col>
      <xdr:colOff>1373747</xdr:colOff>
      <xdr:row>4</xdr:row>
      <xdr:rowOff>77115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B246BCE-B891-4F3A-BC5B-2755D7F1CC42}"/>
            </a:ext>
          </a:extLst>
        </xdr:cNvPr>
        <xdr:cNvSpPr txBox="1"/>
      </xdr:nvSpPr>
      <xdr:spPr>
        <a:xfrm>
          <a:off x="6611155" y="458810"/>
          <a:ext cx="7780986" cy="831066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1</xdr:row>
      <xdr:rowOff>0</xdr:rowOff>
    </xdr:from>
    <xdr:to>
      <xdr:col>46</xdr:col>
      <xdr:colOff>2553</xdr:colOff>
      <xdr:row>38</xdr:row>
      <xdr:rowOff>219150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CAC4E32-2FBA-4506-8710-DCD84DACA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0727" y="263236"/>
          <a:ext cx="18290553" cy="9958896"/>
        </a:xfrm>
        <a:prstGeom prst="rect">
          <a:avLst/>
        </a:prstGeom>
      </xdr:spPr>
    </xdr:pic>
    <xdr:clientData/>
  </xdr:twoCellAnchor>
  <xdr:twoCellAnchor>
    <xdr:from>
      <xdr:col>15</xdr:col>
      <xdr:colOff>544286</xdr:colOff>
      <xdr:row>43</xdr:row>
      <xdr:rowOff>208150</xdr:rowOff>
    </xdr:from>
    <xdr:to>
      <xdr:col>36</xdr:col>
      <xdr:colOff>548218</xdr:colOff>
      <xdr:row>50</xdr:row>
      <xdr:rowOff>177782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C53F0B5-1CE1-49EC-A6E7-B2AC04D1E4BA}"/>
            </a:ext>
          </a:extLst>
        </xdr:cNvPr>
        <xdr:cNvSpPr/>
      </xdr:nvSpPr>
      <xdr:spPr>
        <a:xfrm>
          <a:off x="11244943" y="11910293"/>
          <a:ext cx="12805532" cy="1972603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thaiDist" defTabSz="685784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 </a:t>
          </a: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marL="0" marR="0" lvl="0" indent="0" algn="thaiDist" defTabSz="685784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    ความสอดคล้องของโครงการเป็นปัจจัยหลักและปัจจัยรอง </a:t>
          </a:r>
          <a:endParaRPr kumimoji="0" lang="en-US" sz="1800" b="1" i="0" u="sng" strike="noStrike" kern="120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596816</xdr:colOff>
      <xdr:row>47</xdr:row>
      <xdr:rowOff>29863</xdr:rowOff>
    </xdr:from>
    <xdr:to>
      <xdr:col>37</xdr:col>
      <xdr:colOff>334907</xdr:colOff>
      <xdr:row>52</xdr:row>
      <xdr:rowOff>142107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5249F16C-366A-4845-9B68-E15B734D4112}"/>
            </a:ext>
          </a:extLst>
        </xdr:cNvPr>
        <xdr:cNvSpPr/>
      </xdr:nvSpPr>
      <xdr:spPr>
        <a:xfrm>
          <a:off x="11297473" y="12820577"/>
          <a:ext cx="13149291" cy="1570930"/>
        </a:xfrm>
        <a:prstGeom prst="rect">
          <a:avLst/>
        </a:prstGeom>
        <a:solidFill>
          <a:sysClr val="window" lastClr="FFFFFF"/>
        </a:solidFill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685784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2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 </a:t>
          </a:r>
        </a:p>
        <a:p>
          <a:pPr marL="0" marR="0" lvl="0" indent="0" algn="ctr" defTabSz="685784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2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2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th-TH" sz="2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  <a:endParaRPr kumimoji="0" lang="en-US" sz="2800" b="1" i="0" u="none" strike="noStrike" kern="120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23</xdr:col>
      <xdr:colOff>9567</xdr:colOff>
      <xdr:row>13</xdr:row>
      <xdr:rowOff>164769</xdr:rowOff>
    </xdr:from>
    <xdr:to>
      <xdr:col>24</xdr:col>
      <xdr:colOff>33240</xdr:colOff>
      <xdr:row>14</xdr:row>
      <xdr:rowOff>241444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CEE105D-D9B9-4BEC-BB27-66C23786CDB5}"/>
            </a:ext>
          </a:extLst>
        </xdr:cNvPr>
        <xdr:cNvSpPr txBox="1"/>
      </xdr:nvSpPr>
      <xdr:spPr>
        <a:xfrm>
          <a:off x="15587024" y="3702626"/>
          <a:ext cx="633273" cy="348818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41</xdr:col>
      <xdr:colOff>510315</xdr:colOff>
      <xdr:row>27</xdr:row>
      <xdr:rowOff>100239</xdr:rowOff>
    </xdr:from>
    <xdr:to>
      <xdr:col>45</xdr:col>
      <xdr:colOff>489955</xdr:colOff>
      <xdr:row>29</xdr:row>
      <xdr:rowOff>106452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A3B9798-C08D-4EEB-A9A3-F225C7897257}"/>
            </a:ext>
          </a:extLst>
        </xdr:cNvPr>
        <xdr:cNvSpPr txBox="1"/>
      </xdr:nvSpPr>
      <xdr:spPr>
        <a:xfrm>
          <a:off x="27111042" y="7207621"/>
          <a:ext cx="2418040" cy="532686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รวมทั้งสิ้น </a:t>
          </a:r>
          <a: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379</a:t>
          </a: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150 </a:t>
          </a:r>
          <a: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41</xdr:col>
      <xdr:colOff>457200</xdr:colOff>
      <xdr:row>24</xdr:row>
      <xdr:rowOff>249816</xdr:rowOff>
    </xdr:from>
    <xdr:to>
      <xdr:col>46</xdr:col>
      <xdr:colOff>195957</xdr:colOff>
      <xdr:row>27</xdr:row>
      <xdr:rowOff>138547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3A8812E-B759-4ACF-B651-6D9D640F9A78}"/>
            </a:ext>
          </a:extLst>
        </xdr:cNvPr>
        <xdr:cNvSpPr txBox="1"/>
      </xdr:nvSpPr>
      <xdr:spPr>
        <a:xfrm>
          <a:off x="27528982" y="6567489"/>
          <a:ext cx="2786757" cy="67844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algn="ctr" defTabSz="914400" eaLnBrk="1" fontAlgn="auto" latinLnBrk="0" hangingPunct="1">
            <a:lnSpc>
              <a:spcPts val="2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จำนวนโครงการทั้งหมด </a:t>
          </a:r>
        </a:p>
        <a:p>
          <a:pPr marL="0" marR="0" lvl="0" indent="0" algn="ctr" defTabSz="914400" eaLnBrk="1" fontAlgn="auto" latinLnBrk="0" hangingPunct="1">
            <a:lnSpc>
              <a:spcPts val="2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2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362</a:t>
          </a: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</a:t>
          </a:r>
          <a: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17</a:t>
          </a: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24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137</a:t>
          </a: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</a:t>
          </a:r>
          <a: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13</a:t>
          </a: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2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</a:t>
          </a: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15</xdr:col>
      <xdr:colOff>489803</xdr:colOff>
      <xdr:row>40</xdr:row>
      <xdr:rowOff>51042</xdr:rowOff>
    </xdr:from>
    <xdr:to>
      <xdr:col>37</xdr:col>
      <xdr:colOff>560732</xdr:colOff>
      <xdr:row>45</xdr:row>
      <xdr:rowOff>94864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F36AD137-B601-4572-A644-1452847EA09A}"/>
            </a:ext>
          </a:extLst>
        </xdr:cNvPr>
        <xdr:cNvSpPr/>
      </xdr:nvSpPr>
      <xdr:spPr>
        <a:xfrm>
          <a:off x="11190460" y="10936756"/>
          <a:ext cx="13482129" cy="1404537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marR="0" lvl="0" indent="-269875" algn="thaiDist" defTabSz="685783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 </a:t>
          </a: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</a:t>
          </a: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1800" b="1" i="0" u="sng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+n</a:t>
          </a: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800" b="1" i="0" u="sng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+n</a:t>
          </a: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จำนวนโครงการในห้วงที่ </a:t>
          </a: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</a:t>
          </a: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2566-2568)</a:t>
          </a: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 (โครงการสำคัญ) 			ประจำปีงบประมาณ พ.ศ. </a:t>
          </a: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2566</a:t>
          </a: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และ พ.ศ. </a:t>
          </a: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2567</a:t>
          </a: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marR="0" lvl="0" indent="-269875" algn="thaiDist" defTabSz="685783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			โดย</a:t>
          </a: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1800" b="1" i="0" u="sng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โครงการที่หน่วยงานเลือกความสอดคล้องของโครงการเป็น</a:t>
          </a:r>
          <a:r>
            <a:rPr kumimoji="0" lang="th-TH" sz="1800" b="1" i="0" u="sng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ปัจจัยหลัก</a:t>
          </a: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และ </a:t>
          </a:r>
          <a:r>
            <a:rPr kumimoji="0" lang="en-US" sz="1800" b="1" i="0" u="none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th-TH" sz="1800" b="1" i="0" u="none" strike="noStrike" kern="120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</a:p>
      </xdr:txBody>
    </xdr:sp>
    <xdr:clientData/>
  </xdr:twoCellAnchor>
  <xdr:twoCellAnchor>
    <xdr:from>
      <xdr:col>22</xdr:col>
      <xdr:colOff>608281</xdr:colOff>
      <xdr:row>16</xdr:row>
      <xdr:rowOff>77683</xdr:rowOff>
    </xdr:from>
    <xdr:to>
      <xdr:col>24</xdr:col>
      <xdr:colOff>22354</xdr:colOff>
      <xdr:row>17</xdr:row>
      <xdr:rowOff>154358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9897C43B-50EE-4AF0-8562-4F73273C55BB}"/>
            </a:ext>
          </a:extLst>
        </xdr:cNvPr>
        <xdr:cNvSpPr txBox="1"/>
      </xdr:nvSpPr>
      <xdr:spPr>
        <a:xfrm>
          <a:off x="15576138" y="4431969"/>
          <a:ext cx="633273" cy="348818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13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22</xdr:col>
      <xdr:colOff>512619</xdr:colOff>
      <xdr:row>18</xdr:row>
      <xdr:rowOff>230084</xdr:rowOff>
    </xdr:from>
    <xdr:to>
      <xdr:col>24</xdr:col>
      <xdr:colOff>22355</xdr:colOff>
      <xdr:row>19</xdr:row>
      <xdr:rowOff>249382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CE38CE52-BAA6-47BC-B482-72E308F68F3B}"/>
            </a:ext>
          </a:extLst>
        </xdr:cNvPr>
        <xdr:cNvSpPr txBox="1"/>
      </xdr:nvSpPr>
      <xdr:spPr>
        <a:xfrm>
          <a:off x="15530946" y="4968339"/>
          <a:ext cx="728936" cy="282534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11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22</xdr:col>
      <xdr:colOff>586510</xdr:colOff>
      <xdr:row>21</xdr:row>
      <xdr:rowOff>55912</xdr:rowOff>
    </xdr:from>
    <xdr:to>
      <xdr:col>24</xdr:col>
      <xdr:colOff>583</xdr:colOff>
      <xdr:row>22</xdr:row>
      <xdr:rowOff>132587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CEF1D2CC-E57F-46EC-BD8F-AAAD79A53617}"/>
            </a:ext>
          </a:extLst>
        </xdr:cNvPr>
        <xdr:cNvSpPr txBox="1"/>
      </xdr:nvSpPr>
      <xdr:spPr>
        <a:xfrm>
          <a:off x="15554367" y="5770912"/>
          <a:ext cx="633273" cy="348818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9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29</xdr:col>
      <xdr:colOff>488539</xdr:colOff>
      <xdr:row>13</xdr:row>
      <xdr:rowOff>175655</xdr:rowOff>
    </xdr:from>
    <xdr:to>
      <xdr:col>30</xdr:col>
      <xdr:colOff>512212</xdr:colOff>
      <xdr:row>14</xdr:row>
      <xdr:rowOff>252330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50411CCB-3932-411A-80D3-A74256004A33}"/>
            </a:ext>
          </a:extLst>
        </xdr:cNvPr>
        <xdr:cNvSpPr txBox="1"/>
      </xdr:nvSpPr>
      <xdr:spPr>
        <a:xfrm>
          <a:off x="19723596" y="3713512"/>
          <a:ext cx="633273" cy="348818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29</xdr:col>
      <xdr:colOff>455882</xdr:colOff>
      <xdr:row>16</xdr:row>
      <xdr:rowOff>99455</xdr:rowOff>
    </xdr:from>
    <xdr:to>
      <xdr:col>30</xdr:col>
      <xdr:colOff>598715</xdr:colOff>
      <xdr:row>17</xdr:row>
      <xdr:rowOff>176130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A3E7FE3A-921E-4D7E-AD06-7FC90934E2E5}"/>
            </a:ext>
          </a:extLst>
        </xdr:cNvPr>
        <xdr:cNvSpPr txBox="1"/>
      </xdr:nvSpPr>
      <xdr:spPr>
        <a:xfrm>
          <a:off x="19690939" y="4453741"/>
          <a:ext cx="752433" cy="348818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11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5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29</xdr:col>
      <xdr:colOff>477654</xdr:colOff>
      <xdr:row>18</xdr:row>
      <xdr:rowOff>186541</xdr:rowOff>
    </xdr:from>
    <xdr:to>
      <xdr:col>31</xdr:col>
      <xdr:colOff>10887</xdr:colOff>
      <xdr:row>19</xdr:row>
      <xdr:rowOff>263216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28A0209F-8124-431E-B805-3346433483A2}"/>
            </a:ext>
          </a:extLst>
        </xdr:cNvPr>
        <xdr:cNvSpPr txBox="1"/>
      </xdr:nvSpPr>
      <xdr:spPr>
        <a:xfrm>
          <a:off x="19712711" y="5085112"/>
          <a:ext cx="752433" cy="348818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14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+4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+4</a:t>
          </a:r>
        </a:p>
      </xdr:txBody>
    </xdr:sp>
    <xdr:clientData/>
  </xdr:twoCellAnchor>
  <xdr:twoCellAnchor>
    <xdr:from>
      <xdr:col>37</xdr:col>
      <xdr:colOff>129311</xdr:colOff>
      <xdr:row>13</xdr:row>
      <xdr:rowOff>126175</xdr:rowOff>
    </xdr:from>
    <xdr:to>
      <xdr:col>38</xdr:col>
      <xdr:colOff>512618</xdr:colOff>
      <xdr:row>14</xdr:row>
      <xdr:rowOff>249382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824ADC4-F740-4AAB-8F51-542663947206}"/>
            </a:ext>
          </a:extLst>
        </xdr:cNvPr>
        <xdr:cNvSpPr txBox="1"/>
      </xdr:nvSpPr>
      <xdr:spPr>
        <a:xfrm>
          <a:off x="24291638" y="3548248"/>
          <a:ext cx="992907" cy="386443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134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+5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45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+4</a:t>
          </a:r>
        </a:p>
      </xdr:txBody>
    </xdr:sp>
    <xdr:clientData/>
  </xdr:twoCellAnchor>
  <xdr:twoCellAnchor>
    <xdr:from>
      <xdr:col>37</xdr:col>
      <xdr:colOff>212438</xdr:colOff>
      <xdr:row>16</xdr:row>
      <xdr:rowOff>70756</xdr:rowOff>
    </xdr:from>
    <xdr:to>
      <xdr:col>38</xdr:col>
      <xdr:colOff>595745</xdr:colOff>
      <xdr:row>17</xdr:row>
      <xdr:rowOff>193963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63E63A1-E5A6-49CA-BA28-68A6611F5CBF}"/>
            </a:ext>
          </a:extLst>
        </xdr:cNvPr>
        <xdr:cNvSpPr txBox="1"/>
      </xdr:nvSpPr>
      <xdr:spPr>
        <a:xfrm>
          <a:off x="24374765" y="4282538"/>
          <a:ext cx="992907" cy="386443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12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37</xdr:col>
      <xdr:colOff>226292</xdr:colOff>
      <xdr:row>21</xdr:row>
      <xdr:rowOff>56902</xdr:rowOff>
    </xdr:from>
    <xdr:to>
      <xdr:col>38</xdr:col>
      <xdr:colOff>609599</xdr:colOff>
      <xdr:row>22</xdr:row>
      <xdr:rowOff>180109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4639C740-2870-4D1D-A15B-BF28B7A99D34}"/>
            </a:ext>
          </a:extLst>
        </xdr:cNvPr>
        <xdr:cNvSpPr txBox="1"/>
      </xdr:nvSpPr>
      <xdr:spPr>
        <a:xfrm>
          <a:off x="24388619" y="5584866"/>
          <a:ext cx="992907" cy="386443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22</xdr:col>
      <xdr:colOff>531092</xdr:colOff>
      <xdr:row>29</xdr:row>
      <xdr:rowOff>1483</xdr:rowOff>
    </xdr:from>
    <xdr:to>
      <xdr:col>24</xdr:col>
      <xdr:colOff>304799</xdr:colOff>
      <xdr:row>30</xdr:row>
      <xdr:rowOff>124690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BA805A43-ED17-4646-8DBF-0F955465CEA8}"/>
            </a:ext>
          </a:extLst>
        </xdr:cNvPr>
        <xdr:cNvSpPr txBox="1"/>
      </xdr:nvSpPr>
      <xdr:spPr>
        <a:xfrm>
          <a:off x="15549419" y="7635338"/>
          <a:ext cx="992907" cy="386443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5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+2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4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</a:p>
      </xdr:txBody>
    </xdr:sp>
    <xdr:clientData/>
  </xdr:twoCellAnchor>
  <xdr:twoCellAnchor>
    <xdr:from>
      <xdr:col>22</xdr:col>
      <xdr:colOff>494476</xdr:colOff>
      <xdr:row>31</xdr:row>
      <xdr:rowOff>145966</xdr:rowOff>
    </xdr:from>
    <xdr:to>
      <xdr:col>24</xdr:col>
      <xdr:colOff>69273</xdr:colOff>
      <xdr:row>33</xdr:row>
      <xdr:rowOff>13854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3EA0EFCE-C016-4D1C-9E93-6EDB44F2FE9B}"/>
            </a:ext>
          </a:extLst>
        </xdr:cNvPr>
        <xdr:cNvSpPr txBox="1"/>
      </xdr:nvSpPr>
      <xdr:spPr>
        <a:xfrm>
          <a:off x="15512803" y="8306293"/>
          <a:ext cx="793997" cy="394361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13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29</xdr:col>
      <xdr:colOff>369785</xdr:colOff>
      <xdr:row>28</xdr:row>
      <xdr:rowOff>215239</xdr:rowOff>
    </xdr:from>
    <xdr:to>
      <xdr:col>30</xdr:col>
      <xdr:colOff>554182</xdr:colOff>
      <xdr:row>30</xdr:row>
      <xdr:rowOff>83127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8745D5EE-0A0A-4091-B37C-C0EEBEE1744C}"/>
            </a:ext>
          </a:extLst>
        </xdr:cNvPr>
        <xdr:cNvSpPr txBox="1"/>
      </xdr:nvSpPr>
      <xdr:spPr>
        <a:xfrm>
          <a:off x="19655312" y="7585857"/>
          <a:ext cx="793997" cy="394361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3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29</xdr:col>
      <xdr:colOff>286658</xdr:colOff>
      <xdr:row>31</xdr:row>
      <xdr:rowOff>256805</xdr:rowOff>
    </xdr:from>
    <xdr:to>
      <xdr:col>30</xdr:col>
      <xdr:colOff>554182</xdr:colOff>
      <xdr:row>33</xdr:row>
      <xdr:rowOff>166257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207454F4-9D90-4E88-B307-047F170787A7}"/>
            </a:ext>
          </a:extLst>
        </xdr:cNvPr>
        <xdr:cNvSpPr txBox="1"/>
      </xdr:nvSpPr>
      <xdr:spPr>
        <a:xfrm>
          <a:off x="19572185" y="8417132"/>
          <a:ext cx="877124" cy="435925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13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11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</a:p>
      </xdr:txBody>
    </xdr:sp>
    <xdr:clientData/>
  </xdr:twoCellAnchor>
  <xdr:twoCellAnchor>
    <xdr:from>
      <xdr:col>29</xdr:col>
      <xdr:colOff>369785</xdr:colOff>
      <xdr:row>34</xdr:row>
      <xdr:rowOff>118259</xdr:rowOff>
    </xdr:from>
    <xdr:to>
      <xdr:col>31</xdr:col>
      <xdr:colOff>27709</xdr:colOff>
      <xdr:row>36</xdr:row>
      <xdr:rowOff>27711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2FD66DB7-FB87-4B28-A23E-846E541F1314}"/>
            </a:ext>
          </a:extLst>
        </xdr:cNvPr>
        <xdr:cNvSpPr txBox="1"/>
      </xdr:nvSpPr>
      <xdr:spPr>
        <a:xfrm>
          <a:off x="19655312" y="9068295"/>
          <a:ext cx="877124" cy="435925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9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</a:p>
      </xdr:txBody>
    </xdr:sp>
    <xdr:clientData/>
  </xdr:twoCellAnchor>
  <xdr:twoCellAnchor>
    <xdr:from>
      <xdr:col>36</xdr:col>
      <xdr:colOff>9568</xdr:colOff>
      <xdr:row>28</xdr:row>
      <xdr:rowOff>173675</xdr:rowOff>
    </xdr:from>
    <xdr:to>
      <xdr:col>37</xdr:col>
      <xdr:colOff>277092</xdr:colOff>
      <xdr:row>30</xdr:row>
      <xdr:rowOff>83127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B7B3261A-C5F7-4D8E-AD6B-9A8656B59E8E}"/>
            </a:ext>
          </a:extLst>
        </xdr:cNvPr>
        <xdr:cNvSpPr txBox="1"/>
      </xdr:nvSpPr>
      <xdr:spPr>
        <a:xfrm>
          <a:off x="23562295" y="7544293"/>
          <a:ext cx="877124" cy="435925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80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+2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24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36</xdr:col>
      <xdr:colOff>64986</xdr:colOff>
      <xdr:row>31</xdr:row>
      <xdr:rowOff>90547</xdr:rowOff>
    </xdr:from>
    <xdr:to>
      <xdr:col>37</xdr:col>
      <xdr:colOff>332510</xdr:colOff>
      <xdr:row>32</xdr:row>
      <xdr:rowOff>263235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A7835D61-6ED6-4BE8-B651-7FF55F3AD6ED}"/>
            </a:ext>
          </a:extLst>
        </xdr:cNvPr>
        <xdr:cNvSpPr txBox="1"/>
      </xdr:nvSpPr>
      <xdr:spPr>
        <a:xfrm>
          <a:off x="23617713" y="8250874"/>
          <a:ext cx="877124" cy="435925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24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sng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+1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26571</xdr:colOff>
      <xdr:row>1</xdr:row>
      <xdr:rowOff>53789</xdr:rowOff>
    </xdr:from>
    <xdr:to>
      <xdr:col>30</xdr:col>
      <xdr:colOff>171450</xdr:colOff>
      <xdr:row>16</xdr:row>
      <xdr:rowOff>129467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BDBEA-F1AA-484F-8EFC-DB66D73E1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835089" y="439271"/>
          <a:ext cx="5021679" cy="3840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228063</xdr:colOff>
      <xdr:row>1</xdr:row>
      <xdr:rowOff>93908</xdr:rowOff>
    </xdr:from>
    <xdr:to>
      <xdr:col>6</xdr:col>
      <xdr:colOff>48608</xdr:colOff>
      <xdr:row>4</xdr:row>
      <xdr:rowOff>98579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52054DC-73E9-4C97-8E7E-8CE405F7B21E}"/>
            </a:ext>
          </a:extLst>
        </xdr:cNvPr>
        <xdr:cNvSpPr txBox="1"/>
      </xdr:nvSpPr>
      <xdr:spPr>
        <a:xfrm>
          <a:off x="1599663" y="551108"/>
          <a:ext cx="11341985" cy="82001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214647</xdr:colOff>
      <xdr:row>1</xdr:row>
      <xdr:rowOff>93908</xdr:rowOff>
    </xdr:from>
    <xdr:to>
      <xdr:col>8</xdr:col>
      <xdr:colOff>829673</xdr:colOff>
      <xdr:row>4</xdr:row>
      <xdr:rowOff>98579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05AEBB9-CC14-4EF9-9813-7397E4936988}"/>
            </a:ext>
          </a:extLst>
        </xdr:cNvPr>
        <xdr:cNvSpPr txBox="1"/>
      </xdr:nvSpPr>
      <xdr:spPr>
        <a:xfrm>
          <a:off x="13107687" y="551108"/>
          <a:ext cx="4280246" cy="82001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owaluk Chusuwan" refreshedDate="45784.550783217594" createdVersion="6" refreshedVersion="6" minRefreshableVersion="3" recordCount="407" xr:uid="{06AFF5D8-39EE-479D-80C9-9D0E744A38B0}">
  <cacheSource type="worksheet">
    <worksheetSource ref="A6:R413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MixedTypes="1" containsNumber="1" containsInteger="1" minValue="2560" maxValue="2568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25">
        <s v="กรมเจ้าท่า"/>
        <s v="กรมประมง"/>
        <s v="กรมทรัพยากรทางทะเลและชายฝั่ง"/>
        <s v="กรมทรัพยากรธรณี"/>
        <s v="สำนักงานปลัดกระทรวงทรัพยากรธรรมชาติและสิ่งแวดล้อม"/>
        <s v="สำนักงานพัฒนาเทคโนโลยีอวกาศและภูมิสารสนเทศ (องค์การมหาชน)"/>
        <s v="กรมอุทยานแห่งชาติ สัตว์ป่า และพันธุ์พืช"/>
        <s v="กรมโยธาธิการและผังเมือง"/>
        <s v="สำนักงานปลัดกระทรวงศึกษาธิการ"/>
        <s v="สตูล"/>
        <s v="มหาวิทยาลัยเกษตรศาสตร์"/>
        <s v="ชลบุรี"/>
        <s v="ปัตตานี"/>
        <s v="สำนักงานพัฒนาวิทยาศาสตร์และเทคโนโลยีแห่งชาติ"/>
        <s v="สำนักงานสถิติแห่งชาติ"/>
        <s v="สำนักงานสภาความมั่นคงแห่งชาติ"/>
        <s v="สำนักงานตำรวจแห่งชาติ"/>
        <s v="สำนักงานการวิจัยแห่งชาติ"/>
        <s v="สำนักงานนโยบายและแผนทรัพยากรธรรมชาติและสิ่งแวดล้อม"/>
        <s v="มหาวิทยาลัยสงขลานครินทร์"/>
        <s v="มหาวิทยาลัยแม่โจ้"/>
        <s v="มหาวิทยาลัยศิลปากร"/>
        <s v="สำนักงานสภาพัฒนาการเศรษฐกิจและสังคมแห่งชาติ"/>
        <s v="กรมการปกครอง"/>
        <s v="สำนักงานพัฒนาเทคโนโลยีอวกาศและภูมิสารสนเทศ (องค์การมหาชน) (สทอภ.)" u="1"/>
      </sharedItems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18">
        <s v="v3_180201V03F02"/>
        <s v="v3_180201V04F05"/>
        <s v="v3_180201V02F03"/>
        <s v="v3_180201V01F03"/>
        <s v="v3_180201V03F04"/>
        <s v="v3_180201V03F01"/>
        <s v="v3_180201V01F02"/>
        <s v="v3_180201V04F02"/>
        <s v="v3_180201V02F02"/>
        <s v="v3_180201V04F04"/>
        <s v="v3_180201V01F01"/>
        <s v="v3_180201V04F06"/>
        <s v="v3_180201V04F07"/>
        <s v="v3_180201V04F01"/>
        <s v="v3_180201V01F04"/>
        <s v="v3_180201V02F01"/>
        <s v="v3_180201V04F03"/>
        <s v="v3_180201V03F03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งก์" numFmtId="0">
      <sharedItems containsBlank="1"/>
    </cacheField>
    <cacheField name="ปัจจัย (เดิม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owaluk Chusuwan" refreshedDate="45784.550783449071" createdVersion="7" refreshedVersion="6" minRefreshableVersion="3" recordCount="197" xr:uid="{00000000-000A-0000-FFFF-FFFF03000000}">
  <cacheSource type="worksheet">
    <worksheetSource ref="A6:R203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4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ntainsBlank="1" count="20">
        <s v="กรมเจ้าท่า"/>
        <s v="กรมประมง"/>
        <s v="กรมทรัพยากรทางทะเลและชายฝั่ง"/>
        <s v="กรมทรัพยากรธรณี"/>
        <s v="สำนักงานปลัดกระทรวงทรัพยากรธรรมชาติและสิ่งแวดล้อม"/>
        <s v="สำนักงานพัฒนาเทคโนโลยีอวกาศและภูมิสารสนเทศ (องค์การมหาชน)"/>
        <s v="กรมอุทยานแห่งชาติ สัตว์ป่า และพันธุ์พืช"/>
        <s v="กรมโยธาธิการและผังเมือง"/>
        <s v="สำนักงานพัฒนาวิทยาศาสตร์และเทคโนโลยีแห่งชาติ" u="1"/>
        <m u="1"/>
        <s v="สำนักงานสถิติแห่งชาติ" u="1"/>
        <s v="สำนักงานพัฒนาเทคโนโลยีอวกาศและภูมิสารสนเทศ (องค์การมหาชน) (สทอภ.)" u="1"/>
        <s v="สตูล" u="1"/>
        <s v="ชลบุรี" u="1"/>
        <s v="มหาวิทยาลัยเกษตรศาสตร์" u="1"/>
        <s v="สำนักงานการวิจัยแห่งชาติ" u="1"/>
        <s v="ปัตตานี" u="1"/>
        <s v="สำนักงานพัฒนาวิทยาศาสตร์และเทคโนโลยีแห่งชาติ (พว.)" u="1"/>
        <s v="สำนักงานปลัดกระทรวงศึกษาธิการ" u="1"/>
        <s v="สำนักงานนโยบายและแผนทรัพยากรธรรมชาติและสิ่งแวดล้อม" u="1"/>
      </sharedItems>
    </cacheField>
    <cacheField name="อักษรย่อ" numFmtId="0">
      <sharedItems/>
    </cacheField>
    <cacheField name="หน่วยงานระดับกระทรวงหรือเทียบเท่า" numFmtId="0">
      <sharedItems containsBlank="1" count="9">
        <s v="กระทรวงคมนาคม"/>
        <s v="กระทรวงเกษตรและสหกรณ์"/>
        <s v="กระทรวงทรัพยากรธรรมชาติและสิ่งแวดล้อม"/>
        <s v="กระทรวงการอุดมศึกษา วิทยาศาสตร์ วิจัยและนวัตกรรม"/>
        <s v="กระทรวงมหาดไทย"/>
        <m u="1"/>
        <s v="กระทรวงศึกษาธิการ" u="1"/>
        <s v="กระทรวงดิจิทัลเพื่อเศรษฐกิจและสังคม" u="1"/>
        <s v="จังหวัดและกลุ่มจังหวัด" u="1"/>
      </sharedItems>
    </cacheField>
    <cacheField name="ประเภทโครงการ" numFmtId="0">
      <sharedItems containsBlank="1"/>
    </cacheField>
    <cacheField name="องค์ประกอบ" numFmtId="0">
      <sharedItems count="9">
        <s v="v3_180201V03"/>
        <s v="v3_180201V04"/>
        <s v="v3_180201V02"/>
        <s v="v3_180201V01"/>
        <s v="180201V05" u="1"/>
        <s v="180201V01" u="1"/>
        <s v="180201V04" u="1"/>
        <s v="180201V03" u="1"/>
        <s v="180201V02" u="1"/>
      </sharedItems>
    </cacheField>
    <cacheField name="ปัจจัย" numFmtId="0">
      <sharedItems count="50">
        <s v="v3_180201V03F02"/>
        <s v="v3_180201V04F05"/>
        <s v="v3_180201V02F03"/>
        <s v="v3_180201V01F03"/>
        <s v="v3_180201V03F04"/>
        <s v="v3_180201V03F01"/>
        <s v="v3_180201V01F02"/>
        <s v="v3_180201V04F02"/>
        <s v="v3_180201V02F02"/>
        <s v="v3_180201V04F04"/>
        <s v="v3_180201V01F01"/>
        <s v="v3_180201V04F06"/>
        <s v="v3_180201V04F07"/>
        <s v="v3_180201V04F01"/>
        <s v="v3_180201V01F04"/>
        <s v="v3_180201V02F01"/>
        <s v="180201F0204" u="1"/>
        <s v="180201F0401" u="1"/>
        <s v="180201F0504" u="1"/>
        <s v="180201V05F01" u="1"/>
        <s v="180201F0102" u="1"/>
        <s v="180201F0402" u="1"/>
        <s v="180201F0505" u="1"/>
        <s v="180201V04F04" u="1"/>
        <s v="180201V02F03" u="1"/>
        <s v="180201F0403" u="1"/>
        <s v="180201V03F02" u="1"/>
        <s v="180201V01F01" u="1"/>
        <s v="180201F0301" u="1"/>
        <s v="180201F0404" u="1"/>
        <s v="180201V04F01" u="1"/>
        <s v="180201F0302" u="1"/>
        <s v="180201V05F05" u="1"/>
        <s v="180201F0303" u="1"/>
        <s v="180201V02F02" u="1"/>
        <s v="180201F0201" u="1"/>
        <s v="180201V05F02" u="1"/>
        <s v="180201V03F01" u="1"/>
        <s v="180201F0501" u="1"/>
        <s v="180201F0202" u="1"/>
        <s v="180201V02F04" u="1"/>
        <s v="180201F0502" u="1"/>
        <s v="180201F0203" u="1"/>
        <s v="180201V05F04" u="1"/>
        <s v="v3_180201V04F03" u="1"/>
        <s v="180201V03F03" u="1"/>
        <s v="180201V01F02" u="1"/>
        <s v="180201F0503" u="1"/>
        <s v="180201F0101" u="1"/>
        <s v="180201V04F02" u="1"/>
      </sharedItems>
    </cacheField>
    <cacheField name="ความสอดคล้องหลัก/รอง" numFmtId="0">
      <sharedItems/>
    </cacheField>
    <cacheField name="หมายเหตุ" numFmtId="0">
      <sharedItems containsNonDate="0" containsString="0" containsBlank="1"/>
    </cacheField>
    <cacheField name="ลิงก์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owaluk Chusuwan" refreshedDate="45784.550783680555" createdVersion="6" refreshedVersion="6" minRefreshableVersion="3" recordCount="379" xr:uid="{A15ECBEA-61A6-45DE-A542-BAC60E983CEA}">
  <cacheSource type="worksheet">
    <worksheetSource ref="A6:R385" sheet="1.รวม"/>
  </cacheSource>
  <cacheFields count="18">
    <cacheField name="รหัสโครงการ" numFmtId="0">
      <sharedItems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0" maxValue="2568" count="9">
        <n v="2560"/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17">
        <s v="v3_180201V03F02"/>
        <s v="v3_180201V04F05"/>
        <s v="v3_180201V02F03"/>
        <s v="v3_180201V01F03"/>
        <s v="v3_180201V03F04"/>
        <s v="v3_180201V03F01"/>
        <s v="v3_180201V01F02"/>
        <s v="v3_180201V04F02"/>
        <s v="v3_180201V02F02"/>
        <s v="v3_180201V04F04"/>
        <s v="v3_180201V01F01"/>
        <s v="v3_180201V04F06"/>
        <s v="v3_180201V04F07"/>
        <s v="v3_180201V04F01"/>
        <s v="v3_180201V01F04"/>
        <s v="v3_180201V02F01"/>
        <s v="v3_180201V04F03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Blank="1"/>
    </cacheField>
    <cacheField name="ลิงก์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owaluk Chusuwan" refreshedDate="45784.55078391204" createdVersion="6" refreshedVersion="6" minRefreshableVersion="3" recordCount="30" xr:uid="{CF057B61-79D8-4EB0-BF88-6ABC5AF7005B}">
  <cacheSource type="worksheet">
    <worksheetSource ref="Q4:S34" sheet="Pivot หน่วยงาน"/>
  </cacheSource>
  <cacheFields count="3">
    <cacheField name="หน่วยงาน" numFmtId="0">
      <sharedItems count="9">
        <s v="สำนักงานสถิติแห่งชาติ"/>
        <s v="สำนักงานปลัดกระทรวงทรัพยากรธรรมชาติและสิ่งแวดล้อม"/>
        <s v="กรมทรัพยากรธรณี"/>
        <s v="สำนักงานพัฒนาวิทยาศาสตร์และเทคโนโลยีแห่งชาติ"/>
        <s v="กรมทรัพยากรทางทะเลและชายฝั่ง"/>
        <s v="กรมอุทยานแห่งชาติ สัตว์ป่า และพันธุ์พืช"/>
        <s v="กรมประมง"/>
        <s v="สำนักงานพัฒนาเทคโนโลยีอวกาศและภูมิสารสนเทศ (องค์การมหาชน)"/>
        <s v="สำนักงานนโยบายและแผนทรัพยากรธรรมชาติและสิ่งแวดล้อม"/>
      </sharedItems>
    </cacheField>
    <cacheField name="ปัจจัย" numFmtId="0">
      <sharedItems count="20">
        <s v="v3_180201V04F06"/>
        <s v="v3_180201V04F07"/>
        <s v="v3_180201V01F01"/>
        <s v="v3_180201V02F02"/>
        <s v="v3_180201V03F01"/>
        <s v="v3_180201V01F04"/>
        <s v="v3_180201V04F04"/>
        <s v="v3_180201V04F05"/>
        <s v="v3_180201V01F03"/>
        <s v="v3_180201V04F03"/>
        <s v="180201V04F07" u="1"/>
        <s v="v2_180201V01F01" u="1"/>
        <s v="v2_180201V05F04" u="1"/>
        <s v="180201V01F01" u="1"/>
        <s v="v2_180201V02F04" u="1"/>
        <s v="180201V04F06" u="1"/>
        <s v="v2_180201V05F05" u="1"/>
        <s v="180201V02F02" u="1"/>
        <s v="180201V04F08" u="1"/>
        <s v="180201V03F01" u="1"/>
      </sharedItems>
    </cacheField>
    <cacheField name=" ปีงบ" numFmtId="0">
      <sharedItems containsSemiMixedTypes="0" containsString="0" containsNumber="1" containsInteger="1" minValue="2566" maxValue="256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7">
  <r>
    <s v="คค 0310-61-0002"/>
    <s v="ออกหนังสือรับรองผู้ให้บริการจัดเก็บและบำบัดของเสียจากเรือประเภทขยะ และกากของเสียต่างๆ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"/>
    <s v="ออกหนังสือรับรองผู้ให้บริการจัดเก็บและบำบัดของเสียจากเรือประเภทขยะ และกากของเสียต่างๆ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"/>
    <s v="ด้านการสร้างการเติบโตบนคุณภาพชีวิตที่เป็นมิตรต่อสิ่งแวดล้อม"/>
    <n v="2560"/>
    <s v="กันยายน 2560"/>
    <s v="กันยายน 2565"/>
    <s v="สำนักความปลอดภัยและสิ่งแวดล้อมทางน้ำ"/>
    <x v="0"/>
    <s v="จท."/>
    <s v="กระทรวงคมนาคม"/>
    <m/>
    <s v="v3_180201V03"/>
    <x v="0"/>
    <x v="0"/>
    <m/>
    <m/>
    <s v="v2_180201V04F02"/>
  </r>
  <r>
    <s v="กษ 0510-62-0001"/>
    <s v="โครงการพัฒนาศักยภาพกระบวนการผลิตสินค้าเกษตร"/>
    <s v="โครงการพัฒนาศักยภาพกระบวนการผลิตสินค้าเกษตร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2"/>
    <s v="กองบริหารจัดการทรัพยากรและกำหนดมาตรการ"/>
    <x v="1"/>
    <s v="กปม."/>
    <s v="กระทรวงเกษตรและสหกรณ์"/>
    <m/>
    <s v="v3_180201V04"/>
    <x v="1"/>
    <x v="0"/>
    <m/>
    <m/>
    <s v="v2_180201V05F05"/>
  </r>
  <r>
    <s v="ทส 0422-61-0003"/>
    <s v="โครงการเพื่อป้องกันปัญหาการกัดเซาะชายฝั่ง ตามมาตรา 21 แห่งพระราชบัญญัติส่งเสริมการบริหารจัดการทรัพยากรทางทะเลและชายฝั่ง พ.ศ. 2558"/>
    <s v="โครงการเพื่อป้องกันปัญหาการกัดเซาะชายฝั่ง ตามมาตรา 21 แห่ง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6"/>
    <s v="กองบริหารจัดการพื้นที่ชายฝั่ง"/>
    <x v="2"/>
    <s v="ทช."/>
    <s v="กระทรวงทรัพยากรธรรมชาติและสิ่งแวดล้อม"/>
    <m/>
    <s v="v3_180201V02"/>
    <x v="2"/>
    <x v="0"/>
    <m/>
    <m/>
    <s v="v2_180201V03F03"/>
  </r>
  <r>
    <s v="ทส 0422-61-0005"/>
    <s v="โครงการป้องกันแก้ไขปัญหาการกัดเซาะชายฝั่ง โดยวิธีปักไม้ไผ่ชะลอความรุนแรงของคลื่นในชายฝั่งที่เป็นหาดโคลน"/>
    <s v="โครงการป้องกันแก้ไขปัญหาการกัดเซาะชายฝั่ง โดยวิธีปักไม้ไผ่ชะลอความรุนแรงของคลื่นในชายฝั่งที่เป็นหาดโคลน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6"/>
    <s v="กองบริหารจัดการพื้นที่ชายฝั่ง"/>
    <x v="2"/>
    <s v="ทช."/>
    <s v="กระทรวงทรัพยากรธรรมชาติและสิ่งแวดล้อม"/>
    <m/>
    <s v="v3_180201V01"/>
    <x v="3"/>
    <x v="0"/>
    <m/>
    <m/>
    <s v="v2_180201V02F03"/>
  </r>
  <r>
    <s v="คค 0310-61-0013"/>
    <s v="การฝึกซ้อมแผนป้องกันและขจัดมลพิษทางน้ำเนื่องจากน้ำมันแห่งชาติ"/>
    <s v="การฝึกซ้อมแผนป้องกันและขจัดมลพิษทางน้ำเนื่องจากน้ำมันแห่งชาติ"/>
    <s v="ด้านการสร้างการเติบโตบนคุณภาพชีวิตที่เป็นมิตรต่อสิ่งแวดล้อม"/>
    <n v="2561"/>
    <s v="พฤษภาคม 2561"/>
    <s v="กันยายน 2565"/>
    <s v="สำนักความปลอดภัยและสิ่งแวดล้อมทางน้ำ"/>
    <x v="0"/>
    <s v="จท."/>
    <s v="กระทรวงคมนาคม"/>
    <m/>
    <s v="v3_180201V03"/>
    <x v="4"/>
    <x v="0"/>
    <m/>
    <m/>
    <s v="v2_180201V04F04"/>
  </r>
  <r>
    <s v="กษ 0518-62-0002"/>
    <s v="แผนการบริหารจัดการประมงทะเลของประเทศไทย"/>
    <s v="แผนการบริหารจัดการประมงทะเลของประเทศไทย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5"/>
    <s v="กองวิจัยและพัฒนาประมงทะเล"/>
    <x v="1"/>
    <s v="กปม."/>
    <s v="กระทรวงเกษตรและสหกรณ์"/>
    <m/>
    <s v="v3_180201V04"/>
    <x v="1"/>
    <x v="0"/>
    <m/>
    <m/>
    <s v="v2_180201V05F05"/>
  </r>
  <r>
    <s v="ทส 0403-62-0001"/>
    <s v="โครงการฟื้นฟูทรัพยากรปะการังและหญ้าทะเลแบบบูรณาการทุกภาคส่วน"/>
    <s v="โครงการฟื้นฟูทรัพยากรปะการังและหญ้าทะเลแบบบูรณาการทุกภาคส่วน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3-62-0002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m/>
    <s v="v3_180201V01"/>
    <x v="6"/>
    <x v="0"/>
    <m/>
    <m/>
    <s v="v2_180201V02F02"/>
  </r>
  <r>
    <s v="ทส 0403-62-0003"/>
    <s v="โครงการความร่วมมือเพื่อการอนุรักษ์ทรัพยากรทางทะเลและชายฝั่งในระดับภูมิภาค"/>
    <s v="โครงการความร่วมมือเพื่อการอนุรักษ์ทรัพยากรทางทะเลและชายฝั่งในระดับภูมิภาค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m/>
    <s v="v3_180201V03"/>
    <x v="4"/>
    <x v="0"/>
    <m/>
    <m/>
    <s v="v2_180201V04F04"/>
  </r>
  <r>
    <s v="คค 0310-61-0008"/>
    <s v="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"/>
    <s v="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ความปลอดภัยและสิ่งแวดล้อมทางน้ำ"/>
    <x v="0"/>
    <s v="จท."/>
    <s v="กระทรวงคมนาคม"/>
    <m/>
    <s v="v3_180201V03"/>
    <x v="0"/>
    <x v="0"/>
    <m/>
    <m/>
    <s v="v2_180201V04F02"/>
  </r>
  <r>
    <s v="คค 0310-61-0012"/>
    <s v="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น้ำมันใช้แล้ว น้ำปนน้ำมันหรือเคมีภัณฑ์ และน้ำเสียต่างๆ พ.ศ. 2558"/>
    <s v="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น้ำมันใช้แล้ว น้ำปนน้ำมันหรือเคมีภัณฑ์ และน้ำเสียต่างๆ พ.ศ. 2558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ความปลอดภัยและสิ่งแวดล้อมทางน้ำ"/>
    <x v="0"/>
    <s v="จท."/>
    <s v="กระทรวงคมนาคม"/>
    <m/>
    <s v="v3_180201V03"/>
    <x v="0"/>
    <x v="0"/>
    <m/>
    <m/>
    <s v="v2_180201V04F02"/>
  </r>
  <r>
    <s v="คค 0310-61-0017"/>
    <s v="การประชุมผู้ประสานงานของอนุภูมิภาคอ่าวไทย สำหรับแก้ไขปัญหามลพิษทางทะเลเนื่องจากน้ำมัน (the Implementation of Framework Programme for Joint Oil Spill Preparedness and Response in the Gulf of Thailand : GOT)"/>
    <s v="การประชุมผู้ประสานงานของอนุภูมิภาคอ่าวไทย สำหรับแก้ไขปัญหามลพิษทางทะเลเนื่องจากน้ำมัน (the Implementation of Framework Programme for Joint Oil Spill Preparedness and Response in the Gulf of Thailand : GOT)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ความปลอดภัยและสิ่งแวดล้อมทางน้ำ"/>
    <x v="0"/>
    <s v="จท."/>
    <s v="กระทรวงคมนาคม"/>
    <m/>
    <s v="v3_180201V04"/>
    <x v="7"/>
    <x v="0"/>
    <m/>
    <m/>
    <s v="v2_180201V05F02"/>
  </r>
  <r>
    <s v="ทส 0404-62-0001"/>
    <s v="โครงการ 3.1 โครงการเพิ่มประสิทธิภาพการอนุรักษ์ ฟื้นฟู และป้องกันทรัพยากรทางทะเล ชายฝั่ง และป่าชายเลน"/>
    <s v="โครงการ 3.1 โครงการเพิ่มประสิทธิภาพการอนุรักษ์ ฟื้นฟู และป้องกันทรัพยากรทางทะเล ชายฝั่ง และป่าชายเลน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4-62-0002"/>
    <s v="โครงการ 3.3 โครงการฟื้นฟูปะการังและหญ้าทะเลและแบบบูรณาการทุกภาคส่วน"/>
    <s v="โครงการ 3.3 โครงการฟื้นฟูปะการังและหญ้าทะเลและแบบบูรณาการทุกภาคส่วน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4-62-0003"/>
    <s v="โครงการ 3.4 โครงการปรับปรุงแผนที่แนวเขตที่ดินและฐานข้อมูลป่าไม้ในเขตป่าชายเลนอนุรักษ์"/>
    <s v="โครงการ 3.4 โครงการปรับปรุงแผนที่แนวเขตที่ดินและฐานข้อมูลป่าไม้ในเขตป่าชายเลนอนุรักษ์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m/>
    <s v="v3_180201V02"/>
    <x v="8"/>
    <x v="0"/>
    <m/>
    <m/>
    <s v="v2_180201V03F02"/>
  </r>
  <r>
    <s v="ทส 0404-62-0004"/>
    <s v="โครงการ 3.6 โครงการบริหารจัดการและซ่อมแซมทุ่นเพื่อการอนุรักษ์ทรัพยากรทางทะเล"/>
    <s v="โครงการ 3.6 โครงการบริหารจัดการและซ่อมแซมทุ่นเพื่อการอนุรักษ์ทรัพยากรทางทะเล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4-62-0005"/>
    <s v="กิจกรรมหลัก 2 บริหารจัดการทรัพยากรทางทะเล"/>
    <s v="กิจกรรมหลัก 2 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36-63-0014"/>
    <s v="โครงการบริหารจัดการขยะในจังหวัดระยองอย่างถูกต้องตามหลักสุขาภิบาล (เสริมสร้างการมีส่วนร่วมในการจัดการขยะของทุกภาคส่วน)"/>
    <s v="โครงการบริหารจัดการขยะในจังหวัดระยองอย่างถูกต้องตามหลักสุขาภิบาล (เสริมสร้างการมีส่วนร่วมในการจัดการขยะของทุกภาคส่วน)"/>
    <s v="ด้านการสร้างการเติบโตบนคุณภาพชีวิตที่เป็นมิตรต่อสิ่งแวดล้อม"/>
    <n v="2563"/>
    <s v="กันยายน 2563"/>
    <s v="กันยายน 2563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s v="โครงการปกติ 2563"/>
    <s v="v3_180201V01"/>
    <x v="6"/>
    <x v="0"/>
    <m/>
    <s v="https://emenscr.nesdc.go.th/viewer/view.html?id=5f6061b6db3faf7259446e9c"/>
    <s v="180201F0202"/>
  </r>
  <r>
    <s v="ทส 0422-63-0001"/>
    <s v="โครงการบริหารจัดการชายฝั่งทะเลและการป้องกันแก้ไขปัญหาการกัดเซาะชายฝั่งอย่างเป็นระบบ"/>
    <s v="โครงการบริหารจัดการชายฝั่งทะเลและการป้องกันแก้ไขปัญหาการกัดเซาะชายฝั่งอย่างเป็นระบบ"/>
    <s v="ด้านการสร้างการเติบโตบนคุณภาพชีวิตที่เป็นมิตรต่อสิ่งแวดล้อม"/>
    <n v="2563"/>
    <s v="ตุลาคม 2564"/>
    <s v="กันยายน 2565"/>
    <s v="กองบริหารจัดการพื้นที่ชายฝั่ง"/>
    <x v="2"/>
    <s v="ทช."/>
    <s v="กระทรวงทรัพยากรธรรมชาติและสิ่งแวดล้อม"/>
    <s v="โครงการปกติ 2563"/>
    <s v="v3_180201V01"/>
    <x v="3"/>
    <x v="0"/>
    <m/>
    <s v="https://emenscr.nesdc.go.th/viewer/view.html?id=5ff80213dc679924cc1f0f26"/>
    <s v="180201F0204"/>
  </r>
  <r>
    <s v="ทส 0403-63-0013"/>
    <s v="โครงการติดตามตรวจสอบคุณภาพน้ำทะเล พร้อมติดตั้งระบบเฝ้าระวัง เพื่อการบริหารจัดการทรัพยากรทางทะเลและชายฝั่งอย่างยั่งยืน"/>
    <s v="โครงการติดตามตรวจสอบคุณภาพน้ำทะเล พร้อมติดตั้งระบบเฝ้าระวัง เพื่อการบริหารจัดการทรัพยากรทางทะเลและชายฝั่งอย่างยั่งยืน"/>
    <s v="ด้านการสร้างการเติบโตบนคุณภาพชีวิตที่เป็นมิตรต่อสิ่งแวดล้อม"/>
    <n v="2563"/>
    <s v="ตุลาคม 2564"/>
    <s v="กันยายน 2565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3"/>
    <s v="v3_180201V04"/>
    <x v="9"/>
    <x v="0"/>
    <m/>
    <s v="https://emenscr.nesdc.go.th/viewer/view.html?id=5fc703ac24b5b4133b5f8eff"/>
    <s v="180201F0505"/>
  </r>
  <r>
    <s v="ทส 0403-63-0012"/>
    <s v="โครงการศึกษาการกักเก็บคาร์บอนในหญ้าทะเล เพื่อรองรับการปรับตัวต่อการเปลี่ยนแปลงสภาวะภูมิอากาศ"/>
    <s v="โครงการศึกษาการกักเก็บคาร์บอนในหญ้าทะเล เพื่อรองรับการปรับตัวต่อการเปลี่ยนแปลงสภาวะภูมิอากาศ"/>
    <s v="ด้านการสร้างการเติบโตบนคุณภาพชีวิตที่เป็นมิตรต่อสิ่งแวดล้อม"/>
    <n v="2563"/>
    <s v="ตุลาคม 2564"/>
    <s v="กันยายน 2565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3"/>
    <s v="v3_180201V01"/>
    <x v="10"/>
    <x v="0"/>
    <m/>
    <s v="https://emenscr.nesdc.go.th/viewer/view.html?id=5fc60dce6b0a9f661db871cd"/>
    <s v="180201F0201"/>
  </r>
  <r>
    <s v="กษ 0518-63-0002"/>
    <s v="โครงการบริหารจัดการทรัพยากรประมงทะเลอย่างยั่งยืน"/>
    <s v="โครงการบริหารจัดการทรัพยากรประมงทะเลอย่างยั่งยืน"/>
    <s v="ด้านการสร้างการเติบโตบนคุณภาพชีวิตที่เป็นมิตรต่อสิ่งแวดล้อม"/>
    <n v="2563"/>
    <s v="ตุลาคม 2564"/>
    <s v="กันยายน 2565"/>
    <s v="กองวิจัยและพัฒนาประมงทะเล"/>
    <x v="1"/>
    <s v="กปม."/>
    <s v="กระทรวงเกษตรและสหกรณ์"/>
    <s v="โครงการปกติ 2563"/>
    <s v="v3_180201V04"/>
    <x v="11"/>
    <x v="0"/>
    <m/>
    <s v="https://emenscr.nesdc.go.th/viewer/view.html?id=5fc0be6e9a014c2a732f7703"/>
    <s v="180201F0101"/>
  </r>
  <r>
    <s v="ทส 0434-63-0001"/>
    <s v="โครงการฟื้นฟูทรัพยากรปะการังเเละหญ้าทะเลเเบบบูรณาการทุกภาคส่วน ปีงบประมาณ พ.ศ.2563"/>
    <s v="โครงการฟื้นฟูทรัพยากรปะการังเเละหญ้าทะเลเเบบบูรณาการทุกภาคส่วน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กลุ่มตรวจสอบภายใน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-63-0001"/>
    <s v="บริิหารจัดการและอำนวยการเพื่อสนับสนุนการจัดการและอนุรักษ์ทรัพยากรทางทะเลและชายฝั่ง"/>
    <s v="บริ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กลุ่มพัฒนาระบบบริหาร"/>
    <x v="2"/>
    <s v="ทช."/>
    <s v="กระทรวงทรัพยากรธรรมชาติและสิ่งแวดล้อม"/>
    <m/>
    <s v="v3_180201V03"/>
    <x v="0"/>
    <x v="0"/>
    <m/>
    <m/>
    <s v="v2_180201V04F02"/>
  </r>
  <r>
    <s v="กษ 0518-63-0001"/>
    <s v="โครงการบริหารจัดการประมงทะเลอย่างยั่งยืน (ปี2563)"/>
    <s v="โครงการบริหารจัดการประมงทะเลอย่างยั่งยืน (ปี2563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วิจัยและพัฒนาประมงทะเล"/>
    <x v="1"/>
    <s v="กปม."/>
    <s v="กระทรวงเกษตรและสหกรณ์"/>
    <m/>
    <s v="v3_180201V04"/>
    <x v="1"/>
    <x v="0"/>
    <m/>
    <m/>
    <s v="v2_180201V05F05"/>
  </r>
  <r>
    <s v="ทส 0407.10-63-0001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3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10-63-0002"/>
    <s v="โครงการพัฒนาเทคโนโลยีสารสนเทศและการสื่อสาร ปีงบประมาณ พ.ศ.2563"/>
    <s v="โครงการพัฒนาเทคโนโลยีสารสนเทศและการสื่อสาร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s v="ทช."/>
    <s v="กระทรวงทรัพยากรธรรมชาติและสิ่งแวดล้อม"/>
    <m/>
    <s v="v3_180201V04"/>
    <x v="12"/>
    <x v="0"/>
    <m/>
    <m/>
    <s v="v2_180201V01F02"/>
  </r>
  <r>
    <s v="ทส 0407.10-63-0003"/>
    <s v="โครงการสำรวจประเมินสถานภาพทรัพยากรทางทะเลและชายฝั่ง ปีงบประมาณ พ.ศ.2563"/>
    <s v="โครงการสำรวจประเมินสถานภาพทรัพยากรทางทะเลและชายฝั่ง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10-63-0004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3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10-63-0005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3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10-63-0006"/>
    <s v="โครงการฟื้นฟูทรัพยากรปะการังเเละหญ้าทะเลเเบบบูรณาการทุกภาคส่วน ปีงบประมาณ พ.ศ.2563"/>
    <s v="โครงการฟื้นฟูทรัพยากรปะการังเเละหญ้าทะเลเเบบบูรณาการทุกภาคส่วน ปีงบประมาณ 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10-63-0010"/>
    <s v="โครงการบริหารจัดการขยะทะเล ปีงบประมาณ พ.ศ.2563"/>
    <s v="โครงการบริหารจัดการขยะทะเล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10-63-0011"/>
    <s v="โครงการความร่วมมือเพื่อการอนุรักษ์ทรัพยากรทางทะเลและชายฝั่งในระดับภูมิภาค ปีงบประมาณ พ.ศ.2563"/>
    <s v="โครงการความร่วมมือเพื่อการอนุรักษ์ทรัพยากรทางทะเลและชายฝั่งในระดับภูมิภาค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11-63-0001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ล่าง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11-63-0002"/>
    <s v="โครงการสำรวจประเมินสถานภาพทรัพยากรทางทะเลและชายฝั่ง"/>
    <s v="โครงการสำรวจประเมินสถานภาพ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ล่าง"/>
    <x v="2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11-63-0003"/>
    <s v="โครงการพัฒนาเทคโนโลยีสารสนเทศและการสื่อสาร"/>
    <s v="โครงการพัฒนาเทคโนโลยีสารสนเทศและการสื่อสาร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ล่าง"/>
    <x v="2"/>
    <s v="ทช."/>
    <s v="กระทรวงทรัพยากรธรรมชาติและสิ่งแวดล้อม"/>
    <m/>
    <s v="v3_180201V04"/>
    <x v="12"/>
    <x v="0"/>
    <m/>
    <m/>
    <s v="v2_180201V01F02"/>
  </r>
  <r>
    <s v="ทส 0407.11-63-0005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ล่าง"/>
    <x v="2"/>
    <s v="ทช."/>
    <s v="กระทรวงทรัพยากรธรรมชาติและสิ่งแวดล้อม"/>
    <m/>
    <s v="v3_180201V04"/>
    <x v="12"/>
    <x v="0"/>
    <m/>
    <m/>
    <s v="v2_180201V01F02"/>
  </r>
  <r>
    <s v="ทส 0407.11-63-0007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ล่าง"/>
    <x v="2"/>
    <s v="ทช."/>
    <s v="กระทรวงทรัพยากรธรรมชาติและสิ่งแวดล้อม"/>
    <m/>
    <s v="v3_180201V01"/>
    <x v="6"/>
    <x v="0"/>
    <m/>
    <m/>
    <s v="v2_180201V02F02"/>
  </r>
  <r>
    <s v="ทส 0407.8-63-0002"/>
    <s v="โครงการสำรวจประเมินสถานภาพทรัพยากรทางทะเลและชายฝั่ง ปีงบประมาณ พ.ศ.2563"/>
    <s v="โครงการสำรวจประเมินสถานภาพทรัพยากรทางทะเลและชายฝั่ง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กลาง"/>
    <x v="2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8-63-0003"/>
    <s v="โครงการพัฒนาเทคโนโลยีสารสนเทศและการสื่อสาร ปีงบประมาณ พ.ศ.2563"/>
    <s v="โครงการพัฒนาเทคโนโลยีสารสนเทศและการสื่อสาร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กลาง"/>
    <x v="2"/>
    <s v="ทช."/>
    <s v="กระทรวงทรัพยากรธรรมชาติและสิ่งแวดล้อม"/>
    <m/>
    <s v="v3_180201V04"/>
    <x v="12"/>
    <x v="0"/>
    <m/>
    <m/>
    <s v="v2_180201V01F02"/>
  </r>
  <r>
    <s v="ทส 0407.8-63-0004"/>
    <s v="อนุรักษ์พันธุกรรมพืชอันเนื่องมาจากพระราชด าริสมเด็จพระเทพรัตนราชสุดาฯสยาม บรมราชกุมารี (อพ.สธ.) ปีงบประมาณ พ.ศ.2563"/>
    <s v="อนุรักษ์พันธุกรรมพืชอันเนื่องมาจากพระราชด าริสมเด็จพระเทพรัตนราชสุดาฯสยาม บรมราชกุมารี (อพ.สธ.)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กลาง"/>
    <x v="2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8-63-0005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3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กลาง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8-63-0006"/>
    <s v="โครงการขับเคลื่อนการด าเนินงานตามพระราชบัญญัติส่งเสริมการบริหารจัดการทรัพยากรทาง ทะเลเเละชายฝั่ง พ.ศ. 2558 ปีงบประมาณ พ.ศ.2563"/>
    <s v="โครงการขับเคลื่อนการด าเนินงานตามพระราชบัญญัติส่งเสริมการบริหารจัดการทรัพยากรทาง ทะเลเเละชายฝั่ง พ.ศ. 2558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กลาง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8-63-0008"/>
    <s v="โครงการบริหารจัดการขยะทะเล ปีงบประมาณ พ.ศ.2563"/>
    <s v="โครงการบริหารจัดการขยะทะเล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กลาง"/>
    <x v="2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7-63-0009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พันธุกรรมพืชอันเนื่องมาจากพระราชดำริสมเด็จพระเทพรัตนราชสุดาฯ สยามบรมราชกุมารี (อพ.สธ.)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พันธุกรรมพืชอันเนื่องมาจากพระราชดำริสมเด็จพระเทพรัตนราชสุดาฯ สยามบรมราชกุมารี (อพ.สธ.)"/>
    <s v="ด้านการสร้างการเติบโตบนคุณภาพชีวิตที่เป็นมิตรต่อสิ่งแวดล้อม"/>
    <n v="2563"/>
    <s v="กุมภาพันธ์ 2563"/>
    <s v="กันยายน 2563"/>
    <s v="ศูนย์วิจัยทรัพยากรทางทะเลและชายฝั่งอ่าวไทยตอนบนฝั่งตะวันตก"/>
    <x v="2"/>
    <s v="ทช."/>
    <s v="กระทรวงทรัพยากรธรรมชาติและสิ่งแวดล้อม"/>
    <m/>
    <s v="v3_180201V04"/>
    <x v="7"/>
    <x v="0"/>
    <m/>
    <m/>
    <s v="v2_180201V05F02"/>
  </r>
  <r>
    <s v="ทส 0407.6-63-0001"/>
    <s v="สำรวจประเมินสถานภาพทรัพยากรทางทะเลและชายฝั่ง"/>
    <s v="สำรวจประเมินสถานภาพ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s v="ศูนย์วิจัยทรัพยากรทางทะเลและชายฝั่งอ่าวไทยตอนบนฝั่งตะวันออก"/>
    <x v="2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6-63-0002"/>
    <s v="บริหารจัดการและอำนวยการเพื่อสนับสนุนการจัดการและอนุรักษ์ทรัพยากรทางทะเลและชายฝั่ง"/>
    <s v="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s v="ศูนย์วิจัยทรัพยากรทางทะเลและชายฝั่งอ่าวไทยตอนบนฝั่งตะวันออก"/>
    <x v="2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6-63-0003"/>
    <s v="พัฒนาเทคโนโลยีสารสนเทศและการสื่อสาร"/>
    <s v="พัฒนาเทคโนโลยีสารสนเทศและการสื่อสาร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s v="ศูนย์วิจัยทรัพยากรทางทะเลและชายฝั่งอ่าวไทยตอนบนฝั่งตะวันออก"/>
    <x v="2"/>
    <s v="ทช."/>
    <s v="กระทรวงทรัพยากรธรรมชาติและสิ่งแวดล้อม"/>
    <m/>
    <s v="v3_180201V04"/>
    <x v="12"/>
    <x v="0"/>
    <m/>
    <m/>
    <s v="v2_180201V01F02"/>
  </r>
  <r>
    <s v="ทส 0407.6-63-000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s v="ศูนย์วิจัยทรัพยากรทางทะเลและชายฝั่งอ่าวไทยตอนบนฝั่งตะวันออก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6-63-0006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s v="ศูนย์วิจัยทรัพยากรทางทะเลและชายฝั่งอ่าวไทยตอนบนฝั่งตะวันออก"/>
    <x v="2"/>
    <s v="ทช."/>
    <s v="กระทรวงทรัพยากรธรรมชาติและสิ่งแวดล้อม"/>
    <m/>
    <s v="v3_180201V01"/>
    <x v="6"/>
    <x v="0"/>
    <m/>
    <m/>
    <s v="v2_180201V02F02"/>
  </r>
  <r>
    <s v="ทส 0407.9-63-0003"/>
    <s v="โครงการสำรวจประเมินสถานภาพทรัพยากรทางทะเลและชายฝั่ง ปีงบประมาณ พ.ศ. 2563"/>
    <s v="โครงการสำรวจประเมินสถานภาพทรัพยากรทางทะเลและชายฝั่ง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ล่าง สงขลา"/>
    <x v="2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9-63-0004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3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ล่าง สงขลา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9-63-0005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3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ล่าง สงขลา"/>
    <x v="2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9-63-0006"/>
    <s v="โครงการบริหารจัดการขยะทะเล ปีงบประมาณ พ.ศ. 2563"/>
    <s v="โครงการบริหารจัดการขยะทะเล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ล่าง สงขลา"/>
    <x v="2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9-63-0008"/>
    <s v="โครงการพัฒนาเทคโนโลยีสารสนเทศและการสื่อสาร ปีงบประมาณ พ.ศ.2563"/>
    <s v="โครงการพัฒนาเทคโนโลยีสารสนเทศและการสื่อสาร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ล่าง สงขลา"/>
    <x v="2"/>
    <s v="ทช."/>
    <s v="กระทรวงทรัพยากรธรรมชาติและสิ่งแวดล้อม"/>
    <m/>
    <s v="v3_180201V04"/>
    <x v="12"/>
    <x v="0"/>
    <m/>
    <m/>
    <s v="v2_180201V01F02"/>
  </r>
  <r>
    <s v="ทส 0407.9-63-0009"/>
    <s v="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3"/>
    <s v="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ล่าง สงขลา"/>
    <x v="2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9-63-0010"/>
    <s v="งบลงทุน (ภายใต้กิจกรรมย่อย บริหารจัดการขยะทะเล) ปีงบประมาณ พ.ศ. 2563"/>
    <s v="งบลงทุน (ภายใต้กิจกรรมย่อย บริหารจัดการขยะทะเล)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ล่าง สงขลา"/>
    <x v="2"/>
    <s v="ทช."/>
    <s v="กระทรวงทรัพยากรธรรมชาติและสิ่งแวดล้อม"/>
    <m/>
    <s v="v3_180201V04"/>
    <x v="9"/>
    <x v="0"/>
    <m/>
    <m/>
    <s v="v2_180201V05F04"/>
  </r>
  <r>
    <s v="ทส 0407.5-63-0001"/>
    <s v="โครงการสำรวจประเมินสถานภาพทรัพยากรทางทะเลและชายฝั่ง ปีงบประมาณ 2563"/>
    <s v="โครงการสำรวจประเมินสถานภาพทรัพยากรทางทะเลและชายฝั่ง ปีงบประมาณ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5-63-0002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3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5-63-0003"/>
    <s v="โครงการเพิ่มประสิทธิภาพการบริหารจัดการทรัพยากรทางทะเลและชายฝั่ง ปีงบประมาณ พ.ศ.2563 / ซ่อมแซมเรือสำรวจทรัพยากรทางทะเลและชายฝั่ง (เรือบุญประกอบ)"/>
    <s v="โครงการเพิ่มประสิทธิภาพการบริหารจัดการทรัพยากรทางทะเลและชายฝั่ง ปีงบประมาณ พ.ศ.2563 / ซ่อมแซมเรือสำรวจทรัพยากรทางทะเลและชายฝั่ง (เรือบุญประกอบ)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5-63-0004"/>
    <s v="โครงการพัฒนาเทคโนโลยีสารสนเทศและการสื่อสาร ปีงบประมาณ พ.ศ. 2563"/>
    <s v="โครงการพัฒนาเทคโนโลยีสารสนเทศและการสื่อสาร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s v="ทช."/>
    <s v="กระทรวงทรัพยากรธรรมชาติและสิ่งแวดล้อม"/>
    <m/>
    <s v="v3_180201V04"/>
    <x v="12"/>
    <x v="0"/>
    <m/>
    <m/>
    <s v="v2_180201V01F02"/>
  </r>
  <r>
    <s v="ทส 0407.5-63-0005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5-63-0006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3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5-63-0008"/>
    <s v="โครงการความร่วมมือเพื่อการอนุรักษ์ทรัพยากรทางทะเลและชายฝั่งในระดับภูมิภาค ปีงบประมาณ พ.ศ. 2563"/>
    <s v="โครงการความร่วมมือเพื่อการอนุรักษ์ทรัพยากรทางทะเลและชายฝั่งในระดับภูมิภาค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5-63-0010"/>
    <s v="โครงการบริหารจัดการขยะทะเล ปีงบประมาณ พ.ศ. 2563"/>
    <s v="โครงการบริหารจัดการขยะทะเล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46-63-0001"/>
    <s v="โครงการการบริหารจัดการเขตทรัพยากรทางทะเลและชายฝั่งรายจังหวัด"/>
    <s v="โครงการการบริหารจัดการเขตทรัพยากรทางทะเลและชายฝั่งราย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ศูนย์สารสนเทศเพื่อการจัดการ"/>
    <x v="2"/>
    <s v="ทช."/>
    <s v="กระทรวงทรัพยากรธรรมชาติและสิ่งแวดล้อม"/>
    <m/>
    <s v="v3_180201V03"/>
    <x v="0"/>
    <x v="0"/>
    <m/>
    <m/>
    <s v="v2_180201V04F02"/>
  </r>
  <r>
    <s v="ทส 0446-63-0002"/>
    <s v="โครงการการบำรุงรักษาระบบเครือข่าย (Network) กรมทรัพยากรทางทะเลและชายฝั่ง"/>
    <s v="โครงการการบำรุงรักษาระบบเครือข่าย (Network) กรม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ศูนย์สารสนเทศเพื่อการจัดการ"/>
    <x v="2"/>
    <s v="ทช."/>
    <s v="กระทรวงทรัพยากรธรรมชาติและสิ่งแวดล้อม"/>
    <m/>
    <s v="v3_180201V04"/>
    <x v="12"/>
    <x v="0"/>
    <m/>
    <m/>
    <s v="v2_180201V01F02"/>
  </r>
  <r>
    <s v="ทส 0446-63-0003"/>
    <s v="โครงการจัดหาสัญญาณอินเตอร์เน็ตและระบบที่เกี่ยวข้อง (Web Conference และ Cloud)"/>
    <s v="โครงการจัดหาสัญญาณอินเตอร์เน็ตและระบบที่เกี่ยวข้อง (Web Conference และ Cloud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ศูนย์สารสนเทศเพื่อการจัดการ"/>
    <x v="2"/>
    <s v="ทช."/>
    <s v="กระทรวงทรัพยากรธรรมชาติและสิ่งแวดล้อม"/>
    <m/>
    <s v="v3_180201V04"/>
    <x v="12"/>
    <x v="0"/>
    <m/>
    <m/>
    <s v="v2_180201V01F02"/>
  </r>
  <r>
    <s v="ทส 0446-63-0004"/>
    <s v="โครงการ MA ระบบฐานข้อมูลกลาง"/>
    <s v="โครงการ MA ระบบฐานข้อมูลกลาง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ศูนย์สารสนเทศเพื่อการจัดการ"/>
    <x v="2"/>
    <s v="ทช."/>
    <s v="กระทรวงทรัพยากรธรรมชาติและสิ่งแวดล้อม"/>
    <m/>
    <s v="v3_180201V04"/>
    <x v="12"/>
    <x v="0"/>
    <m/>
    <m/>
    <s v="v2_180201V01F02"/>
  </r>
  <r>
    <s v="ทส 0403-63-0001"/>
    <s v="โครงการฟื้นฟูทรัพยากรปะการังเเละหญ้าทะเลเเบบบูรณาการทุกภาคส่วน ปีงบประมาณ พ.ศ.2563"/>
    <s v="โครงการฟื้นฟูทรัพยากรปะการังเเละหญ้าทะเลเเบบบูรณาการทุกภาคส่วน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3-63-0003"/>
    <s v="โครงการความร่วมมือเพื่อการอนุรักษ์ทรัพยากรทางทะเลและชายฝั่งในระดับภูมิภาค ปีงบประมาณ พ.ศ.2563"/>
    <s v="โครงการความร่วมมือเพื่อการอนุรักษ์ทรัพยากรทางทะเลและชายฝั่งในระดับภูมิภาค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3-63-0004"/>
    <s v="โครงการบริหารจัดการขยะทะเล ปีงบประมาณ พ.ศ.2563"/>
    <s v="โครงการบริหารจัดการขยะทะเล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3-63-0005"/>
    <s v="โครงการสำรวจประเมินสถานภาพทรัพยากรทางทะเลและชายฝั่ง ปีงบประมาณ พ.ศ.2563"/>
    <s v="โครงการสำรวจประเมินสถานภาพทรัพยากรทางทะเลและชายฝั่ง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3-63-0006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ปีงบประมาณ พ.ศ.2563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3-63-0008"/>
    <s v="โครงการเพิ่มประสิทธิภาพการบริหารจัดการทรัพยากรทางทะเลและชายฝั่ง ปีงบประมาณ พ.ศ. 2563"/>
    <s v="โครงการเพิ่มประสิทธิภาพการบริหารจัดการทรัพยากรทางทะเลและชายฝั่ง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3-63-0009"/>
    <s v="โครงการพัฒนาเทคโนโลยีสารสนเทศและการสื่อสาร ปีงบประมาณ พ.ศ.2563"/>
    <s v="โครงการพัฒนาเทคโนโลยีสารสนเทศและการสื่อสาร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m/>
    <s v="v3_180201V04"/>
    <x v="12"/>
    <x v="0"/>
    <m/>
    <m/>
    <s v="v2_180201V01F02"/>
  </r>
  <r>
    <s v="ทส 0403-63-0010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3-63-0011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3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506-63-0001"/>
    <s v="การสำรวจธรณีวิทยาเพื่อการบริหารจัดการทางทะเลและชายฝั่ง"/>
    <s v="การ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7"/>
    <s v="สำนักเทคโนโลยีธรณี"/>
    <x v="3"/>
    <s v="ทธ."/>
    <s v="กระทรวงทรัพยากรธรรมชาติและสิ่งแวดล้อม"/>
    <m/>
    <s v="v3_180201V04"/>
    <x v="11"/>
    <x v="0"/>
    <m/>
    <m/>
    <s v="v2_180201V01F01"/>
  </r>
  <r>
    <s v="ทส 0401-63-0001"/>
    <s v="กิจกรรมบริหารจัดการและอำนวยการเพื่อสนับสนุนการจัดการและอนุรักษ์ทรัพยากรทางทะเลและชายฝั่ง"/>
    <s v="กิจกรรม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เลขานุการกรม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ตง 0214-63-0001"/>
    <s v="โครงการฟื้นฟูฐานทรัพยากรทางทะเลและชายฝั่ง จังหวัดตรังสู่ความยั่งยืน"/>
    <s v="โครงการฟื้นฟูฐานทรัพยากรทางทะเลและชายฝั่ง จังหวัดตรังสู่ความยั่งยืน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ทรัพยากรธรรมชาติและสิ่งแวดล้อมจังหวัด ตรัง"/>
    <x v="4"/>
    <s v="สป.ทส."/>
    <s v="กระทรวงทรัพยากรธรรมชาติและสิ่งแวดล้อม"/>
    <m/>
    <s v="v3_180201V03"/>
    <x v="5"/>
    <x v="0"/>
    <m/>
    <m/>
    <s v="v2_180201V04F01"/>
  </r>
  <r>
    <s v="สค 0214-63-0001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ส่งเสริมการมีส่วนร่วมในด้านการอนุรักษ์ทรัพยากรทางทะเลและชายฝั่งจังหวัดสมุทรสาค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ส่งเสริมการมีส่วนร่วมในด้านการอนุรักษ์ทรัพยากรทางทะเลและชายฝั่งจังหวัดสมุทรสาคร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มุทรสาคร"/>
    <x v="4"/>
    <s v="สป.ทส."/>
    <s v="กระทรวงทรัพยากรธรรมชาติและสิ่งแวดล้อม"/>
    <m/>
    <s v="v3_180201V04"/>
    <x v="7"/>
    <x v="0"/>
    <m/>
    <m/>
    <s v="v2_180201V05F02"/>
  </r>
  <r>
    <s v="ทส 0436-63-0001"/>
    <s v="โครงการอนุรักษ์ ฟื้นฟูทรัพยากรทางทะเลและชายฝั่งเพื่อการใช้ประโยชน์อย่างเหมาะสม (กิจกรรมบริหารจัดการการใช้ประโยชน์ทรัพยากรทางทะเลและชายฝั่งเพื่อการใช้ประโยชน์อย่างเหมาะสม)"/>
    <s v="โครงการอนุรักษ์ ฟื้นฟูทรัพยากรทางทะเลและชายฝั่งเพื่อการใช้ประโยชน์อย่างเหมาะสม (กิจกรรมบริหารจัดการการใช้ประโยชน์ทรัพยากรทางทะเลและชายฝั่งเพื่อการใช้ประโยชน์อย่างเหมาะสม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36-63-0005"/>
    <s v="โครงการฟื้นฟูทรัพยากรปะการังและหญ้าทะเลแบบบูรณาการทุกภาคส่วน"/>
    <s v="โครงการฟื้นฟูทรัพยากรปะการังและหญ้าทะเลแบบบูรณาการทุกภาคส่วน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36-63-0006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m/>
    <s v="v3_180201V01"/>
    <x v="6"/>
    <x v="0"/>
    <m/>
    <m/>
    <s v="v2_180201V02F02"/>
  </r>
  <r>
    <s v="ทส 0436-63-0008"/>
    <s v="กิจกรรมบริหารจัดการทรัพยากรทางทะเล"/>
    <s v="กิจกรรม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36-63-0011"/>
    <s v="โครงการ กำหนด ประกาศเขตพื้นที่คุ้มครองทางทะเลและแก้ไขปัญหาประมงผิดกฎหมาย (IUU)"/>
    <s v="โครงการ กำหนด ประกาศเขตพื้นที่คุ้มครองทางทะเลและแก้ไขปัญหาประมงผิดกฎหมาย (IUU)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m/>
    <s v="v3_180201V02"/>
    <x v="8"/>
    <x v="0"/>
    <m/>
    <m/>
    <s v="v2_180201V03F02"/>
  </r>
  <r>
    <s v="ทส 0436-63-0012"/>
    <s v="โครงการบูรณาการการจัดการป้องกันและแก้ไขปัญหาการกัดเซาะชายฝั่งทะเล 23 จังหวัด"/>
    <s v="โครงการบูรณาการการจัดการป้องกันและแก้ไขปัญหาการกัดเซาะชายฝั่งทะเล 23 จังหวัด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m/>
    <s v="v3_180201V01"/>
    <x v="3"/>
    <x v="0"/>
    <m/>
    <m/>
    <s v="v2_180201V02F03"/>
  </r>
  <r>
    <s v="ทส 0437-63-0003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2"/>
    <x v="2"/>
    <s v="ทช."/>
    <s v="กระทรวงทรัพยากรธรรมชาติและสิ่งแวดล้อม"/>
    <m/>
    <s v="v3_180201V01"/>
    <x v="6"/>
    <x v="0"/>
    <m/>
    <m/>
    <s v="v2_180201V02F02"/>
  </r>
  <r>
    <s v="ทส 0438-63-0002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3"/>
    <x v="2"/>
    <s v="ทช."/>
    <s v="กระทรวงทรัพยากรธรรมชาติและสิ่งแวดล้อม"/>
    <m/>
    <s v="v3_180201V01"/>
    <x v="6"/>
    <x v="0"/>
    <m/>
    <m/>
    <s v="v2_180201V02F02"/>
  </r>
  <r>
    <s v="ทส 0438-63-0008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3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38-63-001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3"/>
    <x v="2"/>
    <s v="ทช."/>
    <s v="กระทรวงทรัพยากรธรรมชาติและสิ่งแวดล้อม"/>
    <m/>
    <s v="v3_180201V04"/>
    <x v="1"/>
    <x v="0"/>
    <m/>
    <m/>
    <s v="v2_180201V05F05"/>
  </r>
  <r>
    <s v="ทส 0438-63-0012"/>
    <s v="โครงการฟื้นฟูทรัพยากรปะการังและหญ่้าทะเลแบบบูรณาการทุกภาคส่วน"/>
    <s v="โครงการฟื้นฟูทรัพยากรปะการังและหญ่้าทะเลแบบบูรณาการทุกภาคส่วน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3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38-63-0013"/>
    <s v="บริหารจัดการและซ่อมแซมทุ่นเพื่อการอนุรักษ์ทรัพยากรทางทะเลและชายฝั่ง"/>
    <s v="บริหารจัดการและซ่อมแซมทุ่นเพื่อการ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3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38-63-0016"/>
    <s v="กำหนดเขตพื้นที่คุ้มครองทรัพยากรทางทะเล"/>
    <s v="กำหนดเขตพื้นที่คุ้มครองทรัพยากรทาง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3"/>
    <x v="2"/>
    <s v="ทช."/>
    <s v="กระทรวงทรัพยากรธรรมชาติและสิ่งแวดล้อม"/>
    <m/>
    <s v="v3_180201V01"/>
    <x v="6"/>
    <x v="0"/>
    <m/>
    <m/>
    <s v="v2_180201V02F02"/>
  </r>
  <r>
    <s v="ทส 0438-63-0017"/>
    <s v="โครงการเพิ่มพูนแหล่งอาหารทะเลและอนุรักษ์ทรัพยากรทางทะเลและชายฝั่ง"/>
    <s v="โครงการเพิ่มพูนแหล่งอาหารทะเล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บริหารจัดการทะเลและชายฝั่งที่ 3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39-63-0003"/>
    <s v="โครงการฟื้ฟูทรัพยากรทางทะเลและชายฝั่งจังหวัดสุราษฎร์ธานีโดยใช้ระบบประชารัฐ"/>
    <s v="โครงการฟื้ฟูทรัพยากรทางทะเลและชายฝั่งจังหวัดสุราษฎร์ธานีโดยใช้ระบบประชารัฐ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4"/>
    <x v="2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ตร 0007-63-0001"/>
    <s v="โครงการเพิ่มความอุดมสมบูรณ์ของระบบนิเวศทางทะเล"/>
    <s v="โครงการเพิ่มความอุดมสมบูรณ์ของระบบนิเวศทางทะเล"/>
    <s v="ด้านการสร้างการเติบโตบนคุณภาพชีวิตที่เป็นมิตรต่อสิ่งแวดล้อม"/>
    <n v="2563"/>
    <s v="สิงหาคม 2563"/>
    <s v="เมษายน 2564"/>
    <s v="สำนักงานประมงจังหวัดตราด"/>
    <x v="1"/>
    <s v="กปม."/>
    <s v="กระทรวงเกษตรและสหกรณ์"/>
    <m/>
    <s v="v3_180201V03"/>
    <x v="5"/>
    <x v="0"/>
    <m/>
    <m/>
    <s v="v2_180201V04F01"/>
  </r>
  <r>
    <s v="สค 0007-63-0001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ฟื้นฟูทรัพยากรประมง ร่วมใจรักษ์ทะเลอ่าวไทยตอนบน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ฟื้นฟูทรัพยากรประมง ร่วมใจรักษ์ทะเลอ่าวไทยตอนบน"/>
    <s v="ด้านการสร้างการเติบโตบนคุณภาพชีวิตที่เป็นมิตรต่อสิ่งแวดล้อม"/>
    <n v="2563"/>
    <s v="มีนาคม 2563"/>
    <s v="มิถุนายน 2563"/>
    <s v="สำนักงานประมงจังหวัดสมุทรสาคร"/>
    <x v="1"/>
    <s v="กปม."/>
    <s v="กระทรวงเกษตรและสหกรณ์"/>
    <m/>
    <s v="v3_180201V04"/>
    <x v="7"/>
    <x v="0"/>
    <m/>
    <m/>
    <s v="v2_180201V05F02"/>
  </r>
  <r>
    <s v="วท 5304-63-0001"/>
    <s v="โครงการจัดทำภูมิสารสนเทศเพื่อรองรับการจัดการมลพิษทางทะเลอย่างยั่งยืน"/>
    <s v="โครงการจัดทำภูมิสารสนเทศเพื่อรองรับการจัดการมลพิษทางทะเลอย่างยั่งยืน"/>
    <s v="ด้านการสร้างการเติบโตบนคุณภาพชีวิตที่เป็นมิตรต่อสิ่งแวดล้อม"/>
    <n v="2563"/>
    <s v="กุมภาพันธ์ 2563"/>
    <s v="กันยายน 2563"/>
    <s v="สำนักประยุกต์และบริการภูมิสารสนเทศ"/>
    <x v="5"/>
    <s v="สทอภ."/>
    <s v="กระทรวงการอุดมศึกษา วิทยาศาสตร์ วิจัยและนวัตกรรม"/>
    <m/>
    <s v="v3_180201V04"/>
    <x v="12"/>
    <x v="0"/>
    <m/>
    <m/>
    <s v="v2_180201V01F02"/>
  </r>
  <r>
    <s v="ทส 0404-63-0001"/>
    <s v="กิจกรรมหลัก 2 บริหารจัดการทรัพยากรทางทะเล"/>
    <s v="กิจกรรมหลัก 2 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4-63-0002"/>
    <s v="กิจกรรม ป้องกันและปราบปรามรองรับแผนปฏิบัติการแก้ไขปัญหาการทำประมงผิดกฎหมาย (IUU)"/>
    <s v="กิจกรรม ป้องกันและปราบปรามรองรับแผนปฏิบัติการแ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4-63-0003"/>
    <s v="กิจกรรม กำหนดเขตพื้นที่คุ้มครองทรัพยากรทางทะเล"/>
    <s v="กิจกรรม กำหนดเขตพื้นที่คุ้มครองทรัพยากรทางทะเล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m/>
    <s v="v3_180201V02"/>
    <x v="8"/>
    <x v="0"/>
    <m/>
    <m/>
    <s v="v2_180201V03F02"/>
  </r>
  <r>
    <s v="ทส 0404-63-0004"/>
    <s v="กิจกรรม บริหารจัดการและซ่อมแซมทุ่นเพื่อการอนุรักษ์ทรัพยากรทางทะเล"/>
    <s v="กิจกรรม บริหารจัดการและซ่อมแซมทุ่นเพื่อการอนุรักษ์ทรัพยากรทางทะเล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5-63-0004"/>
    <s v="บริหารจัดการพื้นที่สงวนชีวมณฑลระนองอย่างยั่งยืน"/>
    <s v="บริหารจัดการพื้นที่สงวนชีวมณฑลระนองอย่างยั่งยืน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s v="สำนักอนุรักษ์ทรัพยากรป่าชายเลน"/>
    <x v="2"/>
    <s v="ทช."/>
    <s v="กระทรวงทรัพยากรธรรมชาติและสิ่งแวดล้อม"/>
    <m/>
    <s v="v3_180201V03"/>
    <x v="0"/>
    <x v="0"/>
    <m/>
    <m/>
    <s v="v2_180201V04F02"/>
  </r>
  <r>
    <s v="ทส 0910-63-0010"/>
    <s v="กิจกรรมอนุรักษ์และฟื้นฟูทรัพยากรอุทยานแห่งชาติทางทะเล"/>
    <s v="กิจกรรมอนุรักษ์และฟื้นฟูทรัพยากรอุทยานแห่งชาติทางทะเล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ุทยานแห่งชาติ"/>
    <x v="6"/>
    <s v="อส."/>
    <s v="กระทรวงทรัพยากรธรรมชาติและสิ่งแวดล้อม"/>
    <m/>
    <s v="v3_180201V03"/>
    <x v="5"/>
    <x v="0"/>
    <m/>
    <m/>
    <s v="v2_180201V04F01"/>
  </r>
  <r>
    <s v="สป 0022-64-0001"/>
    <s v="โครงการก่อสร้างเขื่อนเรียงหินป้องกันการกัดเซาะชายฝั่งทะเล หมู่ที่ 2 ตำบลบางปู อำเภอเมืองสมุทรปราการ จังหวัดสมุทรปราการ ความยาว 470 เมตร"/>
    <s v="โครงการก่อสร้างเขื่อนเรียงหินป้องกันการกัดเซาะชายฝั่งทะเล หมู่ที่ 2 ตำบลบางปู อำเภอเมืองสมุทรปราการ จังหวัดสมุทรปราการ ความยาว 470 เมตร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โยธาธิการและผังเมืองจังหวัดสมุทรปราการ"/>
    <x v="7"/>
    <s v="ยผ."/>
    <s v="กระทรวงมหาดไทย"/>
    <s v="โครงการปกติ 2564"/>
    <s v="v3_180201V02"/>
    <x v="2"/>
    <x v="0"/>
    <m/>
    <s v="https://emenscr.nesdc.go.th/viewer/view.html?id=5fe411600798650db93f04ad"/>
    <s v="180201F0303"/>
  </r>
  <r>
    <s v="สข 0022-64-0003"/>
    <s v="ซ่อมแซมโครงสร้างสะพานข้ามคลองสำโรง (สะพานชุมชนเคหะ) เชื่อมชุมชนบ่อหว้าและชุมชนการเคหะ "/>
    <s v="ซ่อมแซมโครงสร้างสะพานข้ามคลองสำโรง (สะพานชุมชนเคหะ) เชื่อมชุมชนบ่อหว้าและชุมชนการเคหะ "/>
    <s v="ด้านความมั่นคง"/>
    <n v="2564"/>
    <s v="ตุลาคม 2563"/>
    <s v="กันยายน 2564"/>
    <s v="สำนักงานโยธาธิการและผังเมืองจังหวัดสงขลา"/>
    <x v="7"/>
    <s v="ยผ."/>
    <s v="กระทรวงมหาดไทย"/>
    <s v="โครงการปกติ 2564"/>
    <s v="v3_180201V04"/>
    <x v="13"/>
    <x v="0"/>
    <m/>
    <s v="https://emenscr.nesdc.go.th/viewer/view.html?id=5fcde11d1540bf161ab27759"/>
    <s v="180201F0501"/>
  </r>
  <r>
    <s v="สข 0007-64-0002"/>
    <s v="การจัดสร้างแหล่งอาศัยสัตว์น้ำในทะเล (ปะการังเทียม) พื้นที่ชายฝั่งจังหวัดสงขลา"/>
    <s v="การจัดสร้างแหล่งอาศัยสัตว์น้ำในทะเล (ปะการังเทียม) พื้นที่ชายฝั่งจังหวัดสงขลา"/>
    <s v="ด้านความมั่นคง"/>
    <n v="2564"/>
    <s v="ตุลาคม 2563"/>
    <s v="กันยายน 2564"/>
    <s v="สำนักงานประมงจังหวัดสงขลา"/>
    <x v="1"/>
    <s v="กปม."/>
    <s v="กระทรวงเกษตรและสหกรณ์"/>
    <s v="โครงการปกติ 2564"/>
    <s v="v3_180201V03"/>
    <x v="5"/>
    <x v="0"/>
    <m/>
    <s v="https://emenscr.nesdc.go.th/viewer/view.html?id=5fbe15349a014c2a732f74a5"/>
    <s v="180201F0401"/>
  </r>
  <r>
    <s v="สข 0007-64-0001"/>
    <s v="โครงการฟาร์มทะเลโดยชุมชนมีส่วนรวมและสร้างแหล่งที่่อยู่อาศัยบ้านปลา"/>
    <s v="โครงการฟาร์มทะเลโดยชุมชนมีส่วนรวมและสร้างแหล่งที่่อยู่อาศัยบ้านปลา"/>
    <s v="ด้านความมั่นคง"/>
    <n v="2564"/>
    <s v="ตุลาคม 2563"/>
    <s v="กันยายน 2564"/>
    <s v="สำนักงานประมงจังหวัดสงขลา"/>
    <x v="1"/>
    <s v="กปม."/>
    <s v="กระทรวงเกษตรและสหกรณ์"/>
    <s v="โครงการปกติ 2564"/>
    <s v="v3_180201V03"/>
    <x v="5"/>
    <x v="0"/>
    <m/>
    <s v="https://emenscr.nesdc.go.th/viewer/view.html?id=5fbcb75fbeab9d2a7939beb0"/>
    <s v="180201F0401"/>
  </r>
  <r>
    <s v="ปน 0214-64-0001"/>
    <s v="โครงการสร้างบ้านปลาด้วยโดมทะเล"/>
    <s v="โครงการสร้างบ้านปลาด้วยโดม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ปัตตานี"/>
    <x v="4"/>
    <s v="สป.ทส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8a1cf5d06316aaee531e5"/>
    <s v="180201F0401"/>
  </r>
  <r>
    <s v="ปน 0007-64-0001"/>
    <s v="จัดสร้างแหล่งอาศัยสัตว์ทะเล"/>
    <s v="จัดสร้างแหล่งอาศัยสัตว์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ประมงจังหวัดปัตตานี"/>
    <x v="1"/>
    <s v="กปม."/>
    <s v="กระทรวงเกษตรและสหกรณ์"/>
    <s v="โครงการปกติ 2564"/>
    <s v="v3_180201V03"/>
    <x v="5"/>
    <x v="0"/>
    <m/>
    <s v="https://emenscr.nesdc.go.th/viewer/view.html?id=5fc8a5c35d06316aaee531f0"/>
    <s v="180201F0401"/>
  </r>
  <r>
    <s v="ทส 0910-64-0004"/>
    <s v="กิจกรรมอนุรักษ์และฟื้นฟูทรัพยากรอุทยานแห่งชาติทางทะเล"/>
    <s v="กิจกรรมอนุรักษ์และฟื้นฟูทรัพยากรอุทยานแห่งชาติทาง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อุทยานแห่งชาติ"/>
    <x v="6"/>
    <s v="อส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04fd89d7cbe590983c0e7"/>
    <s v="180201F0401"/>
  </r>
  <r>
    <s v="ทส 0506-64-0001"/>
    <s v="สำรวจธรณีวิทยาเพื่อการบริหารจัดการทางทะเลและชายฝั่ง"/>
    <s v="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เทคโนโลยีธรณี"/>
    <x v="3"/>
    <s v="ทธ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600e66f9ea50cd0e92626fe6"/>
    <s v="180201F0101"/>
  </r>
  <r>
    <s v="ทส 0446-64-0001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สารสนเทศเพื่อการจัดการ"/>
    <x v="2"/>
    <s v="ทช."/>
    <s v="กระทรวงทรัพยากรธรรมชาติและสิ่งแวดล้อม"/>
    <s v="โครงการปกติ 2564"/>
    <s v="v3_180201V04"/>
    <x v="12"/>
    <x v="0"/>
    <m/>
    <s v="https://emenscr.nesdc.go.th/viewer/view.html?id=5fd0448ee4c2575912afde08"/>
    <s v="180201F0102"/>
  </r>
  <r>
    <s v="ทส 0441-64-0001"/>
    <s v="โครงการฟื้นฟูทรัพยากรทางทะเลและชายฝั่งจังหวัดพังงา"/>
    <s v="โครงการฟื้นฟูทรัพยากรทางทะเลและชายฝั่งจังหวัดพังงา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5"/>
    <s v="สำนักงานบริหารจัดการทรัพยากรทางทะเลและชายฝั่งที่ 6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600f8bb1ef06eb0e8c9adf7e"/>
    <s v="180201F0401"/>
  </r>
  <r>
    <s v="ทส 0439-64-0001"/>
    <s v="โครงการฟื้นฟูทรัพยากรทางทะเลและชายฝั่งจังหวัดสุราษฎร์ธานีโดยใช้ระบบประชารัฐ_x0009_"/>
    <s v="โครงการฟื้นฟูทรัพยากรทางทะเลและชายฝั่งจังหวัดสุราษฎร์ธานีโดยใช้ระบบประชารัฐ_x0009_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4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4953e0d3eec2a6b9e5199"/>
    <s v="180201F0401"/>
  </r>
  <r>
    <s v="ทส 0438-64-0021"/>
    <s v="เพิ่มศักยภาพอาสาสมัครนักดำน้ำเพื่อการฟื้นฟูปะการัง"/>
    <s v="เพิ่มศักยภาพอาสาสมัครนักดำน้ำเพื่อการฟื้นฟูปะการัง"/>
    <s v="ด้านการสร้างการเติบโตบนคุณภาพชีวิตที่เป็นมิตรต่อสิ่งแวดล้อม"/>
    <n v="2564"/>
    <s v="กรกฎาคม 2564"/>
    <s v="กันยายน 2564"/>
    <s v="สำนักงานบริหารจัดการทะเลและชายฝั่งที่ 3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6017a193662c8a2f73e2fdf6"/>
    <s v="180201F0401"/>
  </r>
  <r>
    <s v="ทส 0438-64-0020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3"/>
    <x v="2"/>
    <s v="ทช."/>
    <s v="กระทรวงทรัพยากรธรรมชาติและสิ่งแวดล้อม"/>
    <s v="โครงการปกติ 2564"/>
    <s v="v3_180201V02"/>
    <x v="8"/>
    <x v="0"/>
    <m/>
    <s v="https://emenscr.nesdc.go.th/viewer/view.html?id=6016493335fb5c2f7ac7d461"/>
    <s v="180201F0302"/>
  </r>
  <r>
    <s v="ทส 0438-64-0018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2558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2558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3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6015010c929a242f72ad642f"/>
    <s v="180201F0101"/>
  </r>
  <r>
    <s v="ทส 0438-64-0017"/>
    <s v="โครงการสร้างบ้านปลาเพื่อการอนุรักษ์และฟื้นฟูทรัพยากรทางทะเลและชายฝั่ง"/>
    <s v="โครงการสร้างบ้านปลาเพื่อการอนุรักษ์และฟื้นฟู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3"/>
    <x v="2"/>
    <s v="ทช."/>
    <s v="กระทรวงทรัพยากรธรรมชาติและสิ่งแวดล้อม"/>
    <s v="โครงการปกติ 2564"/>
    <s v="v3_180201V02"/>
    <x v="2"/>
    <x v="0"/>
    <m/>
    <s v="https://emenscr.nesdc.go.th/viewer/view.html?id=6013d4e535fb5c2f7ac7d2f2"/>
    <s v="180201F0304"/>
  </r>
  <r>
    <s v="ทส 0438-64-0008"/>
    <s v="อนุรักษ์และฟื้นฟูทรัพยากรทางทะเล  (วันทะเลโลก)"/>
    <s v="อนุรักษ์และฟื้นฟูทรัพยากรทางทะเล  (วันทะเลโลก)"/>
    <s v="ด้านการสร้างการเติบโตบนคุณภาพชีวิตที่เป็นมิตรต่อสิ่งแวดล้อม"/>
    <n v="2564"/>
    <s v="มิถุนายน 2564"/>
    <s v="กันยายน 2564"/>
    <s v="สำนักงานบริหารจัดการทะเลและชายฝั่งที่ 3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6012c772d7ffce6585ff05c4"/>
    <s v="180201F0401"/>
  </r>
  <r>
    <s v="ทส 0438-64-0006"/>
    <s v="บริหารจัดการปะการังเทียม"/>
    <s v="บริหารจัดการปะการังเทีย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3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6012b414ee427a658671504d"/>
    <s v="180201F0401"/>
  </r>
  <r>
    <s v="ทส 0438-64-0004"/>
    <s v="คุ้มครองและป้องกันการบุกรุกทำลายระบบนิเวศและทรัพยากรทางทะเลและชายฝั่ง  "/>
    <s v="คุ้มครองและป้องกันการบุกรุกทำลายระบบนิเวศและทรัพยากรทางทะเลและชายฝั่ง  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3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601288d4dca25b658e8ee597"/>
    <s v="180201F0401"/>
  </r>
  <r>
    <s v="ทส 0438-64-0002"/>
    <s v="บริหารจัดการและซ่อมแซมทุ่นเพื่อการอนุรักษ์ทรัพยากรทางทะเล"/>
    <s v="บริหารจัดการและซ่อมแซมทุ่นเพื่อการอนุรักษ์ทรัพยากรทางทะเล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บริหารจัดการทะเลและชายฝั่งที่ 3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60113e164037f647d85e82cd"/>
    <s v="180201F0401"/>
  </r>
  <r>
    <s v="ทส 0438-64-000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3"/>
    <x v="2"/>
    <s v="ทช."/>
    <s v="กระทรวงทรัพยากรธรรมชาติและสิ่งแวดล้อม"/>
    <s v="โครงการปกติ 2564"/>
    <s v="v3_180201V04"/>
    <x v="1"/>
    <x v="0"/>
    <m/>
    <s v="https://emenscr.nesdc.go.th/viewer/view.html?id=60113059ba3bbf47decb8684"/>
    <s v="180201F0203"/>
  </r>
  <r>
    <s v="ทส 0437-64-0002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2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60000e3f18c77a294c919530"/>
    <s v="180201F0401"/>
  </r>
  <r>
    <s v="ทส 0436-64-0013"/>
    <s v="โครงการอนุรักษ์ ฟื้นฟูทรัพยากรทางทะเลและชายฝั่งเพื่อการใช้ประโยชน์อย่างเหมาะสม (กิจกรรมเฝ้าระวังและฟื้นฟูแหล่งปะการังและหญ้าทะเลเทียม)"/>
    <s v="โครงการอนุรักษ์ ฟื้นฟูทรัพยากรทางทะเลและชายฝั่งเพื่อการใช้ประโยชน์อย่างเหมาะสม (กิจกรรมเฝ้าระวังและฟื้นฟูแหล่งปะการังและหญ้าทะเลเทียม)"/>
    <s v="ด้านการสร้างการเติบโตบนคุณภาพชีวิตที่เป็นมิตรต่อสิ่งแวดล้อม"/>
    <n v="2564"/>
    <s v="พฤษภาคม 2564"/>
    <s v="กันยายน 2564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60e5632ba792f56431f57e52"/>
    <s v="180201F0401"/>
  </r>
  <r>
    <s v="ทส 0436-64-0012"/>
    <s v="กำหนดเขตพื้นที่คุ้มครองทรัพยากรทางทะเล"/>
    <s v="กำหนดเขตพื้นที่คุ้มครองทรัพยากรทาง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s v="โครงการปกติ 2564"/>
    <s v="v3_180201V01"/>
    <x v="6"/>
    <x v="0"/>
    <m/>
    <s v="https://emenscr.nesdc.go.th/viewer/view.html?id=5fd9b8e2ea2eef1b27a270a0"/>
    <s v="180201F0202"/>
  </r>
  <r>
    <s v="ทส 0436-64-001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s v="โครงการปกติ 2564"/>
    <s v="v3_180201V04"/>
    <x v="1"/>
    <x v="0"/>
    <m/>
    <s v="https://emenscr.nesdc.go.th/viewer/view.html?id=5fd9b4e48ae2fc1b311d1d91"/>
    <s v="180201F0403"/>
  </r>
  <r>
    <s v="ทส 0436-64-0009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s v="โครงการปกติ 2564"/>
    <s v="v3_180201V01"/>
    <x v="6"/>
    <x v="0"/>
    <m/>
    <s v="https://emenscr.nesdc.go.th/viewer/view.html?id=5fd9a8d90573ae1b28631dc5"/>
    <s v="180201F0202"/>
  </r>
  <r>
    <s v="ทส 0436-64-0008"/>
    <s v="โครงการบูรณาการการจัดการป้องกันและแก้ไขปัญหาการกัดเซาะชายฝั่งทะเล 23 จังหวัด"/>
    <s v="โครงการบูรณาการการจัดการป้องกันและแก้ไขปัญหาการกัดเซาะชายฝั่งทะเล 23 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s v="โครงการปกติ 2564"/>
    <s v="v3_180201V01"/>
    <x v="3"/>
    <x v="0"/>
    <m/>
    <s v="https://emenscr.nesdc.go.th/viewer/view.html?id=5fd9906a8ae2fc1b311d1d48"/>
    <s v="180201F0204"/>
  </r>
  <r>
    <s v="ทส 0436-64-0006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s v="โครงการปกติ 2564"/>
    <s v="v3_180201V04"/>
    <x v="1"/>
    <x v="0"/>
    <m/>
    <s v="https://emenscr.nesdc.go.th/viewer/view.html?id=5fd97cc8043b352669cb4111"/>
    <s v="180201F0203"/>
  </r>
  <r>
    <s v="ทส 0436-64-0003"/>
    <s v="โครงการเร่งแก้ไขปัญหาวิกฤตมลพิษและพัฒนาระบบบริหารจัดการทรัพยากรธรรมชาติให้มีประสิทธิภาพเพิ่มขึ้น กิจกรรมหลักเสริมสร้างการมึส่วนร่วมในการฟื้นฟูทรัพยากรสัตว์น้ำและบริหารจัดการขยะทะเล"/>
    <s v="โครงการเร่งแก้ไขปัญหาวิกฤตมลพิษและพัฒนาระบบบริหารจัดการทรัพยากรธรรมชาติให้มีประสิทธิภาพเพิ่มขึ้น กิจกรรมหลักเสริมสร้างการมึส่วนร่วมในการฟื้นฟูทรัพยากรสัตว์น้ำและบริหารจัดการขยะ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75235499a93132efec397"/>
    <s v="180201F0401"/>
  </r>
  <r>
    <s v="ทส 0436-64-0002"/>
    <s v="โครงการอนุรักษ์ ฟื้นฟูทรัพยากรทางทะเลและชายฝั่งเพื่อการใช้ประโยชน์อย่างเหมาะสม (กิจกรรมเฝ้าระวังและฟื้นฟูแหล่งปะการังและหญ้าทะเลเทียม)"/>
    <s v="โครงการอนุรักษ์ ฟื้นฟูทรัพยากรทางทะเลและชายฝั่งเพื่อการใช้ประโยชน์อย่างเหมาะสม (กิจกรรมเฝ้าระวังและฟื้นฟูแหล่งปะการังและหญ้าทะเลเทียม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0c2150d3eec2a6b9e5084"/>
    <s v="180201F0401"/>
  </r>
  <r>
    <s v="ทส 0422-64-0001"/>
    <s v="โครงการ กำหนดมาตรการลดผลกระทบด้านสิ่งแวดล้อมสำหรับสิ่งก่อสร้างริมทะเล ที่มีการยกเว้นการทำ EIA"/>
    <s v="โครงการ กำหนดมาตรการลดผลกระทบด้านสิ่งแวดล้อมสำหรับสิ่งก่อสร้างริมทะเล ที่มีการยกเว้นการทำ EIA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5"/>
    <s v="กองบริหารจัดการพื้นที่ชายฝั่ง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e06e768ae2fc1b311d22ec"/>
    <s v="180201F0101"/>
  </r>
  <r>
    <s v="ทส 0408.3.1-64-0001"/>
    <s v="บริหารจัดการและใช้ประโยชน์ทรัพยากรธรรมชาติและสิ่งแวดล้อมอย่างยั่งยืน"/>
    <s v="บริหารจัดการและใช้ประโยชน์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n v="2564"/>
    <s v="ธันวาคม 2563"/>
    <s v="กันยายน 2564"/>
    <s v="ศูนย์อนุรักษ์ทรัพยากรทางทะเลจังหวัดตราด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f588b4e43e3c47aabd999d"/>
    <s v="180201F0401"/>
  </r>
  <r>
    <s v="ทส 0407.9-64-0001"/>
    <s v="บริหารจัดการขยะทะเลบริเวณจังหวัดสงขลาให้ปริมาณลดลงเพื่อความยั่งยืนและมีวิถีชีวิตที่เป็นมิตรต่อสิ่งแวดล้อม"/>
    <s v="บริหารจัดการขยะทะเลบริเวณจังหวัดสงขลาให้ปริมาณลดลงเพื่อความยั่งยืนและมีวิถีชีวิตที่เป็นมิตรต่อสิ่งแวดล้อ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ล่าง สงขลา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ba64d2152e2542a428d15a"/>
    <s v="180201F0401"/>
  </r>
  <r>
    <s v="ทส 0407.8-64-0008"/>
    <s v="โครงการป้องกันและเฝ้าระวังภัยจากแมงกะพรุนพิษในพื้นที่ชายหาดท่องเที่่ยว ปีงบประมาณ พ.ศ.2564"/>
    <s v="โครงการป้องกันและเฝ้าระวังภัยจากแมงกะพรุนพิษในพื้นที่ชายหาดท่องเที่่ยว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กลาง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e4aedca8ceb16144f55b7"/>
    <s v="180201F0101"/>
  </r>
  <r>
    <s v="ทส 0407.8-64-0006"/>
    <s v="โครงการบริหารจัดการขยะทะเล ปีงบประมาณ พ.ศ.2564"/>
    <s v="โครงการบริหารจัดการขยะทะเล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กลาง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e3cf5b6a0d61613d97be0"/>
    <s v="180201F0101"/>
  </r>
  <r>
    <s v="ทส 0407.8-64-000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กลาง"/>
    <x v="2"/>
    <s v="ทช."/>
    <s v="กระทรวงทรัพยากรธรรมชาติและสิ่งแวดล้อม"/>
    <s v="โครงการปกติ 2564"/>
    <s v="v3_180201V02"/>
    <x v="8"/>
    <x v="0"/>
    <m/>
    <s v="https://emenscr.nesdc.go.th/viewer/view.html?id=5fce22411540bf161ab2781d"/>
    <s v="180201F0302"/>
  </r>
  <r>
    <s v="ทส 0407.8-64-0003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กลาง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e1920d39fc0161d16978a"/>
    <s v="180201F0101"/>
  </r>
  <r>
    <s v="ทส 0407.8-64-0002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กลาง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de5f01540bf161ab2777a"/>
    <s v="180201F0101"/>
  </r>
  <r>
    <s v="ทส 0407.7-64-0009"/>
    <s v="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"/>
    <s v="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08df8c97e955911453d16"/>
    <s v="180201F0401"/>
  </r>
  <r>
    <s v="ทส 0407.7-64-0008"/>
    <s v="โครงการบริหารจัดการขยะทะเล ปีงบประมาณ พ.ศ.2564"/>
    <s v="โครงการบริหารจัดการขยะทะเล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088889d7cbe590983c1da"/>
    <s v="180201F0401"/>
  </r>
  <r>
    <s v="ทส 0407.7-64-0007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05ce37cf29c590f8c50b7"/>
    <s v="180201F0401"/>
  </r>
  <r>
    <s v="ทส 0407.7-64-0006"/>
    <s v="โครงการฟื้นฟูทรัพยากรปะการังเเละหญ้าทะเลเเบบบูรณาการทุกภาคส่วน ปีงบประมาณ พ.ศ.2564"/>
    <s v="โครงการฟื้นฟูทรัพยากรปะการังเเละหญ้าทะเลเเบบบูรณาการทุกภาคส่วน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053e17cf29c590f8c5093"/>
    <s v="180201F0401"/>
  </r>
  <r>
    <s v="ทส 0407.7-64-0005"/>
    <s v="โครงการขับเคลื่อนการดำเนินงานตามพระราชบัญญัติส่งเสริมการบริหารจัดการทรัพยากรทาง ทะเลเเละชายฝั่ง พ.ศ. 2558 ปีงบประมาณ พ.ศ.2564"/>
    <s v="โครงการขับเคลื่อนการดำเนินงานตามพระราชบัญญัติส่งเสริมการบริหารจัดการทรัพยากรทาง ทะเลเเละชายฝั่ง พ.ศ. 2558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03fb178ad6216092bc291"/>
    <s v="180201F0401"/>
  </r>
  <r>
    <s v="ทส 0407.7-64-0004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02d90fb9dc9160873077b"/>
    <s v="180201F0401"/>
  </r>
  <r>
    <s v="ทส 0407.7-64-0003"/>
    <s v="โครงการอนุรักษ์พันธุกรรมพืชอันเนื่องมาจากพระราชดริสมเด็จพระเทพรัตนราชสุดาฯสยามบรมราชกุมารี (อพ.สธ.) ปีงบประมาณ พ.ศ.2564"/>
    <s v="โครงการอนุรักษ์พันธุกรรมพืชอันเนื่องมาจากพระราชดริสมเด็จพระเทพรัตนราชสุดาฯสยามบรมราชกุมารี (อพ.สธ.)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0295f56035d16079a0a4a"/>
    <s v="180201F0401"/>
  </r>
  <r>
    <s v="ทส 0407.7-64-0001"/>
    <s v=" สำรวจประเมินสถานภาพทรัพยากรทางทะเลและชายฝั่ง ปีงบประมาณ 2564"/>
    <s v=" สำรวจประเมินสถานภาพทรัพยากรทางทะเลและชายฝั่ง ปีงบประมาณ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f44b0557f3b161930c49c"/>
    <s v="180201F0401"/>
  </r>
  <r>
    <s v="ทส 0407.6-64-0007"/>
    <s v="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"/>
    <s v="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ออก"/>
    <x v="2"/>
    <s v="ทช."/>
    <s v="กระทรวงทรัพยากรธรรมชาติและสิ่งแวดล้อม"/>
    <s v="โครงการปกติ 2564"/>
    <s v="v3_180201V03"/>
    <x v="0"/>
    <x v="0"/>
    <m/>
    <s v="https://emenscr.nesdc.go.th/viewer/view.html?id=5fd4f97da7ca1a34f39f33b0"/>
    <s v="180201F0402"/>
  </r>
  <r>
    <s v="ทส 0407.6-64-0006"/>
    <s v="บริหารจัดการขยะทะเล"/>
    <s v="บริหารจัดการขยะ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ออก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4f11707212e34f9c300b5"/>
    <s v="180201F0401"/>
  </r>
  <r>
    <s v="ทส 0407.6-64-0004"/>
    <s v="ฟื้นฟูทรัพยากรปะการังและหญ้าทะเลแบบบูรณาการทุกภาคส่วน"/>
    <s v="ฟื้นฟูทรัพยากรปะการังและหญ้าทะเลแบบบูรณาการทุกภาคส่ว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ออก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22d399d7cbe590983c2ab"/>
    <s v="180201F0401"/>
  </r>
  <r>
    <s v="ทส 0407.6-64-0003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ออก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226c7c97e955911453ddf"/>
    <s v="180201F0401"/>
  </r>
  <r>
    <s v="ทส 0407.6-64-0002"/>
    <s v="บริหารจัดการและอำนวยการเพื่อสนับสนุนการจัดการและอนุรักษ์ทรัพยากรทางทะเลและชายฝั่ง"/>
    <s v="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ออก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d220bdc97e955911453ddd"/>
    <s v="180201F0101"/>
  </r>
  <r>
    <s v="ทส 0407.6-64-0001"/>
    <s v="สำรวจ ประเมินสถานภาพทรัพยากรทางทะเลและชายฝั่ง"/>
    <s v="สำรวจ ประเมินสถานภาพ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ออก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d21a099d7cbe590983c2a2"/>
    <s v="180201F0101"/>
  </r>
  <r>
    <s v="ทส 0407.5-64-0009"/>
    <s v="โครงการป้องกันและเฝ้าระวังภัยจากแมงกะพรุนพิษในพื้นที่ชายหาดท่องเที่ยว ปีงบประมาณ 2564"/>
    <s v="โครงการป้องกันและเฝ้าระวังภัยจากแมงกะพรุนพิษในพื้นที่ชายหาดท่องเที่ยว ปีงบประมาณ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dd82b1540bf161ab27723"/>
    <s v="180201F0101"/>
  </r>
  <r>
    <s v="ทส 0407.5-64-0008"/>
    <s v="โครงการบริหารจัดการขยะทะเล ปีงบประมาณ พ.ศ. 2564"/>
    <s v="โครงการบริหารจัดการขยะทะเล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b50491540bf161ab2761f"/>
    <s v="180201F0101"/>
  </r>
  <r>
    <s v="ทส 0407.5-64-0006"/>
    <s v="โครงการฟื้นฟูทรัพยากรปะการังและหญ้าทะเลแบบบูรณาการทุกภาคส่วน ปีงบประมาณ พ.ศ. 2564"/>
    <s v="โครงการฟื้นฟูทรัพยากรปะการังและหญ้าทะเลแบบบูรณาการทุกภาคส่วน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b48c41540bf161ab27617"/>
    <s v="180201F0401"/>
  </r>
  <r>
    <s v="ทส 0407.5-64-0005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s v="ทช."/>
    <s v="กระทรวงทรัพยากรธรรมชาติและสิ่งแวดล้อม"/>
    <s v="โครงการปกติ 2564"/>
    <s v="v3_180201V01"/>
    <x v="14"/>
    <x v="0"/>
    <m/>
    <s v="https://emenscr.nesdc.go.th/viewer/view.html?id=5fcb41ceb6a0d61613d979bc"/>
    <s v="180201F0205"/>
  </r>
  <r>
    <s v="ทส 0407.5-64-0004"/>
    <s v="โครงการความร่วมมือเพื่อการอนุรักษ์ทรัพยากรทางทะเลและชายฝั่งในระดับภูมิภาค ปีงบประมาณ พ.ศ. 2564"/>
    <s v="โครงการความร่วมมือเพื่อการอนุรักษ์ทรัพยากรทางทะเลและชายฝั่งในระดับภูมิภาค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a0159c4c4f26d1f0ea720"/>
    <s v="180201F0401"/>
  </r>
  <r>
    <s v="ทส 0407.5-64-000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9facec4c4f26d1f0ea6fd"/>
    <s v="180201F0101"/>
  </r>
  <r>
    <s v="ทส 0407.5-64-0002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4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9f61ac12a976d1877f432"/>
    <s v="180201F0101"/>
  </r>
  <r>
    <s v="ทส 0407.5-64-0001"/>
    <s v="โครงการสำรวจประเมินสถานภาพทรัพยากรทางทะเลและชายฝั่ง ปีงบประมาณ 2564"/>
    <s v="โครงการสำรวจประเมินสถานภาพทรัพยากรทางทะเลและชายฝั่ง ปีงบประมาณ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9edf18290676ab1b9c86d"/>
    <s v="180201F0101"/>
  </r>
  <r>
    <s v="ทส 0407.11-64-0007"/>
    <s v="โครงการป้องกันและเฝ้าระวังภัยจากแมงกะพรุนพิษในพื้นที่ชายหาดท่องเที่ยว ปีงบประมาณ พ.ศ. 2564"/>
    <s v="โครงการป้องกันและเฝ้าระวังภัยจากแมงกะพรุนพิษในพื้นที่ชายหาดท่องเที่ยว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ล่าง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f1d1c78ad6216092bc130"/>
    <s v="180201F0101"/>
  </r>
  <r>
    <s v="ทส 0407.11-64-0006"/>
    <s v="โครงการบริหารจัดการขยะทะเล ปีงบประมาณ พ.ศ. 2564"/>
    <s v="โครงการบริหารจัดการขยะทะเล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ล่าง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f17a5557f3b161930c3d8"/>
    <s v="180201F0401"/>
  </r>
  <r>
    <s v="ทส 0407.11-64-0005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ล่าง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f0a0cfb9dc91608730661"/>
    <s v="180201F0401"/>
  </r>
  <r>
    <s v="ทส 0407.11-64-0004"/>
    <s v="โครงการฟื้นฟูทรัพยากรปะการังและหญ้าทะเลแบบบูรณาการทุกภาคส่วน ปีงบประมาณ พ.ศ. 2564"/>
    <s v="โครงการฟื้นฟูทรัพยากรปะการังและหญ้าทะเลแบบบูรณาการทุกภาคส่วน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ล่าง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f06f256035d16079a090e"/>
    <s v="180201F0101"/>
  </r>
  <r>
    <s v="ทส 0407.11-64-0003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ล่าง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ef4bb557f3b161930c34b"/>
    <s v="180201F0401"/>
  </r>
  <r>
    <s v="ทส 0407.11-64-0002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ล่าง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eef2678ad6216092bc07d"/>
    <s v="180201F0401"/>
  </r>
  <r>
    <s v="ทส 0407.11-64-0001"/>
    <s v="โครงการสำรวจประเมินสถานภาพทรัพยากรทางทะเลและชายฝั่ง ปีงบประมาณ พ.ศ. 2564"/>
    <s v="โครงการสำรวจประเมินสถานภาพ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ล่าง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ee968fb9dc916087305c2"/>
    <s v="180201F0101"/>
  </r>
  <r>
    <s v="ทส 0407.10-64-0009"/>
    <s v="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"/>
    <s v="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a27758ae2fc1b311d1e6a"/>
    <s v="180201F0401"/>
  </r>
  <r>
    <s v="ทส 0407.10-64-0008"/>
    <s v="โครงการความร่วมมือเพื่อการอนุรักษ์ทรัพยากรทางทะเลและชายฝั่งในระดับภูมิภาค ปีงบประมาณ พ.ศ.2564"/>
    <s v="โครงการความร่วมมือเพื่อการอนุรักษ์ทรัพยากรทางทะเลและชายฝั่งในระดับภูมิภาค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da238b8ae2fc1b311d1e66"/>
    <s v="180201F0101"/>
  </r>
  <r>
    <s v="ทส 0407.10-64-0007"/>
    <s v="โครงการฟื้นฟูทรัพยากรปะการังเเละหญ้าทะเลเเบบบูรณาการทุกภาคส่วน ปีงบประมาณ พ.ศ.2564"/>
    <s v="โครงการฟื้นฟูทรัพยากรปะการังเเละหญ้าทะเลเเบบบูรณาการทุกภาคส่วน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da21090573ae1b28631e90"/>
    <s v="180201F0101"/>
  </r>
  <r>
    <s v="ทส 0407.10-64-0006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s v="ทช."/>
    <s v="กระทรวงทรัพยากรธรรมชาติและสิ่งแวดล้อม"/>
    <s v="โครงการปกติ 2564"/>
    <s v="v3_180201V02"/>
    <x v="8"/>
    <x v="0"/>
    <m/>
    <s v="https://emenscr.nesdc.go.th/viewer/view.html?id=5fda1d658ae2fc1b311d1e64"/>
    <s v="180201F0302"/>
  </r>
  <r>
    <s v="ทส 0407.10-64-0005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da175a8ae2fc1b311d1e62"/>
    <s v="180201F0101"/>
  </r>
  <r>
    <s v="ทส 0407.10-64-0004"/>
    <s v="โครงการสำรวจประเมินสถานภาพทรัพยากรทางทะเลและชายฝั่ง ปีงบประมาณ พ.ศ.2564"/>
    <s v="โครงการสำรวจประเมินสถานภาพ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a12510573ae1b28631e8d"/>
    <s v="180201F0401"/>
  </r>
  <r>
    <s v="ทส 0407.10-64-000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a0a788ae2fc1b311d1e60"/>
    <s v="180201F0401"/>
  </r>
  <r>
    <s v="ทส 0407.10-64-0001"/>
    <s v="โครงการบริหารจัดการขยะทะเล ปีงบประมาณ พ.ศ.2564"/>
    <s v="โครงการบริหารจัดการขยะทะเล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7796c07212e34f9c3024a"/>
    <s v="180201F0401"/>
  </r>
  <r>
    <s v="ทส 0404-64-0004"/>
    <s v="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คมเศรษฐกิจภาคทะเล"/>
    <s v="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คมเศรษฐกิจภาค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f206dfb9dc91608730687"/>
    <s v="180201F0401"/>
  </r>
  <r>
    <s v="ทส 0404-64-0003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f0c40557f3b161930c3c9"/>
    <s v="180201F0401"/>
  </r>
  <r>
    <s v="ทส 0404-64-0002"/>
    <s v="กิจกรรมหลัก ขับเคลื่อนการดำเนินงานตามพระราชบัญญัติส่งเสริมการบริหารจัดการทรัพยากรทางทะเลและชายฝั่ง พ.ศ.2558"/>
    <s v="กิจกรรมหลัก ขับเคลื่อนการดำเนินงานตามพระราชบัญญัติส่งเสริมการบริหารจัดการทรัพยากรทางทะเลและชายฝั่ง พ.ศ.2558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s v="โครงการปกติ 2564"/>
    <s v="v3_180201V02"/>
    <x v="15"/>
    <x v="0"/>
    <m/>
    <s v="https://emenscr.nesdc.go.th/viewer/view.html?id=5fcf030d78ad6216092bc0e8"/>
    <s v="180201F0301"/>
  </r>
  <r>
    <s v="ทส 0403-64-0011"/>
    <s v="โครงการป้องกันและเฝ้าระวังภัยจากแมงกะพรุนพิษในพื้นที่ชายหาดท่องเที่ยว พ.ศ.2564"/>
    <s v="โครงการป้องกันและเฝ้าระวังภัยจากแมงกะพรุนพิษในพื้นที่ชายหาดท่องเที่ยว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0aae67232b72a71f78083"/>
    <s v="180201F0101"/>
  </r>
  <r>
    <s v="ทส 0403-64-0008"/>
    <s v="โครงการการเเบ่งเขตการใช้ประโยชน์จากทรัพยากรทางทะเลเเละชายฝั่งตามเเนวคิดการวางเเผนเชิงพื้นที่ ปีงบประมาณ พ.ศ. 2564 "/>
    <s v="โครงการการเเบ่งเขตการใช้ประโยชน์จากทรัพยากรทางทะเลเเละชายฝั่งตามเเนวคิดการวางเเผนเชิงพื้นที่ ปีงบประมาณ พ.ศ. 2564 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4"/>
    <s v="v3_180201V04"/>
    <x v="12"/>
    <x v="0"/>
    <m/>
    <s v="https://emenscr.nesdc.go.th/viewer/view.html?id=5fbf68e27232b72a71f77f95"/>
    <s v="180201F0102"/>
  </r>
  <r>
    <s v="ทส 0403-64-0007"/>
    <s v="โครงการฟื้นฟูทรัพยากรปะการังและหญ้าทะเลแบบบูรณาการทุกภาคส่วน ประจำปีงบประมาณ 2564"/>
    <s v="โครงการฟื้นฟูทรัพยากรปะการังและหญ้าทะเลแบบบูรณาการทุกภาคส่วน ประจำปีงบประมาณ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bcba589a014c2a732f7393"/>
    <s v="180201F0101"/>
  </r>
  <r>
    <s v="ทส 0403-64-0006"/>
    <s v="โครงการความร่วมมือเพื่อการอนุรักษ์ทรัพยากรทางทะเลและชายฝั่งในระดับภูมิภาค ปีงบประมาณ พ.ศ.2564"/>
    <s v="โครงการความร่วมมือเพื่อการอนุรักษ์ทรัพยากรทางทะเลและชายฝั่งในระดับภูมิภาค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4"/>
    <s v="v3_180201V03"/>
    <x v="4"/>
    <x v="0"/>
    <m/>
    <s v="https://emenscr.nesdc.go.th/viewer/view.html?id=5fbc939f7232b72a71f77d64"/>
    <s v="180201F0405"/>
  </r>
  <r>
    <s v="ทส 0403-64-0005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b4a77df66b5442a6ec032b"/>
    <s v="180201F0401"/>
  </r>
  <r>
    <s v="ทส 0403-64-0004"/>
    <s v="โครงการบริหารจัดการขยะทะเล ปีงบประมาณ 2564"/>
    <s v="โครงการบริหารจัดการขยะทะเล ปีงบประมาณ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b4869b152e2542a428d021"/>
    <s v="180201F0101"/>
  </r>
  <r>
    <s v="ทส 0403-64-000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b3758e20f6a8429dff6193"/>
    <s v="180201F0401"/>
  </r>
  <r>
    <s v="ทส 0403-64-0002"/>
    <s v="โครงการอนุรักษ์พันธุกรรมพืช อันเนื่องมาจากพระราชดำริฯ (อพ.สธ.) ปีงบประมาณ พ.ศ. 2564"/>
    <s v="โครงการอนุรักษ์พันธุกรรมพืช อันเนื่องมาจากพระราชดำริฯ (อพ.สธ.)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b33b6fd830192cf1024642"/>
    <s v="180201F0101"/>
  </r>
  <r>
    <s v="ทส 0403-64-0001"/>
    <s v="โครงการสำรวจ ประเมินสถานภาพทรัพยากรทางทะเลและชายฝั่ง ปีงบประมาณ พ.ศ.2564"/>
    <s v="โครงการสำรวจ ประเมินสถานภาพ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b23d523122ce2ce974719f"/>
    <s v="180201F0101"/>
  </r>
  <r>
    <s v="ทส 0401-64-0001"/>
    <s v="บริหารจัดการและอำนวยการเพื่อสนับสนุนการจัดการและอนุรักษ์ทรัพยากรทางทะเลและชายฝั่ง"/>
    <s v="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เลขานุการกรม"/>
    <x v="2"/>
    <s v="ทช."/>
    <s v="กระทรวงทรัพยากรธรรมชาติและสิ่งแวดล้อม"/>
    <s v="โครงการปกติ 2564"/>
    <s v="v3_180201V01"/>
    <x v="14"/>
    <x v="0"/>
    <m/>
    <s v="https://emenscr.nesdc.go.th/viewer/view.html?id=5fe56c218c931742b98015be"/>
    <s v="180201F0205"/>
  </r>
  <r>
    <s v="ตร 0007-64-0001"/>
    <s v="โครงการเพิ่มความอุดมสมบูรณ์ของระบบนิเวศทางทะเล"/>
    <s v="โครงการเพิ่มความอุดมสมบูรณ์ของระบบนิเวศทางทะเล"/>
    <s v="ด้านการสร้างการเติบโตบนคุณภาพชีวิตที่เป็นมิตรต่อสิ่งแวดล้อม"/>
    <n v="2564"/>
    <s v="ตุลาคม 2563"/>
    <s v="มีนาคม 2564"/>
    <s v="สำนักงานประมงจังหวัดตราด"/>
    <x v="1"/>
    <s v="กปม."/>
    <s v="กระทรวงเกษตรและสหกรณ์"/>
    <s v="โครงการปกติ 2564"/>
    <s v="v3_180201V03"/>
    <x v="5"/>
    <x v="0"/>
    <m/>
    <s v="https://emenscr.nesdc.go.th/viewer/view.html?id=5f7d42b30efa0167e4368563"/>
    <s v="180201F0401"/>
  </r>
  <r>
    <s v="ฉช 0022-64-0002"/>
    <s v="ก่อสร้างเขื่อนเรียงหินป้องกันตลิ่งริมทะเล บริเวณปากคลองแสมขาวด้านขวา (ช่วงที่ 3) หมู่ที่ 3 ตำบลสองคลอง อำเภอบางปะกง จังหวัดฉะเชิงเทรา"/>
    <s v="ก่อสร้างเขื่อนเรียงหินป้องกันตลิ่งริมทะเล บริเวณปากคลองแสมขาวด้านขวา (ช่วงที่ 3) หมู่ที่ 3 ตำบลสองคลอง อำเภอบางปะกง จังหวัดฉะเชิงเทรา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โยธาธิการและผังเมืองจังหวัดฉะเชิงเทรา"/>
    <x v="7"/>
    <s v="ยผ."/>
    <s v="กระทรวงมหาดไทย"/>
    <s v="โครงการปกติ 2564"/>
    <s v="v3_180201V02"/>
    <x v="2"/>
    <x v="0"/>
    <m/>
    <s v="https://emenscr.nesdc.go.th/viewer/view.html?id=5fc6062eda05356620e16ec9"/>
    <s v="180201F0303"/>
  </r>
  <r>
    <s v="ฉช 0022-64-0001"/>
    <s v="ก่อสร้างเขื่อนเรียงหินป้องกันตลิ่งริมทะเล บริเวณปากคลองสองคลองด้านขวา (ช่วงที่ 3) หมู่ที่ 6 ตำบลสองคลอง อำเภอบางปะกง จังหวัดฉะเชิงเทรา"/>
    <s v="ก่อสร้างเขื่อนเรียงหินป้องกันตลิ่งริมทะเล บริเวณปากคลองสองคลองด้านขวา (ช่วงที่ 3) หมู่ที่ 6 ตำบลสองคลอง อำเภอบางปะกง จังหวัดฉะเชิงเทรา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โยธาธิการและผังเมืองจังหวัดฉะเชิงเทรา"/>
    <x v="7"/>
    <s v="ยผ."/>
    <s v="กระทรวงมหาดไทย"/>
    <s v="โครงการปกติ 2564"/>
    <s v="v3_180201V02"/>
    <x v="2"/>
    <x v="0"/>
    <m/>
    <s v="https://emenscr.nesdc.go.th/viewer/view.html?id=5fc601dd6b0a9f661db8717b"/>
    <s v="180201F0303"/>
  </r>
  <r>
    <s v="ทส 0407.9-64-0007"/>
    <s v="โครงการบริหารจัดการขยะทะเล ปีงบประมาณ พ.ศ. 2564"/>
    <s v="โครงการบริหารจัดการขยะทะเล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ล่าง สงขลา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920c8cc395c6aa110ce91"/>
    <s v="180201F0101"/>
  </r>
  <r>
    <s v="ทส 0407.9-64-0005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ล่าง สงขลา"/>
    <x v="2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9172fcc395c6aa110ce8b"/>
    <s v="180201F0401"/>
  </r>
  <r>
    <s v="ทส 0407.9-64-0007"/>
    <s v="โครงการบริหารจัดการขยะทะเล ปีงบประมาณ พ.ศ. 2564"/>
    <s v="โครงการบริหารจัดการขยะทะเล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ล่าง สงขลา"/>
    <x v="2"/>
    <s v="ทช."/>
    <s v="กระทรวงทรัพยากรธรรมชาติและสิ่งแวดล้อม"/>
    <s v="โครงการปกติ 2564"/>
    <s v="v3_180201V01"/>
    <x v="14"/>
    <x v="1"/>
    <s v="นับซ้ำ"/>
    <s v="https://emenscr.nesdc.go.th/viewer/view.html?id=5fc920c8cc395c6aa110ce91"/>
    <s v="180201F0101"/>
  </r>
  <r>
    <s v="ทส 0407.9-64-0005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ล่าง สงขลา"/>
    <x v="2"/>
    <s v="ทช."/>
    <s v="กระทรวงทรัพยากรธรรมชาติและสิ่งแวดล้อม"/>
    <s v="โครงการปกติ 2564"/>
    <s v="v3_180201V04"/>
    <x v="11"/>
    <x v="1"/>
    <s v="นับซ้ำ"/>
    <s v="https://emenscr.nesdc.go.th/viewer/view.html?id=5fc9172fcc395c6aa110ce8b"/>
    <s v="180201F0401"/>
  </r>
  <r>
    <s v="ทส 0407.9-64-0004"/>
    <s v="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4"/>
    <s v="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ล่าง สงขลา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91337cc395c6aa110ce81"/>
    <s v="180201F0101"/>
  </r>
  <r>
    <s v="ทส 0407.9-64-0003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"/>
    <s v="ด้านความมั่นคง"/>
    <n v="2564"/>
    <s v="ตุลาคม 2563"/>
    <s v="กันยายน 2564"/>
    <s v="ศูนย์วิจัยทรัพยากรทางทะเลและชายฝั่งอ่าวไทยตอนล่าง สงขลา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90f47cc395c6aa110ce7d"/>
    <s v="180201F0101"/>
  </r>
  <r>
    <s v="ทส 0407.9-64-0003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"/>
    <s v="ด้านความมั่นคง"/>
    <n v="2564"/>
    <s v="ตุลาคม 2563"/>
    <s v="กันยายน 2564"/>
    <s v="ศูนย์วิจัยทรัพยากรทางทะเลและชายฝั่งอ่าวไทยตอนล่าง สงขลา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90f47cc395c6aa110ce7d"/>
    <s v="180201F0101"/>
  </r>
  <r>
    <s v="ทส 0407.9-64-0003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"/>
    <s v="ด้านความมั่นคง"/>
    <n v="2564"/>
    <s v="ตุลาคม 2563"/>
    <s v="กันยายน 2564"/>
    <s v="ศูนย์วิจัยทรัพยากรทางทะเลและชายฝั่งอ่าวไทยตอนล่าง สงขลา"/>
    <x v="2"/>
    <s v="ทช."/>
    <s v="กระทรวงทรัพยากรธรรมชาติและสิ่งแวดล้อม"/>
    <s v="โครงการปกติ 2564"/>
    <s v="v3_180201V04"/>
    <x v="13"/>
    <x v="1"/>
    <s v="นับซ้ำ"/>
    <s v="https://emenscr.nesdc.go.th/viewer/view.html?id=5fc90f47cc395c6aa110ce7d"/>
    <s v="180201F0101"/>
  </r>
  <r>
    <s v="ทส 0407.9-64-0002"/>
    <s v="โครงการสำรวจ ประเมินสถานภาพทรัพยากรทางทะเลและชายฝั่ง ปีงบประมาณ พ.ศ. 2564"/>
    <s v="โครงการสำรวจ ประเมินสถานภาพ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ล่าง สงขลา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9085acc395c6aa110ce7b"/>
    <s v="180201F0101"/>
  </r>
  <r>
    <s v="ทส 0407.8-64-0001"/>
    <s v="โครงการสำรวจประเมินสถานภาพทรัพยากรทางทะเลและชายฝั่ง ปีงบประมาณ พ.ศ.2564"/>
    <s v="โครงการสำรวจประเมินสถานภาพ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กลาง"/>
    <x v="2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dd960b6a0d61613d97adb"/>
    <s v="180201F0101"/>
  </r>
  <r>
    <s v="ศธ0280-65-0014"/>
    <s v="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"/>
    <s v="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"/>
    <s v="ด้านการพัฒนาและเสริมสร้างศักยภาพทรัพยากรมนุษย์"/>
    <n v="2565"/>
    <s v="ตุลาคม 2564"/>
    <s v="กันยายน 2565"/>
    <s v="สำนักงานศึกษาธิการจังหวัดนราธิวาส"/>
    <x v="8"/>
    <s v="สป.ศธ."/>
    <s v="กระทรวงศึกษาธิการ"/>
    <s v="โครงการปกติ 2565"/>
    <s v="v3_180201V04"/>
    <x v="11"/>
    <x v="0"/>
    <m/>
    <s v="https://emenscr.nesdc.go.th/viewer/view.html?id=62d8d6d4a40d00206ce4a679"/>
    <s v="180201F0101"/>
  </r>
  <r>
    <s v="ศธ02116-65-0012"/>
    <s v="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 จ.สมุทรสาคร ปีงบประมาณ พ.ศ.2565"/>
    <s v="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 จ.สมุทรสาคร ปีงบประมาณ พ.ศ.2565"/>
    <s v="ด้านการสร้างการเติบโตบนคุณภาพชีวิตที่เป็นมิตรต่อสิ่งแวดล้อม"/>
    <n v="2565"/>
    <s v="เมษายน 2565"/>
    <s v="กันยายน 2565"/>
    <s v="สำนักงานศึกษาธิการจังหวัดสมุทรสาคร"/>
    <x v="8"/>
    <s v="สป.ศธ."/>
    <s v="กระทรวงศึกษาธิการ"/>
    <s v="โครงการปกติ 2565"/>
    <s v="v3_180201V04"/>
    <x v="12"/>
    <x v="0"/>
    <m/>
    <s v="https://emenscr.nesdc.go.th/viewer/view.html?id=624717e9fd5c0938dce59058"/>
    <s v="180201F0102"/>
  </r>
  <r>
    <s v="ทส 0403-65-0007"/>
    <s v="โครงการก่อสร้างพิพิธภัณฑ์สิ่งมีชีวิตใต้ทะเลไทย เฉลิมพระเกียรติจังหวัดภูเก็ต ปีงบประมาณ พ.ศ. 2565"/>
    <s v="โครงการก่อสร้างพิพิธภัณฑ์สิ่งมีชีวิตใต้ทะเลไทย เฉลิมพระเกียรติจังหวัดภูเก็ต ปีงบประมาณ พ.ศ. 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5"/>
    <s v="v3_180201V04"/>
    <x v="12"/>
    <x v="0"/>
    <m/>
    <s v="https://emenscr.nesdc.go.th/viewer/view.html?id=61a9d1a8e4a0ba43f163b2b6"/>
    <s v="180201F0102"/>
  </r>
  <r>
    <s v="วท 5304-65-0002"/>
    <s v="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 "/>
    <s v="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 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ประยุกต์และบริหารภูมิสารสนเทศ"/>
    <x v="5"/>
    <s v="สทอภ."/>
    <s v="กระทรวงการอุดมศึกษา วิทยาศาสตร์ วิจัยและนวัตกรรม"/>
    <s v="โครงการปกติ 2565"/>
    <s v="v3_180201V04"/>
    <x v="12"/>
    <x v="0"/>
    <m/>
    <s v="https://emenscr.nesdc.go.th/viewer/view.html?id=61a44c0ce55ef143eb1fc7ce"/>
    <s v="180201F0102"/>
  </r>
  <r>
    <s v="ทส 0408.3.1-65-0001"/>
    <s v="บริหารจัดการและใช้ประโยชน์ทรัพยากรธรรมชาติและสิ่งแวดล้อมอย่างยั่งยืน"/>
    <s v="บริหารจัดการและใช้ประโยชน์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ศูนย์อนุรักษ์ทรัพยากรทางทะเลจังหวัดตราด"/>
    <x v="2"/>
    <s v="ทช."/>
    <s v="กระทรวงทรัพยากรธรรมชาติและสิ่งแวดล้อม"/>
    <s v="โครงการปกติ 2565"/>
    <s v="v3_180201V03"/>
    <x v="5"/>
    <x v="0"/>
    <m/>
    <s v="https://emenscr.nesdc.go.th/viewer/view.html?id=61a463b07a9fbf43eacea366"/>
    <s v="180201F0401"/>
  </r>
  <r>
    <s v="ชพ 0214-65-0001"/>
    <s v="คุ้มครอง ป้องกัน ฟื้นฟูทรัพยากรทางทะเลและสัตว์ทะเลหายาก"/>
    <s v="คุ้มครอง ป้องกัน ฟื้นฟูทรัพยากรทางทะเลและสัตว์ทะเลหายาก"/>
    <s v="ด้านการสร้างการเติบโตบนคุณภาพชีวิตที่เป็นมิตรต่อสิ่งแวดล้อม"/>
    <n v="2565"/>
    <s v="มกราคม 2565"/>
    <s v="กันยายน 2565"/>
    <s v="สำนักงานทรัพยากรธรรมชาติและสิ่งแวดล้อมจังหวัด ชุมพร"/>
    <x v="4"/>
    <s v="สป.ทส."/>
    <s v="กระทรวงทรัพยากรธรรมชาติและสิ่งแวดล้อม"/>
    <s v="โครงการปกติ 2565"/>
    <s v="v3_180201V04"/>
    <x v="7"/>
    <x v="0"/>
    <m/>
    <s v="https://emenscr.nesdc.go.th/viewer/view.html?id=61af110377658f43f36687e9"/>
    <s v="180201F0502"/>
  </r>
  <r>
    <s v="ทส 0422-65-0001"/>
    <s v="ซ่อม สร้าง เสริม การปักไม้ไผ่ชะลอความรุนแรงของคลื่นเพื่อป้องกันการกัดเซาะชายฝั่ง"/>
    <s v="ซ่อม สร้าง เสริม การปักไม้ไผ่ชะลอความรุนแรงของคลื่นเพื่อป้องกันการกัดเซาะชายฝั่ง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บริหารจัดการพื้นที่ชายฝั่ง"/>
    <x v="2"/>
    <s v="ทช."/>
    <s v="กระทรวงทรัพยากรธรรมชาติและสิ่งแวดล้อม"/>
    <s v="โครงการปกติ 2565"/>
    <s v="v3_180201V02"/>
    <x v="2"/>
    <x v="0"/>
    <m/>
    <s v="https://emenscr.nesdc.go.th/viewer/view.html?id=61bac1d1358cdf1cf6882619"/>
    <s v="180201F0303"/>
  </r>
  <r>
    <s v="ทส 0403-65-0008"/>
    <s v="โครงการแบ่งเขตการใช้ประโยชน์จากทรัพยากรทางทะเลและชายฝั่งตามแนวคิดการวางแผนเชิงพื้นที่่ ปีงบประมาณ พ.ศ.2565"/>
    <s v="โครงการแบ่งเขตการใช้ประโยชน์จากทรัพยากรทางทะเลและชายฝั่งตามแนวคิดการวางแผนเชิงพื้นที่่ ปีงบประมาณ พ.ศ.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5"/>
    <s v="v3_180201V04"/>
    <x v="11"/>
    <x v="0"/>
    <m/>
    <s v="https://emenscr.nesdc.go.th/viewer/view.html?id=61bc351008c049623464da35"/>
    <s v="180201F0101"/>
  </r>
  <r>
    <s v="ทส 0404-65-0001"/>
    <s v="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เศรษฐกิจภาคทะเล"/>
    <s v="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เศรษฐกิจภาคทะเล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s v="โครงการปกติ 2565"/>
    <s v="v3_180201V03"/>
    <x v="5"/>
    <x v="0"/>
    <m/>
    <s v="https://emenscr.nesdc.go.th/viewer/view.html?id=61c13d40132398622df86ff4"/>
    <s v="180201F0401"/>
  </r>
  <r>
    <s v="ทส 0404-65-0002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s v="โครงการปกติ 2565"/>
    <s v="v3_180201V03"/>
    <x v="5"/>
    <x v="0"/>
    <m/>
    <s v="https://emenscr.nesdc.go.th/viewer/view.html?id=61c148d508c049623464dc81"/>
    <s v="180201F0401"/>
  </r>
  <r>
    <s v="ทส 0405-65-0009"/>
    <s v="บริหารจัดการพื้นที่สงวนชีวมณฑลระนองอย่างยั่งยืน"/>
    <s v="บริหารจัดการพื้นที่สงวนชีวมณฑลระนองอย่างยั่งยืน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6"/>
    <s v="สำนักอนุรักษ์ทรัพยากรป่าชายเลน"/>
    <x v="2"/>
    <s v="ทช."/>
    <s v="กระทรวงทรัพยากรธรรมชาติและสิ่งแวดล้อม"/>
    <s v="โครงการปกติ 2565"/>
    <s v="v3_180201V03"/>
    <x v="5"/>
    <x v="0"/>
    <m/>
    <s v="https://emenscr.nesdc.go.th/viewer/view.html?id=61cb5c9c91854c614b74dd9e"/>
    <s v="180201F0401"/>
  </r>
  <r>
    <s v="ทส 0403-65-0001"/>
    <s v="โครงการสำรวจ ประเมินสถานภาพทรัพยากรทางทะเลและชายฝั่ง ปีงบประมาณ พ.ศ.2565"/>
    <s v="โครงการสำรวจ ประเมินสถานภาพทรัพยากรทางทะเลและชายฝั่ง ปีงบประมาณ พ.ศ.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5"/>
    <s v="v3_180201V04"/>
    <x v="11"/>
    <x v="0"/>
    <m/>
    <s v="https://emenscr.nesdc.go.th/viewer/view.html?id=615e7ac96bdbda558aab0f26"/>
    <s v="180201F0101"/>
  </r>
  <r>
    <s v="ทส 0403-65-0003"/>
    <s v="โครงการบริหารจัดการขยะทะเล ปีงบประมาณ 2565"/>
    <s v="โครงการบริหารจัดการขยะทะเล ปีงบประมาณ 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5"/>
    <s v="v3_180201V04"/>
    <x v="12"/>
    <x v="0"/>
    <m/>
    <s v="https://emenscr.nesdc.go.th/viewer/view.html?id=615fbc40dab45f55828be581"/>
    <s v="180201F0102"/>
  </r>
  <r>
    <s v="ทส 0403-65-000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5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5"/>
    <s v="v3_180201V04"/>
    <x v="12"/>
    <x v="0"/>
    <m/>
    <s v="https://emenscr.nesdc.go.th/viewer/view.html?id=615fc126dab45f55828be59d"/>
    <s v="180201F0102"/>
  </r>
  <r>
    <s v="ทส 0403-65-0005"/>
    <s v="โครงการอนุรักษ์พันธุกรรมพืช อันเนื่องมาจากพระราชดำริฯ (อพ.สธ.) ปีงบประมาณ พ.ศ. 2565"/>
    <s v="โครงการอนุรักษ์พันธุกรรมพืช อันเนื่องมาจากพระราชดำริฯ (อพ.สธ.) ปีงบประมาณ พ.ศ. 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5"/>
    <s v="v3_180201V04"/>
    <x v="11"/>
    <x v="0"/>
    <m/>
    <s v="https://emenscr.nesdc.go.th/viewer/view.html?id=615fe4be17ed2a558b4c2f27"/>
    <s v="180201F0101"/>
  </r>
  <r>
    <s v="ทส 0439-65-0001"/>
    <s v="โครงการฟื้นฟูทรัพยากรทางทะเลและชายฝั่งจังหวัดสุราษฎร์ธานี"/>
    <s v="โครงการฟื้นฟูทรัพยากรทางทะเลและชายฝั่งจังหวัดสุราษฎร์ธานี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บริหารจัดการทะเลและชายฝั่งที่ 4"/>
    <x v="2"/>
    <s v="ทช."/>
    <s v="กระทรวงทรัพยากรธรรมชาติและสิ่งแวดล้อม"/>
    <s v="โครงการปกติ 2565"/>
    <s v="v3_180201V03"/>
    <x v="5"/>
    <x v="0"/>
    <m/>
    <s v="https://emenscr.nesdc.go.th/viewer/view.html?id=619c703438229f3d4dda7634"/>
    <s v="180201F0401"/>
  </r>
  <r>
    <s v="ทส 0506-65-0001"/>
    <s v="สำรวจธรณีวิทยาเพื่อการบริหารจัดการทางทะเลและชายฝั่ง"/>
    <s v="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เทคโนโลยีธรณี"/>
    <x v="3"/>
    <s v="ทธ."/>
    <s v="กระทรวงทรัพยากรธรรมชาติและสิ่งแวดล้อม"/>
    <s v="โครงการปกติ 2565"/>
    <s v="v3_180201V04"/>
    <x v="12"/>
    <x v="0"/>
    <m/>
    <s v="https://emenscr.nesdc.go.th/viewer/view.html?id=619f53b70334b361d2ad74ad"/>
    <s v="180201F0102"/>
  </r>
  <r>
    <s v="ทส 0403-65-0006"/>
    <s v="โครงการความร่วมมือเพื่อการอนุรักษ์ทรัพยากรทางทะเลและชายฝั่งในระดับภูมิภาค ปีงบประมาณ พ.ศ.2565"/>
    <s v="โครงการความร่วมมือเพื่อการอนุรักษ์ทรัพยากรทางทะเลและชายฝั่งในระดับภูมิภาค ปีงบประมาณ พ.ศ.2565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5"/>
    <s v="v3_180201V04"/>
    <x v="12"/>
    <x v="0"/>
    <m/>
    <s v="https://emenscr.nesdc.go.th/viewer/view.html?id=6189e5a6ceda15328416bf54"/>
    <s v="180201F0102"/>
  </r>
  <r>
    <s v="ทส 0446-65-0001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ศูนย์สารสนเทศเพื่อการจัดการ"/>
    <x v="2"/>
    <s v="ทช."/>
    <s v="กระทรวงทรัพยากรธรรมชาติและสิ่งแวดล้อม"/>
    <s v="โครงการปกติ 2565"/>
    <s v="v3_180201V04"/>
    <x v="12"/>
    <x v="0"/>
    <m/>
    <s v="https://emenscr.nesdc.go.th/viewer/view.html?id=6189e494da880b328aef0ce5"/>
    <s v="180201F0102"/>
  </r>
  <r>
    <s v="ศธ02133-65-0002"/>
    <s v="โครงการ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โครงการ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ด้านความมั่นคง"/>
    <n v="2565"/>
    <s v="ตุลาคม 2564"/>
    <s v="กันยายน 2565"/>
    <s v="สำนักบูรณาการกิจการการศึกษา"/>
    <x v="8"/>
    <s v="สป.ศธ."/>
    <s v="กระทรวงศึกษาธิการ"/>
    <s v="โครงการปกติ 2565"/>
    <s v="v3_180201V03"/>
    <x v="0"/>
    <x v="0"/>
    <m/>
    <s v="https://emenscr.nesdc.go.th/viewer/view.html?id=61e6719155ba3e7ad08d02a0"/>
    <s v="180201F0402"/>
  </r>
  <r>
    <s v="ชพ 0214-65-0001"/>
    <s v="คุ้มครอง ป้องกัน ฟื้นฟูทรัพยากรทางทะเลและสัตว์ทะเลหายาก"/>
    <s v="คุ้มครอง ป้องกัน ฟื้นฟูทรัพยากรทางทะเลและสัตว์ทะเลหายาก"/>
    <s v="ด้านการสร้างการเติบโตบนคุณภาพชีวิตที่เป็นมิตรต่อสิ่งแวดล้อม"/>
    <n v="2565"/>
    <s v="มกราคม 2565"/>
    <s v="กันยายน 2565"/>
    <s v="สำนักงานทรัพยากรธรรมชาติและสิ่งแวดล้อมจังหวัด ชุมพร"/>
    <x v="4"/>
    <s v="สป.ทส."/>
    <s v="กระทรวงทรัพยากรธรรมชาติและสิ่งแวดล้อม"/>
    <s v="โครงการปกติ 2565"/>
    <s v="v3_180201V04"/>
    <x v="7"/>
    <x v="0"/>
    <m/>
    <s v="https://emenscr.nesdc.go.th/viewer/view.html?id=61af110377658f43f36687e9"/>
    <s v="180201F0502"/>
  </r>
  <r>
    <s v="ชพ 0214-65-0001"/>
    <s v="คุ้มครอง ป้องกัน ฟื้นฟูทรัพยากรทางทะเลและสัตว์ทะเลหายาก"/>
    <s v="คุ้มครอง ป้องกัน ฟื้นฟูทรัพยากรทางทะเลและสัตว์ทะเลหายาก"/>
    <s v="ด้านการสร้างการเติบโตบนคุณภาพชีวิตที่เป็นมิตรต่อสิ่งแวดล้อม"/>
    <n v="2565"/>
    <s v="มกราคม 2565"/>
    <s v="กันยายน 2565"/>
    <s v="สำนักงานทรัพยากรธรรมชาติและสิ่งแวดล้อมจังหวัด ชุมพร"/>
    <x v="4"/>
    <s v="สป.ทส."/>
    <s v="กระทรวงทรัพยากรธรรมชาติและสิ่งแวดล้อม"/>
    <s v="โครงการปกติ 2565"/>
    <s v="v3_180201V04"/>
    <x v="11"/>
    <x v="1"/>
    <s v="นับซ้ำ"/>
    <s v="https://emenscr.nesdc.go.th/viewer/view.html?id=61af110377658f43f36687e9"/>
    <s v="180201F0502"/>
  </r>
  <r>
    <s v="ทส 0422-65-0002"/>
    <s v="บูรณาการจัดการป้องกันและแก้ไขปัญหาการกัดเซาะชายฝั่งทะเล 23 จังหวัด"/>
    <s v="บูรณาการจัดการป้องกันและแก้ไขปัญหาการกัดเซาะชายฝั่งทะเล 23 จังหวัด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บริหารจัดการพื้นที่ชายฝั่ง"/>
    <x v="2"/>
    <s v="ทช."/>
    <s v="กระทรวงทรัพยากรธรรมชาติและสิ่งแวดล้อม"/>
    <s v="โครงการปกติ 2565"/>
    <s v="v3_180201V02"/>
    <x v="2"/>
    <x v="0"/>
    <m/>
    <s v="https://emenscr.nesdc.go.th/viewer/view.html?id=61bb01d277a3ca1cee43a8ca"/>
    <s v="180201F0303"/>
  </r>
  <r>
    <s v="ทส 0910-66-0006"/>
    <s v="โครงการเพิ่มพื้นที่ลงเกาะสำหรับตัวอ่อนปะการังในอุทยานแห่งชาติทางทะเล"/>
    <s v="โครงการเพิ่มพื้นที่ลงเกาะสำหรับตัวอ่อนปะการังในอุทยานแห่งชาติทางทะเล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อุทยานแห่งชาติ"/>
    <x v="6"/>
    <s v="อส."/>
    <s v="กระทรวงทรัพยากรธรรมชาติและสิ่งแวดล้อม"/>
    <s v="ปรับปรุงข้อเสนอโครงการ 2566"/>
    <s v="v3_180201V03"/>
    <x v="5"/>
    <x v="0"/>
    <m/>
    <s v="https://emenscr.nesdc.go.th/viewer/view.html?id=6412c64ea8076808ac5483c8"/>
    <s v="v2_180201V04F01"/>
  </r>
  <r>
    <s v="ศธ02133-66-0009"/>
    <s v="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บูรณาการกิจการการศึกษา"/>
    <x v="8"/>
    <s v="สป.ศธ."/>
    <s v="กระทรวงศึกษาธิการ"/>
    <s v="โครงการปกติ 2566"/>
    <s v="v3_180201V01"/>
    <x v="14"/>
    <x v="0"/>
    <m/>
    <s v="https://emenscr.nesdc.go.th/viewer/view.html?id=63cc3163491d7c3de4de5a77"/>
    <s v="v2_180201V02F04"/>
  </r>
  <r>
    <s v="ทส 0403-66-0004"/>
    <s v="โครงการสำรวจ ประเมินสถานภาพทรัพยากรทางทะเลและชายฝั่ง ปีงบประมาณ พ.ศ.2566"/>
    <s v="โครงการสำรวจ ประเมินสถานภาพทรัพยากรทางทะเลและชายฝั่ง ปีงบประมาณ พ.ศ.2566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6"/>
    <s v="v3_180201V04"/>
    <x v="11"/>
    <x v="0"/>
    <m/>
    <s v="https://emenscr.nesdc.go.th/viewer/view.html?id=63ce537653b61d3dddb57baa"/>
    <s v="v2_180201V01F01"/>
  </r>
  <r>
    <s v="ทส 0403-66-0005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6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6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6"/>
    <s v="v3_180201V04"/>
    <x v="11"/>
    <x v="0"/>
    <m/>
    <s v="https://emenscr.nesdc.go.th/viewer/view.html?id=63cf9abd5ed9493056faccba"/>
    <s v="v2_180201V01F01"/>
  </r>
  <r>
    <s v="ทส 0403-66-0006"/>
    <s v="โครงการอนุรักษ์พันธุกรรมพืชอันเนื่องมาจากพระราชดำริฯ (อพ.สธ.) ปีงบประมาณ พ.ศ. 2566"/>
    <s v="โครงการอนุรักษ์พันธุกรรมพืชอันเนื่องมาจากพระราชดำริฯ (อพ.สธ.) ปีงบประมาณ พ.ศ. 2566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6"/>
    <s v="v3_180201V04"/>
    <x v="11"/>
    <x v="0"/>
    <m/>
    <s v="https://emenscr.nesdc.go.th/viewer/view.html?id=63d09ebc53b61d3dddb57d90"/>
    <s v="v2_180201V01F01"/>
  </r>
  <r>
    <s v="สต 0017-66-0002"/>
    <s v="พัฒนาอุทยานแห่งชาติหมู่เกาะเภตราเพื่อรองรับการท่องเที่ยวเชิงนิเวศ ระดับนานาชาติ ปลอดภัย ใส่ใจสิ่งแวดล้อม"/>
    <s v="พัฒนาอุทยานแห่งชาติหมู่เกาะเภตราเพื่อรองรับการท่องเที่ยวเชิงนิเวศ ระดับนานาชาติ ปลอดภัย ใส่ใจสิ่งแวดล้อม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m/>
    <x v="9"/>
    <s v="สตูล"/>
    <s v="จังหวัดและกลุ่มจังหวัด"/>
    <s v="โครงการปกติ 2566"/>
    <s v="v3_180201V04"/>
    <x v="7"/>
    <x v="0"/>
    <m/>
    <s v="https://emenscr.nesdc.go.th/viewer/view.html?id=63d777d96f54dc305534bd25"/>
    <s v="v2_180201V05F02"/>
  </r>
  <r>
    <s v="ทส 0403-66-0008"/>
    <s v="โครงการก่อสร้างพิพิธภัณฑ์สิ่งมีชีวิตใต้ทะเลไทยเฉลิมพระเกียรติ"/>
    <s v="โครงการก่อสร้างพิพิธภัณฑ์สิ่งมีชีวิตใต้ทะเลไทยเฉลิมพระเกียรติ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6"/>
    <s v="v3_180201V04"/>
    <x v="11"/>
    <x v="0"/>
    <m/>
    <s v="https://emenscr.nesdc.go.th/viewer/view.html?id=63d7426a5ed9493056facdf3"/>
    <s v="v2_180201V01F01"/>
  </r>
  <r>
    <s v="ทส 0446-66-0001"/>
    <s v="พัฒนาและปรับปรุงข้อมูลทรัพยากรทางทะเลและชายฝั่งรายจังหวัด"/>
    <s v="พัฒนาและปรับปรุงข้อมูลทรัพยากรทางทะเลและชายฝั่งรายจังหวัด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ศูนย์สารสนเทศเพื่อการจัดการ"/>
    <x v="2"/>
    <s v="ทช."/>
    <s v="กระทรวงทรัพยากรธรรมชาติและสิ่งแวดล้อม"/>
    <s v="โครงการปกติ 2566"/>
    <s v="v3_180201V04"/>
    <x v="11"/>
    <x v="0"/>
    <m/>
    <s v="https://emenscr.nesdc.go.th/viewer/view.html?id=63d77384491d7c3de4de622c"/>
    <s v="v2_180201V01F01"/>
  </r>
  <r>
    <s v="ทส 0403-66-0007"/>
    <s v="โครงการความร่วมมือเพื่อการอนุรักษ์ทรัพยากรทางทะเลและชายฝั่งในระดับภูมิภาค"/>
    <s v="โครงการความร่วมมือเพื่อการอนุรักษ์ทรัพยากรทางทะเลและชายฝั่งในระดับภูมิภาค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6"/>
    <s v="v3_180201V04"/>
    <x v="11"/>
    <x v="0"/>
    <m/>
    <s v="https://emenscr.nesdc.go.th/viewer/view.html?id=63d355337825de3dde3581a0"/>
    <s v="v2_180201V01F01"/>
  </r>
  <r>
    <s v="ศธ 0513.104-66-0001"/>
    <s v="โครงการพัฒนาและเสริมสร้างศักยภาพทางด้านการสร้างมูลค่าเกษตร อาหาร และเทคโนโลยี : พัฒนาและถ่ายทอดเทคโนโลยีการผลิตและเพิ่มมูลค่าสัตว์น้ำเศรษฐกิจ"/>
    <s v="โครงการพัฒนาและเสริมสร้างศักยภาพทางด้านการสร้างมูลค่าเกษตร อาหาร และเทคโนโลยี : พัฒนาและถ่ายทอดเทคโนโลยีการผลิตและเพิ่มมูลค่าสัตว์น้ำเศรษฐกิจ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คณะประมง"/>
    <x v="10"/>
    <s v="มก."/>
    <s v="กระทรวงการอุดมศึกษา วิทยาศาสตร์ วิจัยและนวัตกรรม"/>
    <s v="โครงการปกติ 2566"/>
    <s v="v3_180201V01"/>
    <x v="3"/>
    <x v="0"/>
    <m/>
    <s v="https://emenscr.nesdc.go.th/viewer/view.html?id=63da21df23d2e141b3fab6bb"/>
    <s v="v2_180201V02F03"/>
  </r>
  <r>
    <s v="ทส 0403-66-0009"/>
    <s v="โครงการบริหารจัดการขยะทะเล ปีงบประมาณ 2566"/>
    <s v="โครงการบริหารจัดการขยะทะเล ปีงบประมาณ 2566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6"/>
    <s v="v3_180201V04"/>
    <x v="11"/>
    <x v="0"/>
    <m/>
    <s v="https://emenscr.nesdc.go.th/viewer/view.html?id=63dccd864cd2361a9cf8c518"/>
    <s v="v2_180201V01F01"/>
  </r>
  <r>
    <s v="ทส 0407.5-66-0001"/>
    <s v=" โครงการอนุรักษ์ฟื้นฟูทรัพยากรธรรมชาติ และสิ่งแวดล้อมอย่างยั่งยืน (กิจกรรม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)"/>
    <s v=" โครงการอนุรักษ์ฟื้นฟูทรัพยากรธรรมชาติ และสิ่งแวดล้อมอย่างยั่งยืน (กิจกรรม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)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ศูนย์วิจัยทรัพยากรทางทะเลและชายฝั่งอ่าวไทยฝั่งตะวันออก"/>
    <x v="2"/>
    <s v="ทช."/>
    <s v="กระทรวงทรัพยากรธรรมชาติและสิ่งแวดล้อม"/>
    <s v="โครงการปกติ 2566"/>
    <s v="v3_180201V01"/>
    <x v="6"/>
    <x v="0"/>
    <m/>
    <s v="https://emenscr.nesdc.go.th/viewer/view.html?id=63e4ae07a4d6264912788e5d"/>
    <s v="v2_180201V02F02"/>
  </r>
  <r>
    <s v="ชบ 0017-66-0001"/>
    <s v="โครงการอนุรักษ์ฟื้นฟูทรัพยากรทางทะเลเพื่อเพิ่มศักยภาพการท่องเที่ยวเชิงนิเวศรองรับ EEC แบบมีส่วนร่วมอย่างยั่งยืน"/>
    <s v="โครงการอนุรักษ์ฟื้นฟูทรัพยากรทางทะเลเพื่อเพิ่มศักยภาพการท่องเที่ยวเชิงนิเวศรองรับ EEC แบบมีส่วนร่วมอย่างยั่งยืน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m/>
    <x v="11"/>
    <s v="ชลบุรี"/>
    <s v="จังหวัดและกลุ่มจังหวัด"/>
    <s v="โครงการปกติ 2566"/>
    <s v="v3_180201V03"/>
    <x v="5"/>
    <x v="0"/>
    <m/>
    <s v="https://emenscr.nesdc.go.th/viewer/view.html?id=63eb45c5b321824906b762f9"/>
    <s v="v2_180201V04F01"/>
  </r>
  <r>
    <s v="ปน 0017-66-0008"/>
    <s v="โครงการฟื้นฟูทรัพยากรทางทะเลและชายฝั่งจังหวัดปัตตานี"/>
    <s v="โครงการฟื้นฟูทรัพยากรทางทะเลและชายฝั่งจังหวัดปัตตานี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m/>
    <x v="12"/>
    <s v="ปัตตานี"/>
    <s v="จังหวัดและกลุ่มจังหวัด"/>
    <s v="โครงการปกติ 2566"/>
    <s v="v3_180201V01"/>
    <x v="14"/>
    <x v="0"/>
    <m/>
    <s v="https://emenscr.nesdc.go.th/viewer/view.html?id=63ecbe64b4e8c549053a6b11"/>
    <s v="v2_180201V02F04"/>
  </r>
  <r>
    <s v="ทส 0506-66-0002"/>
    <s v="สำรวจธรณีวิทยาเพื่อการบริหารจัดการทางทะเลและชายฝั่ง"/>
    <s v="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เทคโนโลยีธรณี"/>
    <x v="3"/>
    <s v="ทธ."/>
    <s v="กระทรวงทรัพยากรธรรมชาติและสิ่งแวดล้อม"/>
    <s v="โครงการปกติ 2566"/>
    <s v="v3_180201V04"/>
    <x v="11"/>
    <x v="0"/>
    <m/>
    <s v="https://emenscr.nesdc.go.th/viewer/view.html?id=63f33ca2b4e8c549053a78ff"/>
    <s v="v2_180201V01F01"/>
  </r>
  <r>
    <s v="ปน 0022-66-0003"/>
    <s v="โครงการปรับปรุงท่าเทียบเรือประมง พร้อมสิ่งประกอบ ตำบลบานา อำเภอเมืองปัตตานี"/>
    <s v="โครงการปรับปรุงท่าเทียบเรือประมง พร้อมสิ่งประกอบ ตำบลบานา อำเภอเมืองปัตตานี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โยธาธิการและผังเมืองจังหวัดปัตตานี"/>
    <x v="7"/>
    <s v="ยผ."/>
    <s v="กระทรวงมหาดไทย"/>
    <s v="โครงการปกติ 2566"/>
    <s v="v3_180201V03"/>
    <x v="5"/>
    <x v="0"/>
    <m/>
    <s v="https://emenscr.nesdc.go.th/viewer/view.html?id=63f334b1b4e8c549053a780d"/>
    <s v="v2_180201V04F01"/>
  </r>
  <r>
    <s v="ทส 0439-66-0001"/>
    <s v="โครงการฟื้นฟูทรัพยากรทางทะเลและชายฝั่งจังหวัดสุราษฎร์ธานี"/>
    <s v="โครงการฟื้นฟูทรัพยากรทางทะเลและชายฝั่งจังหวัดสุราษฎร์ธานี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บริหารจัดการทะเลและชายฝั่งที่ 4"/>
    <x v="2"/>
    <s v="ทช."/>
    <s v="กระทรวงทรัพยากรธรรมชาติและสิ่งแวดล้อม"/>
    <s v="โครงการปกติ 2566"/>
    <s v="v3_180201V03"/>
    <x v="5"/>
    <x v="0"/>
    <m/>
    <s v="https://emenscr.nesdc.go.th/viewer/view.html?id=63f841f1b321824906b7880a"/>
    <s v="v2_180201V04F01"/>
  </r>
  <r>
    <s v="ปน 0022-66-0002"/>
    <s v="โครงการปรับปรุงท่าเทียบเรือประมงปัตตานี ตำบลบานา อำเภอเมืองปัตตานี จังหวัดปัตตานี ระยะที่ 2"/>
    <s v="โครงการปรับปรุงท่าเทียบเรือประมงปัตตานี ตำบลบานา อำเภอเมืองปัตตานี จังหวัดปัตตานี ระยะที่ 2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โยธาธิการและผังเมืองจังหวัดปัตตานี"/>
    <x v="7"/>
    <s v="ยผ."/>
    <s v="กระทรวงมหาดไทย"/>
    <s v="โครงการปกติ 2566"/>
    <s v="v3_180201V03"/>
    <x v="5"/>
    <x v="0"/>
    <m/>
    <s v="https://emenscr.nesdc.go.th/viewer/view.html?id=63f3284ab4e8c549053a776a"/>
    <s v="v2_180201V04F01"/>
  </r>
  <r>
    <s v="ฉช 0022-66-0004"/>
    <s v="ก่อสร้างเขื่อนป้องกันตลิ่งริมทะเล บริเวณปากคลองหงษ์ทอง ด้านขวา (ช่วงที่ 2) หมู่ที่ 9 ตำบลสองคลอง อำเภอบางปะกง จังหวัดฉะเชิงเทรา ความยาว 200 เมตร"/>
    <s v="ก่อสร้างเขื่อนป้องกันตลิ่งริมทะเล บริเวณปากคลองหงษ์ทอง ด้านขวา (ช่วงที่ 2) หมู่ที่ 9 ตำบลสองคลอง อำเภอบางปะกง จังหวัดฉะเชิงเทรา ความยาว 200 เมตร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โยธาธิการและผังเมืองจังหวัดฉะเชิงเทรา"/>
    <x v="7"/>
    <s v="ยผ."/>
    <s v="กระทรวงมหาดไทย"/>
    <s v="โครงการปกติ 2566"/>
    <s v="v3_180201V03"/>
    <x v="5"/>
    <x v="0"/>
    <m/>
    <s v="https://emenscr.nesdc.go.th/viewer/view.html?id=63fc8df8b321824906b79276"/>
    <s v="v2_180201V04F01"/>
  </r>
  <r>
    <s v="ฉช 0022-66-0005"/>
    <s v="ก่อสร้างเขื่อนป้องกันตลิ่งริมทะเล บริเวณปากคลองเจริญวัย ด้านขวา (ช่วงที่ 3) หมู่ที่ 2 ตำบลสองคลอง อำเภอบางปะกง จังหวัดฉะเชิงเทรา ความยาว 200 เมตร"/>
    <s v="ก่อสร้างเขื่อนป้องกันตลิ่งริมทะเล บริเวณปากคลองเจริญวัย ด้านขวา (ช่วงที่ 3) หมู่ที่ 2 ตำบลสองคลอง อำเภอบางปะกง จังหวัดฉะเชิงเทรา ความยาว 200 เมตร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โยธาธิการและผังเมืองจังหวัดฉะเชิงเทรา"/>
    <x v="7"/>
    <s v="ยผ."/>
    <s v="กระทรวงมหาดไทย"/>
    <s v="โครงการปกติ 2566"/>
    <s v="v3_180201V03"/>
    <x v="5"/>
    <x v="0"/>
    <m/>
    <s v="https://emenscr.nesdc.go.th/viewer/view.html?id=63fc92a88d48ef490cf59735"/>
    <s v="v2_180201V04F01"/>
  </r>
  <r>
    <s v="จบ 0214-66-0003"/>
    <s v="โครงการเร่งรัดฟื้นฟูทรัพยากรธรรมชาติและสิ่งแวดล้อมอย่างสมดุลและยั่งยืน (กิจกรรมอนุรักษ์ ฟื้นฟู และป้ัองกันทรัพยากรทางทะเลและป่าชายเลนแบบมีส่วนร่วม)"/>
    <s v="โครงการเร่งรัดฟื้นฟูทรัพยากรธรรมชาติและสิ่งแวดล้อมอย่างสมดุลและยั่งยืน (กิจกรรมอนุรักษ์ ฟื้นฟู และป้ัองกันทรัพยากรทางทะเลและป่าชายเลนแบบมีส่วนร่วม)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ทรัพยากรธรรมชาติและสิ่งแวดล้อมจังหวัด จันทบุรี"/>
    <x v="4"/>
    <s v="สป.ทส."/>
    <s v="กระทรวงทรัพยากรธรรมชาติและสิ่งแวดล้อม"/>
    <s v="โครงการปกติ 2566"/>
    <s v="v3_180201V03"/>
    <x v="5"/>
    <x v="0"/>
    <m/>
    <s v="https://emenscr.nesdc.go.th/viewer/view.html?id=63fc7896728aa67344ffe4be"/>
    <s v="v2_180201V04F01"/>
  </r>
  <r>
    <s v="ทส 0439-66-0002"/>
    <s v="โครงการฟื้นฟูทรัพยากรทางทะเลและชายฝั่ง เพื่อความมั่นคงทางอาหาร และเสริมศักยภาพการท่องเที่ยวเชิงนิเวศ "/>
    <s v="โครงการฟื้นฟูทรัพยากรทางทะเลและชายฝั่ง เพื่อความมั่นคงทางอาหาร และเสริมศักยภาพการท่องเที่ยวเชิงนิเวศ 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บริหารจัดการทะเลและชายฝั่งที่ 4"/>
    <x v="2"/>
    <s v="ทช."/>
    <s v="กระทรวงทรัพยากรธรรมชาติและสิ่งแวดล้อม"/>
    <s v="โครงการปกติ 2566"/>
    <s v="v3_180201V01"/>
    <x v="14"/>
    <x v="0"/>
    <m/>
    <s v="https://emenscr.nesdc.go.th/viewer/view.html?id=63fdc6c2728aa67344ffe5e1"/>
    <s v="v2_180201V02F04"/>
  </r>
  <r>
    <s v="ทส 0436-66-0001"/>
    <s v="โครงการอนุรักษ์ ป้องกัน ฟื้นฟูทรัพยากรชายฝั่งทะเลให้คงความอุดมสมบูรณ์ (กิจกรรมเพิ่มแหล่งอาศัยให้สัตว์น้ำวัยอ่อนและควบคุมป้องกันการใช้ทรัพยากรทางทะเลและชายฝั่งแบบมีส่วนร่วม)"/>
    <s v="โครงการอนุรักษ์ ป้องกัน ฟื้นฟูทรัพยากรชายฝั่งทะเลให้คงความอุดมสมบูรณ์ (กิจกรรมเพิ่มแหล่งอาศัยให้สัตว์น้ำวัยอ่อนและควบคุมป้องกันการใช้ทรัพยากรทางทะเลและชายฝั่งแบบมีส่วนร่วม)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s v="โครงการปกติ 2566"/>
    <s v="v3_180201V04"/>
    <x v="13"/>
    <x v="0"/>
    <m/>
    <s v="https://emenscr.nesdc.go.th/viewer/view.html?id=63ff01a8b321824906b79f4b"/>
    <s v="v2_180201V05F01"/>
  </r>
  <r>
    <s v="ทส 0436-66-0002"/>
    <s v="โครงการอนุรักษ์ป้องกันฟื้นฟูทรัพยากรชายฝั่งทะเลให้คงความอุดมสมบูรณ์ (กิจกรรมส่งเสริมนวัตกรรมในการการอนุรักษ์และฟื้นฟูทรัพยากรในทะเลร่วมกับชุมชนชายฝั่ง)"/>
    <s v="โครงการอนุรักษ์ป้องกันฟื้นฟูทรัพยากรชายฝั่งทะเลให้คงความอุดมสมบูรณ์ (กิจกรรมส่งเสริมนวัตกรรมในการการอนุรักษ์และฟื้นฟูทรัพยากรในทะเลร่วมกับชุมชนชายฝั่ง)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s v="โครงการปกติ 2566"/>
    <s v="v3_180201V03"/>
    <x v="5"/>
    <x v="0"/>
    <m/>
    <s v="https://emenscr.nesdc.go.th/viewer/view.html?id=63ff05a94f4b54733c3fb20c"/>
    <s v="v2_180201V04F01"/>
  </r>
  <r>
    <s v="สค 0214-66-0005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ทรัพยากรทางทะเลและชายฝั่งจังหวัดสมุทรสาครแบบบูรณาการโดยการมีส่วนร่วม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ทรัพยากรทางทะเลและชายฝั่งจังหวัดสมุทรสาครแบบบูรณาการโดยการมีส่วนร่วม"/>
    <s v="ด้านการสร้างการเติบโตบนคุณภาพชีวิตที่เป็นมิตรต่อสิ่งแวดล้อม"/>
    <n v="2566"/>
    <s v="พฤษภาคม 2566"/>
    <s v="กันยายน 2566"/>
    <s v="สำนักงานทรัพยากรธรรมชาติและสิ่งแวดล้อมจังหวัด สมุทรสาคร"/>
    <x v="4"/>
    <s v="สป.ทส."/>
    <s v="กระทรวงทรัพยากรธรรมชาติและสิ่งแวดล้อม"/>
    <s v="โครงการปกติ 2566"/>
    <s v="v3_180201V03"/>
    <x v="5"/>
    <x v="0"/>
    <m/>
    <s v="https://emenscr.nesdc.go.th/viewer/view.html?id=64a6e029a3b1a20f4c5aded6"/>
    <s v="v2_180201V04F01"/>
  </r>
  <r>
    <s v="ศธ02112-66-0014"/>
    <s v="การ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ระดับจังหวัดสงขลา"/>
    <s v="การ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ระดับจังหวัดสงขลา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ศึกษาธิการจังหวัดสงขลา"/>
    <x v="8"/>
    <s v="สป.ศธ."/>
    <s v="กระทรวงศึกษาธิการ"/>
    <s v="โครงการปกติ 2566"/>
    <s v="v3_180201V03"/>
    <x v="5"/>
    <x v="0"/>
    <m/>
    <s v="https://emenscr.nesdc.go.th/viewer/view.html?id=64a6259222ab130f452a57ff"/>
    <s v="v2_180201V04F01"/>
  </r>
  <r>
    <s v="วท 5309-66-0013"/>
    <s v="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 "/>
    <s v="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 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ยุทธศาสตร์"/>
    <x v="5"/>
    <s v="สทอภ."/>
    <s v="กระทรวงการอุดมศึกษา วิทยาศาสตร์ วิจัยและนวัตกรรม"/>
    <s v="โครงการปกติ 2566"/>
    <s v="v3_180201V04"/>
    <x v="11"/>
    <x v="0"/>
    <m/>
    <s v="https://emenscr.nesdc.go.th/viewer/view.html?id=640aa4b7fceadd7336a5ac11"/>
    <s v="v2_180201V01F01"/>
  </r>
  <r>
    <s v="ทส 0402-66-0003"/>
    <s v="กิจกรรมบริหารจัดการพื้นที่สงวนชีวมณฑลระนองอย่างยั่งยืน"/>
    <s v="กิจกรรมบริหารจัดการพื้นที่สงวนชีวมณฑลระนองอย่างยั่งยืน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แผนงาน"/>
    <x v="2"/>
    <s v="ทช."/>
    <s v="กระทรวงทรัพยากรธรรมชาติและสิ่งแวดล้อม"/>
    <s v="โครงการปกติ 2566"/>
    <s v="v3_180201V04"/>
    <x v="7"/>
    <x v="0"/>
    <m/>
    <s v="https://emenscr.nesdc.go.th/viewer/view.html?id=640edcb74f4b54733c3fb87e"/>
    <s v="v2_180201V05F02"/>
  </r>
  <r>
    <s v="ทส 0404-66-0002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s v="โครงการปกติ 2566"/>
    <s v="v3_180201V03"/>
    <x v="5"/>
    <x v="0"/>
    <m/>
    <s v="https://emenscr.nesdc.go.th/viewer/view.html?id=640ff58cfa7c0d08aa6961a9"/>
    <s v="v2_180201V04F01"/>
  </r>
  <r>
    <s v="ศธ0240-66-0016"/>
    <s v="“โครง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สำนักงานศึกษาธิการภาค 9 (ระดับภาค) ปีงบประมาณ 2566”"/>
    <s v="“โครง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สำนักงานศึกษาธิการภาค 9 (ระดับภาค) ปีงบประมาณ 2566”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ศึกษาธิการภาค 9 (ฉะเชิงเทรา)"/>
    <x v="8"/>
    <s v="สป.ศธ."/>
    <s v="กระทรวงศึกษาธิการ"/>
    <s v="โครงการปกติ 2566"/>
    <s v="v3_180201V04"/>
    <x v="12"/>
    <x v="0"/>
    <m/>
    <s v="https://emenscr.nesdc.go.th/viewer/view.html?id=642d345252eb4b14205cf350"/>
    <s v="v2_180201V01F02"/>
  </r>
  <r>
    <s v="ศธ0289-66-0015"/>
    <s v="ขับเคลื่อนการนำหนังสือ เรื่องทะเลและมหาสมุทรและผลประโยชน์ของชาติทางทะเล ไปสู่การจัดการเรียนการสอนในสถานศึกษาของจังหวัดพังงา ประจำปีงบประมาณ พ.ศ. 2566"/>
    <s v="ขับเคลื่อนการนำหนังสือ เรื่องทะเลและมหาสมุทรและผลประโยชน์ของชาติทางทะเล ไปสู่การจัดการเรียนการสอนในสถานศึกษาของจังหวัดพังงา ประจำปีงบประมาณ พ.ศ. 2566"/>
    <s v="ด้านการสร้างการเติบโตบนคุณภาพชีวิตที่เป็นมิตรต่อสิ่งแวดล้อม"/>
    <n v="2566"/>
    <s v="พฤษภาคม 2566"/>
    <s v="กันยายน 2566"/>
    <s v="สำนักงานศึกษาธิการจังหวัดพังงา"/>
    <x v="8"/>
    <s v="สป.ศธ."/>
    <s v="กระทรวงศึกษาธิการ"/>
    <s v="โครงการปกติ 2566"/>
    <s v="v3_180201V01"/>
    <x v="10"/>
    <x v="0"/>
    <m/>
    <s v="https://emenscr.nesdc.go.th/viewer/view.html?id=644a30d476f4e604f29dc9a3"/>
    <s v="v2_180201V02F01"/>
  </r>
  <r>
    <s v="ทส 0422-66-0005"/>
    <s v="การศึกษาออกแบบแนวกันคลื่นปากร่องน้ำเค็มเกาะคอเขา จังหวัดพังงา"/>
    <s v="การศึกษาออกแบบแนวกันคลื่นปากร่องน้ำเค็มเกาะคอเขา จังหวัดพังงา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บริหารจัดการพื้นที่ชายฝั่ง"/>
    <x v="2"/>
    <s v="ทช."/>
    <s v="กระทรวงทรัพยากรธรรมชาติและสิ่งแวดล้อม"/>
    <s v="โครงการปกติ 2566"/>
    <s v="v3_180201V02"/>
    <x v="2"/>
    <x v="0"/>
    <m/>
    <s v="https://emenscr.nesdc.go.th/viewer/view.html?id=6407b5dc8d48ef490cf5be9e"/>
    <s v="v2_180201V03F03"/>
  </r>
  <r>
    <s v="ทส 0422-66-0006"/>
    <s v="ซ่อม สร้าง เสริม การปักไม้ไผ่ชะลอความรุนแรงของคลื่นเพื่อป้องกันการกัดเซาะชายฝั่ง"/>
    <s v="ซ่อม สร้าง เสริม การปักไม้ไผ่ชะลอความรุนแรงของคลื่นเพื่อป้องกันการกัดเซาะชายฝั่ง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บริหารจัดการพื้นที่ชายฝั่ง"/>
    <x v="2"/>
    <s v="ทช."/>
    <s v="กระทรวงทรัพยากรธรรมชาติและสิ่งแวดล้อม"/>
    <s v="โครงการปกติ 2566"/>
    <s v="v3_180201V02"/>
    <x v="8"/>
    <x v="0"/>
    <m/>
    <s v="https://emenscr.nesdc.go.th/viewer/view.html?id=6407bdb7b4e8c549053abb4c"/>
    <s v="v2_180201V03F02"/>
  </r>
  <r>
    <s v="ทส 0402-66-0007"/>
    <s v="ความร่วมมือเพื่อการอนุรักษ์ทรัพยากรทางทะเลและชายฝั่งในระดับภูมิภาค (งานพื้นที่ชุ่มน้ำ)"/>
    <s v="ความร่วมมือเพื่อการอนุรักษ์ทรัพยากรทางทะเลและชายฝั่งในระดับภูมิภาค (งานพื้นที่ชุ่มน้ำ)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แผนงาน"/>
    <x v="2"/>
    <s v="ทช."/>
    <s v="กระทรวงทรัพยากรธรรมชาติและสิ่งแวดล้อม"/>
    <s v="โครงการปกติ 2566"/>
    <s v="v3_180201V04"/>
    <x v="11"/>
    <x v="0"/>
    <m/>
    <s v="https://emenscr.nesdc.go.th/viewer/view.html?id=64102b50f2aa244461ab8934"/>
    <s v="v2_180201V01F01"/>
  </r>
  <r>
    <s v="ทส 0404-66-0004"/>
    <s v="โครงการแผนบูรณาการสร้างรายได้จากการท่องเที่ยว"/>
    <s v="โครงการแผนบูรณาการสร้างรายได้จากการท่องเที่ยว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s v="โครงการปกติ 2566"/>
    <s v="v3_180201V03"/>
    <x v="5"/>
    <x v="0"/>
    <m/>
    <s v="https://emenscr.nesdc.go.th/viewer/view.html?id=64128bc5fa7c0d08aa6972b0"/>
    <s v="v2_180201V04F01"/>
  </r>
  <r>
    <s v="ปน 0017-66-0015"/>
    <s v="โครงการฟื้นฟูทรัพยากรทางทะเลและชายฝั่งจังหวัดปัตตานี "/>
    <s v="โครงการฟื้นฟูทรัพยากรทางทะเลและชายฝั่งจังหวัดปัตตานี "/>
    <s v="ด้านการสร้างการเติบโตบนคุณภาพชีวิตที่เป็นมิตรต่อสิ่งแวดล้อม"/>
    <n v="2566"/>
    <s v="กันยายน 2566"/>
    <s v="ตุลาคม 2566"/>
    <m/>
    <x v="12"/>
    <s v="ปัตตานี"/>
    <s v="จังหวัดและกลุ่มจังหวัด"/>
    <s v="โครงการปกติ 2566"/>
    <s v="v3_180201V01"/>
    <x v="14"/>
    <x v="0"/>
    <m/>
    <s v="https://emenscr.nesdc.go.th/viewer/view.html?id=65237f5259c90930a92eedd5"/>
    <s v="v2_180201V02F04"/>
  </r>
  <r>
    <s v="ทส 0404-66-0003"/>
    <s v="โครงการแผนงานยุทธศาสตร์สร้างการเติบโตอย่างยั่งยืนบนสังคมเศรษฐกิจภาคทะเล"/>
    <s v="โครงการแผนงานยุทธศาสตร์สร้างการเติบโตอย่างยั่งยืนบนสังคมเศรษฐกิจภาคทะเล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s v="โครงการปกติ 2566"/>
    <s v="v3_180201V02"/>
    <x v="2"/>
    <x v="0"/>
    <m/>
    <s v="https://emenscr.nesdc.go.th/viewer/view.html?id=6410164d64c008446934df05"/>
    <s v="v2_180201V03F03"/>
  </r>
  <r>
    <s v="ทส 0436-66-0003"/>
    <s v="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บริหารจัดการขยะที่ส่งผลกระทบต่อป่าชายเลนและในทะเลแบบมีส่วนร่วมอย่างยั่งยืนในเขต พื้นที่กลุ่มจังหวัดภาคตะวันออก 1  "/>
    <s v="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บริหารจัดการขยะที่ส่งผลกระทบต่อป่าชายเลนและในทะเลแบบมีส่วนร่วมอย่างยั่งยืนในเขต พื้นที่กลุ่มจังหวัดภาคตะวันออก 1  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s v="โครงการปกติ 2566"/>
    <s v="v3_180201V01"/>
    <x v="14"/>
    <x v="0"/>
    <m/>
    <s v="https://emenscr.nesdc.go.th/viewer/view.html?id=640023848d48ef490cf5aad6"/>
    <s v="v2_180201V02F04"/>
  </r>
  <r>
    <s v="สป 0022-66-0001"/>
    <s v="โครงการก่อสร้างเขื่อนเรียงหินป้องกันการกัดเซาะชายฝั่งทะเล หมูที่ 2 ตำบลบางปู อำเกอเมืองสมุทรปราการ จังหวัดสมุทรปราการ ความยาว 470 เมตร (สป 0022-64-0001) กระทรวงมหาดไทย กรมโยธาธิการและผังเมือง สำนักงานโยธาธิการและผังเมืองจังหวัดสมุทรปราการ"/>
    <s v="โครงการก่อสร้างเขื่อนเรียงหินป้องกันการกัดเซาะชายฝั่งทะเล หมูที่ 2 ตำบลบางปู อำเกอเมืองสมุทรปราการ จังหวัดสมุทรปราการ ความยาว 470 เมตร (สป 0022-64-0001) กระทรวงมหาดไทย กรมโยธาธิการและผังเมือง สำนักงานโยธาธิการและผังเมืองจังหวัดสมุทรปราการ"/>
    <s v="ด้านความมั่นคง"/>
    <n v="2566"/>
    <s v="ตุลาคม 2565"/>
    <s v="กันยายน 2566"/>
    <s v="สำนักงานโยธาธิการและผังเมืองจังหวัดสมุทรปราการ"/>
    <x v="7"/>
    <s v="ยผ."/>
    <s v="กระทรวงมหาดไทย"/>
    <s v="โครงการปกติ 2566"/>
    <s v="v3_180201V01"/>
    <x v="3"/>
    <x v="0"/>
    <m/>
    <s v="https://emenscr.nesdc.go.th/viewer/view.html?id=641802d00d0e124460ea45a9"/>
    <s v="v2_180201V02F03"/>
  </r>
  <r>
    <s v="ศธ0286-66-0012"/>
    <s v="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"/>
    <s v="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"/>
    <s v="ด้านความมั่นคง"/>
    <n v="2566"/>
    <s v="เมษายน 2566"/>
    <s v="กันยายน 2566"/>
    <s v="สำนักงานศึกษาธิการจังหวัดปัตตานี"/>
    <x v="8"/>
    <s v="สป.ศธ."/>
    <s v="กระทรวงศึกษาธิการ"/>
    <s v="โครงการปกติ 2566"/>
    <s v="v3_180201V04"/>
    <x v="11"/>
    <x v="0"/>
    <m/>
    <s v="https://emenscr.nesdc.go.th/viewer/view.html?id=6421456f31107d5c3a7fbfc6"/>
    <s v="v2_180201V01F01"/>
  </r>
  <r>
    <s v="วท 5401-66-0171"/>
    <s v="การขยายผลนวัตกรรมไม้โกงกางเทียมบรรเทาการกัดเซาะชายฝั่ง และส่งเสริมเศรษฐกิจฐานรากของชุมชน"/>
    <s v="การขยายผลนวัตกรรมไม้โกงกางเทียมบรรเทาการกัดเซาะชายฝั่ง และส่งเสริมเศรษฐกิจฐานรากของชุมชน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กลาง"/>
    <x v="13"/>
    <s v="สวทช."/>
    <s v="กระทรวงการอุดมศึกษา วิทยาศาสตร์ วิจัยและนวัตกรรม"/>
    <s v="ปรับปรุงข้อเสนอโครงการ 2566"/>
    <s v="v3_180201V01"/>
    <x v="10"/>
    <x v="0"/>
    <m/>
    <s v="https://emenscr.nesdc.go.th/viewer/view.html?id=6416fb1a0deee808afc70dfb"/>
    <s v="v2_180201V02F01"/>
  </r>
  <r>
    <s v="ทส 0407.5-66-0002"/>
    <s v="โครงการอนุรักษ์ฟื้นฟูทรัพยากรธรรมชาติและสิ่งแวดล้อมอย่างยั่งยืน  กิจกรรม 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  ขนาด 10 กิโลวัต"/>
    <s v="โครงการอนุรักษ์ฟื้นฟูทรัพยากรธรรมชาติและสิ่งแวดล้อมอย่างยั่งยืน  กิจกรรม 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  ขนาด 10 กิโลวัต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ศูนย์วิจัยทรัพยากรทางทะเลและชายฝั่งอ่าวไทยฝั่งตะวันออก"/>
    <x v="2"/>
    <s v="ทช."/>
    <s v="กระทรวงทรัพยากรธรรมชาติและสิ่งแวดล้อม"/>
    <s v="โครงการปกติ 2566"/>
    <s v="v3_180201V01"/>
    <x v="3"/>
    <x v="0"/>
    <m/>
    <s v="https://emenscr.nesdc.go.th/viewer/view.html?id=64a3d687d73cdb17c7bcefdb"/>
    <s v="v2_180201V02F03"/>
  </r>
  <r>
    <s v="วท 5401-66-0171"/>
    <s v="การขยายผลนวัตกรรมไม้โกงกางเทียมบรรเทาการกัดเซาะชายฝั่ง และส่งเสริมเศรษฐกิจฐานรากของชุมชน"/>
    <s v="การขยายผลนวัตกรรมไม้โกงกางเทียมบรรเทาการกัดเซาะชายฝั่ง และส่งเสริมเศรษฐกิจฐานรากของชุมชน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กลาง"/>
    <x v="13"/>
    <s v="สวทช."/>
    <s v="กระทรวงการอุดมศึกษา วิทยาศาสตร์ วิจัยและนวัตกรรม"/>
    <s v="ปรับปรุงข้อเสนอโครงการ 2566"/>
    <s v="v3_180201V04"/>
    <x v="9"/>
    <x v="1"/>
    <s v="นับซ้ำ"/>
    <s v="https://emenscr.nesdc.go.th/viewer/view.html?id=6416fb1a0deee808afc70dfb"/>
    <s v="v2_180201V02F01"/>
  </r>
  <r>
    <s v="ทส 0407.5-66-0002"/>
    <s v="โครงการอนุรักษ์ฟื้นฟูทรัพยากรธรรมชาติและสิ่งแวดล้อมอย่างยั่งยืน  กิจกรรม 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  ขนาด 10 กิโลวัต"/>
    <s v="โครงการอนุรักษ์ฟื้นฟูทรัพยากรธรรมชาติและสิ่งแวดล้อมอย่างยั่งยืน  กิจกรรม 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  ขนาด 10 กิโลวัต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ศูนย์วิจัยทรัพยากรทางทะเลและชายฝั่งอ่าวไทยฝั่งตะวันออก"/>
    <x v="2"/>
    <s v="ทช."/>
    <s v="กระทรวงทรัพยากรธรรมชาติและสิ่งแวดล้อม"/>
    <s v="โครงการปกติ 2566"/>
    <s v="v3_180201V03"/>
    <x v="5"/>
    <x v="1"/>
    <s v="นับซ้ำ"/>
    <s v="https://emenscr.nesdc.go.th/viewer/view.html?id=64a3d687d73cdb17c7bcefdb"/>
    <s v="v2_180201V02F03"/>
  </r>
  <r>
    <s v="ทส 0422-66-0004"/>
    <s v="บริหารจัดการชายฝั่งทะเลและการป้องกันแก้ไขปัญหาการกัดเซาะชายฝั่งอย่างเป็นระบบ"/>
    <s v="บริหารจัดการชายฝั่งทะเลและการป้องกันแก้ไขปัญหาการกัดเซาะชายฝั่งอย่างเป็นระบบ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กองบริหารจัดการพื้นที่ชายฝั่ง"/>
    <x v="2"/>
    <s v="ทช."/>
    <s v="กระทรวงทรัพยากรธรรมชาติและสิ่งแวดล้อม"/>
    <s v="โครงการปกติ 2566"/>
    <s v="v3_180201V02"/>
    <x v="8"/>
    <x v="0"/>
    <m/>
    <s v="https://emenscr.nesdc.go.th/viewer/view.html?id=6407aab1fceadd7336a5a9d7"/>
    <s v="v2_180201V03F02"/>
  </r>
  <r>
    <s v="ฉช 0214-66-0006"/>
    <s v="โครงการ/การดำเนินการ: อนุรักษ์และฟื้นฟูเส้นทางศึกษาธรรมชาติ บ้านปลา ธนาคารปู เพื่อพัฒนาเป็นแหล่งท่องเที่ยวเชิงนิเวศจังหวัดฉะเชิงเทรา (ฉช 0214-66-0001)"/>
    <s v="โครงการ/การดำเนินการ: อนุรักษ์และฟื้นฟูเส้นทางศึกษาธรรมชาติ บ้านปลา ธนาคารปู เพื่อพัฒนาเป็นแหล่งท่องเที่ยวเชิงนิเวศจังหวัดฉะเชิงเทรา (ฉช 0214-66-0001)"/>
    <s v="ด้านการสร้างการเติบโตบนคุณภาพชีวิตที่เป็นมิตรต่อสิ่งแวดล้อม"/>
    <n v="2566"/>
    <s v="ตุลาคม 2565"/>
    <s v="กันยายน 2566"/>
    <s v="สำนักงานทรัพยากรธรรมชาติและสิ่งแวดล้อมจังหวัด ฉะเชิงเทรา"/>
    <x v="4"/>
    <s v="สป.ทส."/>
    <s v="กระทรวงทรัพยากรธรรมชาติและสิ่งแวดล้อม"/>
    <s v="โครงการปกติ 2566"/>
    <s v="v3_180201V03"/>
    <x v="5"/>
    <x v="0"/>
    <m/>
    <s v="https://emenscr.nesdc.go.th/viewer/view.html?id=641404e6f2aa244461ab8bb3"/>
    <s v="v2_180201V04F01"/>
  </r>
  <r>
    <s v="ดศ 0502-66-0003"/>
    <s v="โครงการจัดทำบัญชีมหาสมุทรระดับประเทศ (National Ocean Accounts)"/>
    <s v="โครงการจัดทำบัญชีมหาสมุทรระดับประเทศ (National Ocean Accounts)"/>
    <s v="ด้านการสร้างการเติบโตบนคุณภาพชีวิตที่เป็นมิตรต่อสิ่งแวดล้อม"/>
    <n v="2566"/>
    <s v="ตุลาคม 2565"/>
    <s v="พฤศจิกายน 2566"/>
    <s v="กองนโยบายและวิชาการสถิติ"/>
    <x v="14"/>
    <s v="สสช."/>
    <s v="กระทรวงดิจิทัลเพื่อเศรษฐกิจและสังคม"/>
    <s v="โครงการปกติ 2566"/>
    <s v="v3_180201V04"/>
    <x v="12"/>
    <x v="0"/>
    <m/>
    <s v="https://emenscr.nesdc.go.th/viewer/view.html?id=63e39048b4e8c549053a5905"/>
    <s v="v2_180201V01F02"/>
  </r>
  <r>
    <s v="นร0806-66-0002"/>
    <s v="การขับเคลื่อนแผนความมั่นคงแห่งชาติทางทะเล "/>
    <s v="การขับเคลื่อนแผนความมั่นคงแห่งชาติทางทะเล "/>
    <s v="ด้านความมั่นคง"/>
    <n v="2566"/>
    <s v="ตุลาคม 2565"/>
    <s v="กันยายน 2566"/>
    <s v="กองความมั่นคงทางทะเล"/>
    <x v="15"/>
    <s v="สมช."/>
    <s v="สำนักนายกรัฐมนตรี"/>
    <s v="โครงการปกติ 2566"/>
    <s v="v3_180201V02"/>
    <x v="2"/>
    <x v="1"/>
    <m/>
    <s v="https://emenscr.nesdc.go.th/viewer/view.html?id=63f3630e4f4b54733c3fac51"/>
    <s v="v2_010201V01F03"/>
  </r>
  <r>
    <s v="นร0806-66-0002"/>
    <s v="การขับเคลื่อนแผนความมั่นคงแห่งชาติทางทะเล "/>
    <s v="การขับเคลื่อนแผนความมั่นคงแห่งชาติทางทะเล "/>
    <s v="ด้านความมั่นคง"/>
    <n v="2566"/>
    <s v="ตุลาคม 2565"/>
    <s v="กันยายน 2566"/>
    <s v="กองความมั่นคงทางทะเล"/>
    <x v="15"/>
    <s v="สมช."/>
    <s v="สำนักนายกรัฐมนตรี"/>
    <s v="โครงการปกติ 2566"/>
    <s v="v3_180201V02"/>
    <x v="2"/>
    <x v="1"/>
    <m/>
    <s v="https://emenscr.nesdc.go.th/viewer/view.html?id=63f3630e4f4b54733c3fac51"/>
    <s v="v2_010201V01F03"/>
  </r>
  <r>
    <s v="ตช 0007.1-66-0326"/>
    <s v="อาคารบ้านพักอาศัย 1 ชั้น สำหรับครู รร.ตชด.บ้านคลองแดง ต.พวา อ.แก่งหางแมว จ.จันทบุรี กก.ตชด.11 "/>
    <s v="อาคารบ้านพักอาศัย 1 ชั้น สำหรับครู รร.ตชด.บ้านคลองแดง ต.พวา อ.แก่งหางแมว จ.จันทบุรี กก.ตชด.11 "/>
    <s v="ด้านการพัฒนาและเสริมสร้างศักยภาพทรัพยากรมนุษย์"/>
    <n v="2566"/>
    <s v="ตุลาคม 2565"/>
    <s v="กันยายน 2566"/>
    <s v="กองยุทธศาสตร์ สำนักงานยุทธศาสตร์ตำรวจ"/>
    <x v="16"/>
    <s v="สตช."/>
    <s v="หน่วยงานขึ้นตรงต่อนายกรัฐมนตรี"/>
    <s v="โครงการปกติ 2566"/>
    <s v="v3_180201V04"/>
    <x v="12"/>
    <x v="1"/>
    <m/>
    <s v="https://emenscr.nesdc.go.th/viewer/view.html?id=641a6fe6a8076808ac54a347"/>
    <s v="v2_110101V04F05"/>
  </r>
  <r>
    <s v="สข 0007-67-0001"/>
    <s v="โครงการเสริมสร้างความอุดมสมบูรณ์ของทรัพยากรสัตว์น้ำและสร้างบ้านปลาในทะเลสาบสงขลาตอนนอกและชายฝั่งทะเลอ่าวไทย จังหวัดสงขลา"/>
    <s v="โครงการเสริมสร้างความอุดมสมบูรณ์ของทรัพยากรสัตว์น้ำและสร้างบ้านปลาในทะเลสาบสงขลาตอนนอกและชายฝั่งทะเลอ่าวไทย จังหวัดสงขลา"/>
    <s v="ด้านการสร้างการเติบโตบนคุณภาพชีวิตที่เป็นมิตรต่อสิ่งแวดล้อม"/>
    <n v="2567"/>
    <s v="พฤษภาคม 2567"/>
    <s v="กันยายน 2567"/>
    <s v="สำนักงานประมงจังหวัดสงขลา"/>
    <x v="1"/>
    <s v="กปม."/>
    <s v="กระทรวงเกษตรและสหกรณ์"/>
    <s v="โครงการปกติ 2567"/>
    <s v="v3_180201V04"/>
    <x v="1"/>
    <x v="0"/>
    <m/>
    <s v="https://emenscr.nesdc.go.th/viewer/view.html?id=66449a7fd5f7b32ada432239"/>
    <s v="v3_180201V04F05"/>
  </r>
  <r>
    <s v="วท 5401-67-0064"/>
    <s v="วิจัยโครงสร้าง เทคโนโลยี และนวัตกรรมการป้องกัน ฟื้นฟูการกัดเซาะชายฝั่ง เพื่อสร้างความสมบูรณ์ของความหลากหลายทางชีวภาพและระบบนิเวศชายฝั่ง"/>
    <s v="วิจัยโครงสร้าง เทคโนโลยี และนวัตกรรมการป้องกัน ฟื้นฟูการกัดเซาะชายฝั่ง เพื่อสร้างความสมบูรณ์ของความหลากหลายทางชีวภาพและระบบนิเวศชายฝั่ง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กลาง"/>
    <x v="13"/>
    <s v="สวทช."/>
    <s v="กระทรวงการอุดมศึกษา วิทยาศาสตร์ วิจัยและนวัตกรรม"/>
    <s v="ปรับปรุงโครงการสำคัญ 2567"/>
    <s v="v3_180201V04"/>
    <x v="9"/>
    <x v="0"/>
    <m/>
    <s v="https://emenscr.nesdc.go.th/viewer/view.html?id=664f0f7655fb162ad95a3be6"/>
    <s v="v2_180201V05F04"/>
  </r>
  <r>
    <s v="วช  0004-67-0005"/>
    <s v="การขยายผลธนาคารปูม้าเพื่อ “คืนปูม้าสู่ทะเลไทย” ตามมติคณะรัฐมนตรี"/>
    <s v="การขยายผลธนาคารปูม้าเพื่อ “คืนปูม้าสู่ทะเลไทย” ตามมติคณะรัฐมนตรี"/>
    <s v="ด้านการสร้างโอกาสและความเสมอภาคทางสังคม"/>
    <n v="2567"/>
    <s v="ตุลาคม 2566"/>
    <s v="กันยายน 2567"/>
    <s v="กลุ่มบริหารทุนวิจัยและนวัตกรรม 1"/>
    <x v="17"/>
    <s v="วช."/>
    <s v="กระทรวงการอุดมศึกษา วิทยาศาสตร์ วิจัยและนวัตกรรม"/>
    <s v="โครงการปกติ 2567"/>
    <s v="v3_180201V04"/>
    <x v="9"/>
    <x v="0"/>
    <m/>
    <s v="https://emenscr.nesdc.go.th/viewer/view.html?id=65811b2b3b1d2f5c66621335"/>
    <s v="v3_180201V04F04"/>
  </r>
  <r>
    <s v="ภก 0214-67-0006"/>
    <s v="โครงการสร้างความตระหนักด้านการจัดการขยะให้ประชาชน"/>
    <s v="โครงการสร้างความตระหนักด้านการจัดการขยะให้ประชาชน"/>
    <s v="ด้านการสร้างการเติบโตบนคุณภาพชีวิตที่เป็นมิตรต่อสิ่งแวดล้อม"/>
    <n v="2567"/>
    <s v="กันยายน 2567"/>
    <s v="พฤศจิกายน 2567"/>
    <s v="สำนักงานทรัพยากรธรรมชาติและสิ่งแวดล้อมจังหวัด ภูเก็ต"/>
    <x v="4"/>
    <s v="สป.ทส."/>
    <s v="กระทรวงทรัพยากรธรรมชาติและสิ่งแวดล้อม"/>
    <s v="โครงการปกติ 2567"/>
    <s v="v3_180201V04"/>
    <x v="13"/>
    <x v="0"/>
    <m/>
    <s v="https://emenscr.nesdc.go.th/viewer/view.html?id=66fa236746601904ce6f3426"/>
    <s v="v3_180201V04F01"/>
  </r>
  <r>
    <s v="ปน 0017-67-0008"/>
    <s v="โครงการอนุรักษ์ฟื้นฟูระบบนิเวศชายฝั่ง และเพิ่มพื้นที่ป่าชายเลนในจังหวัดปัตตานี"/>
    <s v="โครงการอนุรักษ์ฟื้นฟูระบบนิเวศชายฝั่ง และเพิ่มพื้นที่ป่าชายเลนในจังหวัดปัตตานี"/>
    <s v="ด้านการสร้างการเติบโตบนคุณภาพชีวิตที่เป็นมิตรต่อสิ่งแวดล้อม"/>
    <n v="2567"/>
    <s v="พฤษภาคม 2567"/>
    <s v="กันยายน 2567"/>
    <m/>
    <x v="12"/>
    <s v="ปัตตานี"/>
    <s v="จังหวัดและกลุ่มจังหวัด"/>
    <s v="โครงการปกติ 2567"/>
    <s v="v3_180201V03"/>
    <x v="5"/>
    <x v="0"/>
    <m/>
    <s v="https://emenscr.nesdc.go.th/viewer/view.html?id=6643539218a7ad2adbc48b74"/>
    <s v="v3_180201V03F01"/>
  </r>
  <r>
    <s v="ปน 0017-67-0004"/>
    <s v="โครงการฟื้นฟูทรัพยากรทางทะเลและชายฝั่งจังหวัดปัตตานี"/>
    <s v="โครงการฟื้นฟูทรัพยากรทางทะเลและชายฝั่งจังหวัดปัตตานี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m/>
    <x v="12"/>
    <s v="ปัตตานี"/>
    <s v="จังหวัดและกลุ่มจังหวัด"/>
    <s v="โครงการปกติ 2567"/>
    <s v="v3_180201V01"/>
    <x v="14"/>
    <x v="0"/>
    <m/>
    <s v="https://emenscr.nesdc.go.th/viewer/view.html?id=6572b98b66940b3b33337977"/>
    <s v="v3_180201V01F04"/>
  </r>
  <r>
    <s v="ปน 0007-67-0001"/>
    <s v="จัดสร้างแหล่งอาศัยสัตว์ทะเล เพื่อการอนุรักษ์และฟื้นฟูอย่างยั่งยืน"/>
    <s v="จัดสร้างแหล่งอาศัยสัตว์ทะเล เพื่อการอนุรักษ์และฟื้นฟูอย่างยั่งยืน"/>
    <s v="ด้านการสร้างการเติบโตบนคุณภาพชีวิตที่เป็นมิตรต่อสิ่งแวดล้อม"/>
    <n v="2567"/>
    <s v="เมษายน 2567"/>
    <s v="กันยายน 2567"/>
    <s v="สำนักงานประมงจังหวัดปัตตานี"/>
    <x v="1"/>
    <s v="กปม."/>
    <s v="กระทรวงเกษตรและสหกรณ์"/>
    <s v="โครงการปกติ 2567"/>
    <s v="v3_180201V03"/>
    <x v="5"/>
    <x v="0"/>
    <m/>
    <s v="https://emenscr.nesdc.go.th/viewer/view.html?id=66446663d5f7b32ada431ab0"/>
    <s v="v3_180201V03F01"/>
  </r>
  <r>
    <s v="ทส.0414-67-0001"/>
    <s v="โครงการการอนุรักษ์ฟื้นฟูพะยูนและหญ้าทะเลเพื่อเศรษฐกิจชีวภาพทางทะเลตามแผนอนุรักษ์พะยูนจังหวัดตรัง"/>
    <s v="โครงการการอนุรักษ์ฟื้นฟูพะยูนและหญ้าทะเลเพื่อเศรษฐกิจชีวภาพทางทะเลตามแผนอนุรักษ์พะยูนจังหวัดตรัง"/>
    <s v="ด้านการสร้างการเติบโตบนคุณภาพชีวิตที่เป็นมิตรต่อสิ่งแวดล้อม"/>
    <n v="2567"/>
    <s v="พฤษภาคม 2567"/>
    <s v="กันยายน 2567"/>
    <s v="สำนักงานทรัพยากรทางทะเลและชายฝั่งที่ 7"/>
    <x v="2"/>
    <s v="ทช."/>
    <s v="กระทรวงทรัพยากรธรรมชาติและสิ่งแวดล้อม"/>
    <s v="โครงการปกติ 2567"/>
    <s v="v3_180201V03"/>
    <x v="5"/>
    <x v="0"/>
    <m/>
    <s v="https://emenscr.nesdc.go.th/viewer/view.html?id=664360ee362bdb1f93f83025"/>
    <s v="v3_180201V03F01"/>
  </r>
  <r>
    <s v="ทส 1011-67-0004"/>
    <s v="โครงการเพิ่มประสิทธิภาพการบริหารจัดการพื้นที่คุ้มครองสิ่งแวดล้อม"/>
    <s v="โครงการเพิ่มประสิทธิภาพการบริหารจัดการพื้นที่คุ้มครองสิ่งแวดล้อม"/>
    <s v="ด้านการสร้างการเติบโตบนคุณภาพชีวิตที่เป็นมิตรต่อสิ่งแวดล้อม"/>
    <n v="2567"/>
    <s v="มิถุนายน 2567"/>
    <s v="กันยายน 2567"/>
    <s v="กองสิ่งแวดล้อมชุมชนและพื่นที่เฉพาะ"/>
    <x v="18"/>
    <s v="สผ."/>
    <s v="กระทรวงทรัพยากรธรรมชาติและสิ่งแวดล้อม"/>
    <s v="โครงการปกติ 2567"/>
    <s v="v3_180201V04"/>
    <x v="16"/>
    <x v="0"/>
    <m/>
    <s v="https://emenscr.nesdc.go.th/viewer/view.html?id=663b3dc6a23f531f99a28874"/>
    <s v="v3_180201V04F03"/>
  </r>
  <r>
    <s v="ทส 0910-67-0010"/>
    <s v="โครงการอนุรักษ์และฟื้นฟูทรัพยากรป่าไม้และสัตว์ป่า (เงินอุทยานแห่งชาติ)"/>
    <s v="โครงการอนุรักษ์และฟื้นฟูทรัพยากรป่าไม้และสัตว์ป่า (เงินอุทยานแห่งชาติ)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อุทยานแห่งชาติ"/>
    <x v="6"/>
    <s v="อส."/>
    <s v="กระทรวงทรัพยากรธรรมชาติและสิ่งแวดล้อม"/>
    <s v="โครงการปกติ 2567"/>
    <s v="v3_180201V03"/>
    <x v="5"/>
    <x v="0"/>
    <m/>
    <s v="https://emenscr.nesdc.go.th/viewer/view.html?id=6571455c19d0a33b26c4e5c0"/>
    <s v="v3_180201V03F01"/>
  </r>
  <r>
    <s v="ทส 0910-67-0008"/>
    <s v="โครงการจำแนกและกำหนดพื้นที่ส่งเสริมและสนับสนุนการใช้ประโยชน์ผลผลิตและนิเวศบริการ"/>
    <s v="โครงการจำแนกและกำหนดพื้นที่ส่งเสริมและสนับสนุนการใช้ประโยชน์ผลผลิตและนิเวศบริการ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อุทยานแห่งชาติ"/>
    <x v="6"/>
    <s v="อส."/>
    <s v="กระทรวงทรัพยากรธรรมชาติและสิ่งแวดล้อม"/>
    <s v="โครงการปกติ 2567"/>
    <s v="v3_180201V03"/>
    <x v="5"/>
    <x v="0"/>
    <m/>
    <s v="https://emenscr.nesdc.go.th/viewer/view.html?id=65712f1d7ee34a5c6dbc70a1"/>
    <s v="v3_180201V03F01"/>
  </r>
  <r>
    <s v="ทส 0506-67-0002"/>
    <s v="สำรวจธรณีวิทยาเพื่อการบริหารจัดการทางทะเลและชายฝั่ง"/>
    <s v="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เทคโนโลยีธรณี"/>
    <x v="3"/>
    <s v="ทธ."/>
    <s v="กระทรวงทรัพยากรธรรมชาติและสิ่งแวดล้อม"/>
    <s v="โครงการปกติ 2567"/>
    <s v="v3_180201V04"/>
    <x v="11"/>
    <x v="0"/>
    <m/>
    <s v="https://emenscr.nesdc.go.th/viewer/view.html?id=656f4c38bcbd745c67dd0e08"/>
    <s v="v3_180201V04F06"/>
  </r>
  <r>
    <s v="ทส 0446-67-0001"/>
    <s v="พัฒนาและปรับปรุงข้อมูลทรัพยากรทางทะเลและชายฝั่งรายจังหวัด"/>
    <s v="พัฒนาและปรับปรุงข้อมูลทรัพยากรทางทะเลและชายฝั่งรายจังหวัด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สารสนเทศและเทคโนโลยีการสำรวจทรัพยากรทางทะเลและชายฝั่ง"/>
    <x v="2"/>
    <s v="ทช."/>
    <s v="กระทรวงทรัพยากรธรรมชาติและสิ่งแวดล้อม"/>
    <s v="โครงการปกติ 2567"/>
    <s v="v3_180201V03"/>
    <x v="0"/>
    <x v="0"/>
    <m/>
    <s v="https://emenscr.nesdc.go.th/viewer/view.html?id=664434dd362bdb1f93f83088"/>
    <s v="v3_180201V03F02"/>
  </r>
  <r>
    <s v="ทส 0439-67-0001"/>
    <s v="โครงการพัฒนาและฟื้นฟูทรัพยากรทางทะเลและชายฝั่งจังหวัดสุราษฎร์ธานี"/>
    <s v="โครงการพัฒนาและฟื้นฟูทรัพยากรทางทะเลและชายฝั่งจังหวัดสุราษฎร์ธานี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บริหารจัดการทะเลและชายฝั่งที่ 4"/>
    <x v="2"/>
    <s v="ทช."/>
    <s v="กระทรวงทรัพยากรธรรมชาติและสิ่งแวดล้อม"/>
    <s v="โครงการปกติ 2567"/>
    <s v="v3_180201V01"/>
    <x v="6"/>
    <x v="0"/>
    <m/>
    <s v="https://emenscr.nesdc.go.th/viewer/view.html?id=6641bcb49349501f91150488"/>
    <s v="v3_180201V01F02"/>
  </r>
  <r>
    <s v="ทส 0436-67-0003"/>
    <s v="โครงการอนุรักษ์ป้องกัน ฟื้นฟูทรัพยากรชายฝั่งทะเล ให้คงความอุดมสมบูรณ์ (กิจกรรม ฟื้นฟูทรัพยากรสัตว์น้ำและป้องกันปัญหาขยะที่ส่งผลกระทบต่อระบบนิเวศป่าชายเลนแบบมีส่วนร่วม)"/>
    <s v="โครงการอนุรักษ์ป้องกัน ฟื้นฟูทรัพยากรชายฝั่งทะเล ให้คงความอุดมสมบูรณ์ (กิจกรรม ฟื้นฟูทรัพยากรสัตว์น้ำและป้องกันปัญหาขยะที่ส่งผลกระทบต่อระบบนิเวศป่าชายเลนแบบมีส่วนร่วม)"/>
    <s v="ด้านการสร้างการเติบโตบนคุณภาพชีวิตที่เป็นมิตรต่อสิ่งแวดล้อม"/>
    <n v="2567"/>
    <s v="มิถุนายน 2567"/>
    <s v="กันยายน 2567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s v="โครงการปกติ 2567"/>
    <s v="v3_180201V03"/>
    <x v="5"/>
    <x v="0"/>
    <m/>
    <s v="https://emenscr.nesdc.go.th/viewer/view.html?id=6684d27aa23f531f99a297dd"/>
    <s v="v3_180201V03F01"/>
  </r>
  <r>
    <s v="ทส 0436-67-0002"/>
    <s v="โครงการอนุรักษ์ ป้องกัน ฟื้นฟูทรัพยากรชายฝั่งทะเลให้คงความอุดมสมบูรณ์ (กิจกรรม บริหารจัดการขยะในระบบนิเวศแนวปะการังและชายฝั่ง)"/>
    <s v="โครงการอนุรักษ์ ป้องกัน ฟื้นฟูทรัพยากรชายฝั่งทะเลให้คงความอุดมสมบูรณ์ (กิจกรรม บริหารจัดการขยะในระบบนิเวศแนวปะการังและชายฝั่ง)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s v="โครงการปกติ 2567"/>
    <s v="v3_180201V03"/>
    <x v="5"/>
    <x v="0"/>
    <m/>
    <s v="https://emenscr.nesdc.go.th/viewer/view.html?id=663b2eb59ca7362ad8e9011e"/>
    <s v="v3_180201V03F01"/>
  </r>
  <r>
    <s v="ทส 0436-67-0001"/>
    <s v="โครงการบริหารจัดการขยะที่ส่งผลกระทบต่อระบบนิเวศทางทะเล และชายฝั่งแบบมีส่วนร่วมอย่างยั่งยืน กิจกรรม บริหารจัดการขยะที่ส่งผลกระทบต่อป่าชายเลนและ ในทะเลแบบมีส่วนร่วมอย่างยั่งยืนในเขตพื้นที่กลุ่มจังหวัดภาคตะวันออก 1"/>
    <s v="โครงการบริหารจัดการขยะที่ส่งผลกระทบต่อระบบนิเวศทางทะเล และชายฝั่งแบบมีส่วนร่วมอย่างยั่งยืน กิจกรรม บริหารจัดการขยะที่ส่งผลกระทบต่อป่าชายเลนและ ในทะเลแบบมีส่วนร่วมอย่างยั่งยืนในเขตพื้นที่กลุ่มจังหวัดภาคตะวันออก 1"/>
    <s v="ด้านการสร้างการเติบโตบนคุณภาพชีวิตที่เป็นมิตรต่อสิ่งแวดล้อม"/>
    <n v="2567"/>
    <s v="ธันวาคม 2566"/>
    <s v="พฤษภาคม 2567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s v="โครงการปกติ 2567"/>
    <s v="v3_180201V03"/>
    <x v="5"/>
    <x v="0"/>
    <m/>
    <s v="https://emenscr.nesdc.go.th/viewer/view.html?id=6569619f7ee34a5c6dbc6951"/>
    <s v="v3_180201V03F01"/>
  </r>
  <r>
    <s v="ทส 0422-67-0005"/>
    <s v="บริหารจัดการชายฝั่งทะเลและการป้องกันแก้ไขปัญหาการกัดเซาะชายฝั่งอย่างเป็นระบบ"/>
    <s v="บริหารจัดการชายฝั่งทะเลและการป้องกันแก้ไขปัญหาการกัดเซาะชายฝั่งอย่างเป็นระบบ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บริหารจัดการพื้นที่ชายฝั่ง"/>
    <x v="2"/>
    <s v="ทช."/>
    <s v="กระทรวงทรัพยากรธรรมชาติและสิ่งแวดล้อม"/>
    <s v="โครงการปกติ 2567"/>
    <s v="v3_180201V02"/>
    <x v="15"/>
    <x v="0"/>
    <m/>
    <s v="https://emenscr.nesdc.go.th/viewer/view.html?id=664e4176a23f531f99a2910e"/>
    <s v="v3_180201V02F01"/>
  </r>
  <r>
    <s v="ทส 0422-67-0004"/>
    <s v="ประเมินความเสี่ยงของพื้นที่ชายฝั่งทะเลต่อการเพิ่มขึ้นของระดับน้ำทะเล"/>
    <s v="ประเมินความเสี่ยงของพื้นที่ชายฝั่งทะเลต่อการเพิ่มขึ้นของระดับน้ำทะเล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บริหารจัดการพื้นที่ชายฝั่ง"/>
    <x v="2"/>
    <s v="ทช."/>
    <s v="กระทรวงทรัพยากรธรรมชาติและสิ่งแวดล้อม"/>
    <s v="โครงการปกติ 2567"/>
    <s v="v3_180201V04"/>
    <x v="9"/>
    <x v="0"/>
    <m/>
    <s v="https://emenscr.nesdc.go.th/viewer/view.html?id=6582b04bbcbd745c67dd3fea"/>
    <s v="v3_180201V04F04"/>
  </r>
  <r>
    <s v="ทส 0413-67-0001"/>
    <s v="สร้างเศรษฐกิจสร้างสรรค์พัฒนาแหล่งท่องเที่ยวทางทะเลฝั่งอันดามันและฟื้นฟูทรัพยากรทางทะเลและชายฝั่งจังหวัดพังงา"/>
    <s v="สร้างเศรษฐกิจสร้างสรรค์พัฒนาแหล่งท่องเที่ยวทางทะเลฝั่งอันดามันและฟื้นฟูทรัพยากรทางทะเลและชายฝั่งจังหวัดพังงา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ทรัพยากรทางทะเลและชายฝั่งที่ 6"/>
    <x v="2"/>
    <s v="ทช."/>
    <s v="กระทรวงทรัพยากรธรรมชาติและสิ่งแวดล้อม"/>
    <s v="โครงการปกติ 2567"/>
    <s v="v3_180201V03"/>
    <x v="5"/>
    <x v="0"/>
    <m/>
    <s v="https://emenscr.nesdc.go.th/viewer/view.html?id=66434ebca23f531f99a28b5f"/>
    <s v="v3_180201V03F01"/>
  </r>
  <r>
    <s v="ทส 0407.5-67-0001"/>
    <s v="โครงการ บริหารจัดการขยะที่ส่งผลกระทบต่อระบบนิเวศทางทะเลและชายฝั่งแบบมีส่วนร่วมอย่างยั่งยืน กิจกรรมหลัก บริหารจัดการขยะที่ส่งผลกระทบต่อทะเลแบบมีส่วนร่วมอย่างยั่งยืนในเขตพื้นที่กลุ่มจังหวัดภาคตะวันออก 1 "/>
    <s v="โครงการ บริหารจัดการขยะที่ส่งผลกระทบต่อระบบนิเวศทางทะเลและชายฝั่งแบบมีส่วนร่วมอย่างยั่งยืน กิจกรรมหลัก บริหารจัดการขยะที่ส่งผลกระทบต่อทะเลแบบมีส่วนร่วมอย่างยั่งยืนในเขตพื้นที่กลุ่มจังหวัดภาคตะวันออก 1 "/>
    <s v="ด้านการสร้างการเติบโตบนคุณภาพชีวิตที่เป็นมิตรต่อสิ่งแวดล้อม"/>
    <n v="2567"/>
    <s v="พฤษภาคม 2567"/>
    <s v="กันยายน 2567"/>
    <s v="ศูนย์วิจัยทรัพยากรทางทะเลและชายฝั่งอ่าวไทยฝั่งตะวันออก"/>
    <x v="2"/>
    <s v="ทช."/>
    <s v="กระทรวงทรัพยากรธรรมชาติและสิ่งแวดล้อม"/>
    <s v="โครงการปกติ 2567"/>
    <s v="v3_180201V01"/>
    <x v="14"/>
    <x v="0"/>
    <m/>
    <s v="https://emenscr.nesdc.go.th/viewer/view.html?id=6642e857a23f531f99a28aad"/>
    <s v="v3_180201V01F04"/>
  </r>
  <r>
    <s v="ทส 0404-67-0003"/>
    <s v="(4.5) โครงการพัฒนาและบริหารจัดการสู่ความยั่งยืนของฐานทรัพยากรทางทะเลและชายฝั่ง"/>
    <s v="(4.5) โครงการพัฒนาและบริหารจัดการสู่ความยั่งยืนของฐาน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s v="โครงการปกติ 2567"/>
    <s v="v3_180201V02"/>
    <x v="8"/>
    <x v="0"/>
    <m/>
    <s v="https://emenscr.nesdc.go.th/viewer/view.html?id=66457bdd995a3a1f8f166d62"/>
    <s v="v3_180201V02F02"/>
  </r>
  <r>
    <s v="ทส 0404-67-0002"/>
    <s v="(4.4) โครงการเพิ่มประสิทธิภาพการอนุรักษ์ ฟื้นฟู และป้องกันทรัพยากรทางทะเลเพืี่อมร้างการเติบโตอย่างยั่งยืนบนสังคมเศรษฐกิจภาคทะเล"/>
    <s v="(4.4) โครงการเพิ่มประสิทธิภาพการอนุรักษ์ ฟื้นฟู และป้องกันทรัพยากรทางทะเลเพืี่อมร้างการเติบโตอย่างยั่งยืนบนสังคมเศรษฐกิจภาคทะเล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s v="โครงการปกติ 2567"/>
    <s v="v3_180201V03"/>
    <x v="5"/>
    <x v="0"/>
    <m/>
    <s v="https://emenscr.nesdc.go.th/viewer/view.html?id=664577aea23f531f99a28dbd"/>
    <s v="v3_180201V03F01"/>
  </r>
  <r>
    <s v="ทส 0403-67-0013"/>
    <s v="โครงการ “ระบบเฝ้าระวังและเตือนภัยคุณภาพน้ำทะเล เพื่อการบริหารจัดการทรัพยากรทางทะเลและชายฝั่งอย่างยั่งยืน”"/>
    <s v="โครงการ “ระบบเฝ้าระวังและเตือนภัยคุณภาพน้ำทะเล เพื่อการบริหารจัดการทรัพยากรทางทะเลและชายฝั่งอย่างยั่งยืน”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ปรับปรุงโครงการสำคัญ 2567"/>
    <s v="v3_180201V04"/>
    <x v="11"/>
    <x v="0"/>
    <m/>
    <s v="https://emenscr.nesdc.go.th/viewer/view.html?id=664599ab995a3a1f8f166da6"/>
    <s v="v2_180201V01F01"/>
  </r>
  <r>
    <s v="ทส 0403-67-0012"/>
    <s v="โครงการสำรวจสถานภาพทรัพยากรปะการังบริเวณกองหินใต้น้ำของประเทศไทย"/>
    <s v="โครงการสำรวจสถานภาพทรัพยากรปะการังบริเวณกองหินใต้น้ำของประเทศไทย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ปรับปรุงโครงการสำคัญ 2567"/>
    <s v="v3_180201V04"/>
    <x v="11"/>
    <x v="0"/>
    <m/>
    <s v="https://emenscr.nesdc.go.th/viewer/view.html?id=664591699ca7362ad8e92b05"/>
    <s v="v2_180201V01F01"/>
  </r>
  <r>
    <s v="ทส 0403-67-0011"/>
    <s v="โครงการความร่วมมือเพื่อการอนุรักษ์ทรัพยากรทางทะเลและชายฝั่งในระดับภูมิภาค ปีงบประมาณ พ.ศ. 2567"/>
    <s v="โครงการความร่วมมือเพื่อการอนุรักษ์ทรัพยากรทางทะเลและชายฝั่งในระดับภูมิภาค ปีงบประมาณ พ.ศ. 2567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7"/>
    <s v="v3_180201V04"/>
    <x v="7"/>
    <x v="0"/>
    <m/>
    <s v="https://emenscr.nesdc.go.th/viewer/view.html?id=658138393b1d2f5c666214ac"/>
    <s v="v3_180201V04F02"/>
  </r>
  <r>
    <s v="ทส 0403-67-0010"/>
    <s v="โครงการอนุรักษ์พันธุกรรมพืชอันเนื่องมาจากพระราชดำริฯ (อพ.สธ.) ปีงบประมาณ พ.ศ. 2567"/>
    <s v="โครงการอนุรักษ์พันธุกรรมพืชอันเนื่องมาจากพระราชดำริฯ (อพ.สธ.) ปีงบประมาณ พ.ศ. 2567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7"/>
    <s v="v3_180201V04"/>
    <x v="11"/>
    <x v="0"/>
    <m/>
    <s v="https://emenscr.nesdc.go.th/viewer/view.html?id=658120447ee34a5c6dbc93ce"/>
    <s v="v3_180201V04F06"/>
  </r>
  <r>
    <s v="ทส 0403-67-0009"/>
    <s v="โครงการก่อสร้างพิพิธภัณฑ์สิ่งมีชีวิตใต้ทะเลไทยเฉลิมพระเกียรติ ปีงบประมาณ 2567"/>
    <s v="โครงการก่อสร้างพิพิธภัณฑ์สิ่งมีชีวิตใต้ทะเลไทยเฉลิมพระเกียรติ ปีงบประมาณ 2567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7"/>
    <s v="v3_180201V04"/>
    <x v="11"/>
    <x v="0"/>
    <m/>
    <s v="https://emenscr.nesdc.go.th/viewer/view.html?id=65811ec4bcbd745c67dd3398"/>
    <s v="v3_180201V04F06"/>
  </r>
  <r>
    <s v="ทส 0403-67-0008"/>
    <s v="โครงการสำรวจ ประเมินสถานภาพทรัพยากรทางทะเลและชายฝั่ง ปีงบประมาณ พ.ศ.2567"/>
    <s v="โครงการสำรวจ ประเมินสถานภาพทรัพยากรทางทะเลและชายฝั่ง ปีงบประมาณ พ.ศ.2567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7"/>
    <s v="v3_180201V04"/>
    <x v="9"/>
    <x v="0"/>
    <m/>
    <s v="https://emenscr.nesdc.go.th/viewer/view.html?id=65811c017ee34a5c6dbc934d"/>
    <s v="v3_180201V04F04"/>
  </r>
  <r>
    <s v="ทส 0403-67-0007"/>
    <s v="โครงการบริหารจัดการขยะทะเล ปีงบประมาณ 2567"/>
    <s v="โครงการบริหารจัดการขยะทะเล ปีงบประมาณ 2567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7"/>
    <s v="v3_180201V04"/>
    <x v="11"/>
    <x v="0"/>
    <m/>
    <s v="https://emenscr.nesdc.go.th/viewer/view.html?id=65811bfd7ee34a5c6dbc934b"/>
    <s v="v3_180201V04F06"/>
  </r>
  <r>
    <s v="ทส 0403-67-0006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7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7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7"/>
    <s v="v3_180201V04"/>
    <x v="9"/>
    <x v="0"/>
    <m/>
    <s v="https://emenscr.nesdc.go.th/viewer/view.html?id=658116587ee34a5c6dbc92e9"/>
    <s v="v3_180201V04F04"/>
  </r>
  <r>
    <s v="ทส 0402-67-0014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แผนงาน"/>
    <x v="2"/>
    <s v="ทช."/>
    <s v="กระทรวงทรัพยากรธรรมชาติและสิ่งแวดล้อม"/>
    <s v="โครงการปกติ 2567"/>
    <s v="v3_180201V03"/>
    <x v="0"/>
    <x v="0"/>
    <m/>
    <s v="https://emenscr.nesdc.go.th/viewer/view.html?id=664586059ca7362ad8e92a3f"/>
    <s v="v3_180201V03F02"/>
  </r>
  <r>
    <s v="ทส 0402-67-0012"/>
    <s v="ป้องกันและปราบปรามรองรับแผนปฏิบัติการแก้ไขปัญหาการทำการประมงผิดกฎหมาย (IUU)"/>
    <s v="ป้องกันและปราบปรามรองรับแผนปฏิบัติการแก้ไขปัญหาการทำการประมงผิดกฎหมาย (IUU)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แผนงาน"/>
    <x v="2"/>
    <s v="ทช."/>
    <s v="กระทรวงทรัพยากรธรรมชาติและสิ่งแวดล้อม"/>
    <s v="โครงการปกติ 2567"/>
    <s v="v3_180201V03"/>
    <x v="0"/>
    <x v="0"/>
    <m/>
    <s v="https://emenscr.nesdc.go.th/viewer/view.html?id=6644cf689ca7362ad8e926ef"/>
    <s v="v3_180201V03F02"/>
  </r>
  <r>
    <s v="ทส 0402-67-0007"/>
    <s v="ความร่วมมือเพื่อการอนุรักษ์ทรัพยากรทางทะเลและชายฝั่งในระดับภูมิภาค (งานพื้นที่ชุ่มน้ำ) "/>
    <s v="ความร่วมมือเพื่อการอนุรักษ์ทรัพยากรทางทะเลและชายฝั่งในระดับภูมิภาค (งานพื้นที่ชุ่มน้ำ) 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แผนงาน"/>
    <x v="2"/>
    <s v="ทช."/>
    <s v="กระทรวงทรัพยากรธรรมชาติและสิ่งแวดล้อม"/>
    <s v="โครงการปกติ 2567"/>
    <s v="v3_180201V02"/>
    <x v="2"/>
    <x v="0"/>
    <m/>
    <s v="https://emenscr.nesdc.go.th/viewer/view.html?id=65a4b569ed5c5c459f194bbd"/>
    <s v="v3_180201V02F03"/>
  </r>
  <r>
    <s v="ทส 0402-67-0006"/>
    <s v="ความร่วมมือเพื่อการอนุรักษ์ทรัพยากรทางทะเลและชายฝั่งในระดับภูมิภาค (งานบริหารพื้นที่สงวนชีวมณฑลระนองอย่างยั่งยืน)"/>
    <s v="ความร่วมมือเพื่อการอนุรักษ์ทรัพยากรทางทะเลและชายฝั่งในระดับภูมิภาค (งานบริหารพื้นที่สงวนชีวมณฑลระนองอย่างยั่งยืน)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กองแผนงาน"/>
    <x v="2"/>
    <s v="ทช."/>
    <s v="กระทรวงทรัพยากรธรรมชาติและสิ่งแวดล้อม"/>
    <s v="โครงการปกติ 2567"/>
    <s v="v3_180201V04"/>
    <x v="7"/>
    <x v="0"/>
    <m/>
    <s v="https://emenscr.nesdc.go.th/viewer/view.html?id=65a4a93861a4d51e21f36d63"/>
    <s v="v3_180201V04F02"/>
  </r>
  <r>
    <s v="ดศ 0502-67-0002"/>
    <s v="โครงการจัดทำบัญชีมหาสมุทรระดับประเทศ (National Ocean Accounts) (โครงการกันเงินเหลื่อมปี 2566)"/>
    <s v="โครงการจัดทำบัญชีมหาสมุทรระดับประเทศ (National Ocean Accounts) (โครงการกันเงินเหลื่อมปี 2566)"/>
    <s v="ด้านการสร้างการเติบโตบนคุณภาพชีวิตที่เป็นมิตรต่อสิ่งแวดล้อม"/>
    <n v="2567"/>
    <s v="ตุลาคม 2566"/>
    <s v="พฤษภาคม 2567"/>
    <s v="กองนโยบายและวิชาการสถิติ"/>
    <x v="14"/>
    <s v="สสช."/>
    <s v="กระทรวงดิจิทัลเพื่อเศรษฐกิจและสังคม"/>
    <s v="โครงการปกติ 2567"/>
    <s v="v3_180201V03"/>
    <x v="5"/>
    <x v="0"/>
    <m/>
    <s v="https://emenscr.nesdc.go.th/viewer/view.html?id=6551f95c7ee34a5c6dbc529d"/>
    <s v="v3_180201V03F01"/>
  </r>
  <r>
    <s v="ชบ 0017-67-0015"/>
    <s v="จัดทำปะการังเทียมคอนกรีตเสริมเหล็ก เพื่อฟื้นฟูระบบนิเวศทางทะเล อำเภอเกาะสีชัง จังหวัดชลบุรี กิจกรรม จัดทำปะการังเทียมคอนกรีตเสริมเหล็ก เพื่อฟื้นฟูระบบนิเวศทางทะเล บริเวณอ่าวเขาขาด จังหวัดชลบุรี "/>
    <s v="จัดทำปะการังเทียมคอนกรีตเสริมเหล็ก เพื่อฟื้นฟูระบบนิเวศทางทะเล อำเภอเกาะสีชัง จังหวัดชลบุรี กิจกรรม จัดทำปะการังเทียมคอนกรีตเสริมเหล็ก เพื่อฟื้นฟูระบบนิเวศทางทะเล บริเวณอ่าวเขาขาด จังหวัดชลบุรี 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m/>
    <x v="11"/>
    <s v="ชลบุรี"/>
    <s v="จังหวัดและกลุ่มจังหวัด"/>
    <s v="โครงการปกติ 2567"/>
    <s v="v3_180201V01"/>
    <x v="3"/>
    <x v="0"/>
    <m/>
    <s v="https://emenscr.nesdc.go.th/viewer/view.html?id=664847d1a23f531f99a28f41"/>
    <s v="v3_180201V01F03"/>
  </r>
  <r>
    <s v="จบ 0214-67-0005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"/>
    <s v="ด้านการสร้างการเติบโตบนคุณภาพชีวิตที่เป็นมิตรต่อสิ่งแวดล้อม"/>
    <n v="2567"/>
    <s v="เมษายน 2567"/>
    <s v="กันยายน 2567"/>
    <s v="สำนักงานทรัพยากรธรรมชาติและสิ่งแวดล้อมจังหวัด จันทบุรี"/>
    <x v="4"/>
    <s v="สป.ทส."/>
    <s v="กระทรวงทรัพยากรธรรมชาติและสิ่งแวดล้อม"/>
    <s v="โครงการปกติ 2567"/>
    <s v="v3_180201V04"/>
    <x v="13"/>
    <x v="0"/>
    <m/>
    <s v="https://emenscr.nesdc.go.th/viewer/view.html?id=66553a18995a3a1f8f167285"/>
    <s v="v3_180201V04F01"/>
  </r>
  <r>
    <s v="ทส 0404-67-0001"/>
    <s v="(3) บริหารจัดการทรัพยากรทางทะเล"/>
    <s v="(3) 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s v="โครงการปกติ 2567"/>
    <s v="v3_180201V03"/>
    <x v="5"/>
    <x v="0"/>
    <m/>
    <s v="https://emenscr.nesdc.go.th/viewer/view.html?id=658142c77482073b2da590bd"/>
    <s v="v3_180201V03F01"/>
  </r>
  <r>
    <s v="ชพ 0214-67-0001"/>
    <s v="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ทรัพยากรธรรมชาติและสิ่งแวดล้อมจังหวัด ชุมพร"/>
    <x v="4"/>
    <s v="สป.ทส."/>
    <s v="กระทรวงทรัพยากรธรรมชาติและสิ่งแวดล้อม"/>
    <s v="โครงการปกติ 2567"/>
    <s v="v3_180201V03"/>
    <x v="5"/>
    <x v="0"/>
    <m/>
    <s v="https://emenscr.nesdc.go.th/viewer/view.html?id=657ff11f7ee34a5c6dbc8e8e"/>
    <s v="v3_180201V03F01"/>
  </r>
  <r>
    <s v="ชพ 0214-67-0001"/>
    <s v="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ทรัพยากรธรรมชาติและสิ่งแวดล้อมจังหวัด ชุมพร"/>
    <x v="4"/>
    <s v="สป.ทส."/>
    <s v="กระทรวงทรัพยากรธรรมชาติและสิ่งแวดล้อม"/>
    <s v="โครงการปกติ 2567"/>
    <s v="v3_180201V04"/>
    <x v="13"/>
    <x v="1"/>
    <s v="นับซ้ำ"/>
    <s v="https://emenscr.nesdc.go.th/viewer/view.html?id=657ff11f7ee34a5c6dbc8e8e"/>
    <s v="v3_180201V03F01"/>
  </r>
  <r>
    <s v="ชพ 0214-67-0001"/>
    <s v="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งานทรัพยากรธรรมชาติและสิ่งแวดล้อมจังหวัด ชุมพร"/>
    <x v="4"/>
    <s v="สป.ทส."/>
    <s v="กระทรวงทรัพยากรธรรมชาติและสิ่งแวดล้อม"/>
    <s v="โครงการปกติ 2567"/>
    <s v="v3_180201V03"/>
    <x v="5"/>
    <x v="0"/>
    <m/>
    <s v="https://emenscr.nesdc.go.th/viewer/view.html?id=657ff11f7ee34a5c6dbc8e8e"/>
    <s v="v3_180201V03F01"/>
  </r>
  <r>
    <s v="นร0806-67-0003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n v="2567"/>
    <s v="ตุลาคม 2566"/>
    <s v="กันยายน 2567"/>
    <s v="กองความมั่นคงทางทะเล"/>
    <x v="15"/>
    <s v="สมช."/>
    <s v="สำนักนายกรัฐมนตรี"/>
    <s v="โครงการปกติ 2567"/>
    <s v="v3_180201V02"/>
    <x v="2"/>
    <x v="1"/>
    <m/>
    <s v="https://emenscr.nesdc.go.th/viewer/view.html?id=6597cbc5a4da863b27b20a14"/>
    <s v="v3_010201V04F02"/>
  </r>
  <r>
    <s v="ทส 0908-67-0001"/>
    <s v="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)"/>
    <s v="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)"/>
    <s v="ด้านการสร้างการเติบโตบนคุณภาพชีวิตที่เป็นมิตรต่อสิ่งแวดล้อม"/>
    <n v="2567"/>
    <s v="ตุลาคม 2566"/>
    <s v="กันยายน 2567"/>
    <s v="สำนักอนุรักษ์และจัดการต้นน้ำ"/>
    <x v="6"/>
    <s v="อส."/>
    <s v="กระทรวงทรัพยากรธรรมชาติและสิ่งแวดล้อม"/>
    <s v="โครงการปกติ 2567"/>
    <s v="v3_180201V03"/>
    <x v="5"/>
    <x v="1"/>
    <m/>
    <s v="https://emenscr.nesdc.go.th/viewer/view.html?id=656d48e57482073b2da58a66"/>
    <s v="v3_180102V02F04"/>
  </r>
  <r>
    <s v="สข 0007-68-0001"/>
    <s v="โครงการฟาร์มทะเลโดยชุมชนมีส่วนร่วมและสร้างแหล่งที่อยู่อาศัยบ้านปลาประจำปีงบประมาณ 2568"/>
    <s v="โครงการฟาร์มทะเลโดยชุมชนมีส่วนร่วมและสร้างแหล่งที่อยู่อาศัยบ้านปลาประจำปีงบประมาณ 2568"/>
    <s v="ด้านความมั่นคง"/>
    <n v="2568"/>
    <s v="ตุลาคม 2567"/>
    <s v="กันยายน 2568"/>
    <s v="สำนักงานประมงจังหวัดสงขลา"/>
    <x v="1"/>
    <s v="กปม."/>
    <s v="กระทรวงเกษตรและสหกรณ์"/>
    <s v="โครงการปกติ 2568"/>
    <s v="v3_180201V04"/>
    <x v="13"/>
    <x v="0"/>
    <m/>
    <s v="https://emenscr.nesdc.go.th/viewer/view.html?id=676a763dd231ee5117cb8337"/>
    <s v="v3_180201V04F01"/>
  </r>
  <r>
    <s v="วช  0004-68-0005"/>
    <s v="โครงการขยายผลธนาคารปูม้าเพื่อ &quot;คืนปูม้าสู่ทะเลไทย&quot; ตามมติคณะรัฐมนตรี"/>
    <s v="โครงการขยายผลธนาคารปูม้าเพื่อ &quot;คืนปูม้าสู่ทะเลไทย&quot; ตามมติคณะรัฐมนตรี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ลุ่มบริหารทุนวิจัยและนวัตกรรม 1"/>
    <x v="17"/>
    <s v="วช."/>
    <s v="กระทรวงการอุดมศึกษา วิทยาศาสตร์ วิจัยและนวัตกรรม"/>
    <s v="โครงการปกติ 2568"/>
    <s v="v3_180201V04"/>
    <x v="9"/>
    <x v="0"/>
    <m/>
    <s v="https://emenscr.nesdc.go.th/viewer/view.html?id=678e45d365aee3689aa3c371"/>
    <s v="v3_180201V04F04"/>
  </r>
  <r>
    <s v="ปน 0017-68-0003"/>
    <s v="โครงการอนุรักษ์และฟื้นฟูทรัพยากรทางทะเลและชายฝั่งจังหวัดปัตตานี"/>
    <s v="โครงการอนุรักษ์และฟื้นฟูทรัพยากรทางทะเลและชายฝั่งจังหวัดปัตตานี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m/>
    <x v="12"/>
    <s v="ปัตตานี"/>
    <s v="จังหวัดและกลุ่มจังหวัด"/>
    <s v="โครงการปกติ 2568"/>
    <s v="v3_180201V03"/>
    <x v="5"/>
    <x v="0"/>
    <m/>
    <s v="https://emenscr.nesdc.go.th/viewer/view.html?id=676d2ebe51d1ed367e3c033c"/>
    <s v="v3_180201V03F01"/>
  </r>
  <r>
    <s v="ทส 0910-68-0013"/>
    <s v="โครงการอนุรักษ์และฟื้นฟูทรัพยากรป่าไม้และสัตว์ป่า (เงินอุทยานแห่งชาติ)"/>
    <s v="โครงการอนุรักษ์และฟื้นฟูทรัพยากรป่าไม้และสัตว์ป่า (เงินอุทยานแห่งชาติ)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อุทยานแห่งชาติ"/>
    <x v="6"/>
    <s v="อส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6538946f54fa3671471230"/>
    <s v="v3_180201V03F01"/>
  </r>
  <r>
    <s v="ทส 0506-68-0002"/>
    <s v="สำรวจธรณีวิทยาเพื่อการบริหารจัดการทางทะเลและชายฝั่ง"/>
    <s v="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เทคโนโลยีธรณี"/>
    <x v="3"/>
    <s v="ทธ."/>
    <s v="กระทรวงทรัพยากรธรรมชาติและสิ่งแวดล้อม"/>
    <s v="โครงการปกติ 2568"/>
    <s v="v3_180201V04"/>
    <x v="11"/>
    <x v="0"/>
    <m/>
    <s v="https://emenscr.nesdc.go.th/viewer/view.html?id=677761f152c7c851103d0bd0"/>
    <s v="v3_180201V04F06"/>
  </r>
  <r>
    <s v="ทส 0446-68-0001"/>
    <s v="พัฒนาและปรับปรุงข้อมูลทรัพยากรทางทะเลและชายฝั่งรายจังหวัด"/>
    <s v="พัฒนาและปรับปรุงข้อมูลทรัพยากรทางทะเลและชายฝั่งรายจังหวัด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สารสนเทศและเทคโนโลยีการสำรวจทรัพยากรทางทะเลและชายฝั่ง"/>
    <x v="2"/>
    <s v="ทช."/>
    <s v="กระทรวงทรัพยากรธรรมชาติและสิ่งแวดล้อม"/>
    <s v="โครงการปกติ 2568"/>
    <s v="v3_180201V03"/>
    <x v="0"/>
    <x v="0"/>
    <m/>
    <s v="https://emenscr.nesdc.go.th/viewer/view.html?id=677b9c7ff23e63510a0fb579"/>
    <s v="v3_180201V03F02"/>
  </r>
  <r>
    <s v="ทส 0440-68-0001"/>
    <s v="โครงการอนุรักษ์และฟื้นฟูทรัพยากรทางทะเลและชายฝั่งสงขลา"/>
    <s v="โครงการอนุรักษ์และฟื้นฟูทรัพยากรทางทะเลและชายฝั่งสงขลา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บริหารจัดการทะเลและชายฝั่งที่ 5"/>
    <x v="2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6932006fbae4367b6c0544"/>
    <s v="v3_180201V03F01"/>
  </r>
  <r>
    <s v="ทส 0439-68-0002"/>
    <s v="โครงการพัฒนาและฟื้นฟูทรัพยากรทางทะเลและชายฝั่งจังหวัดสุราษฎร์ธานี"/>
    <s v="โครงการพัฒนาและฟื้นฟูทรัพยากรทางทะเลและชายฝั่งจังหวัดสุราษฎร์ธานี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บริหารจัดการทะเลและชายฝั่งที่ 4"/>
    <x v="2"/>
    <s v="ทช."/>
    <s v="กระทรวงทรัพยากรธรรมชาติและสิ่งแวดล้อม"/>
    <s v="โครงการปกติ 2568"/>
    <s v="v3_180201V01"/>
    <x v="6"/>
    <x v="0"/>
    <m/>
    <s v="https://emenscr.nesdc.go.th/viewer/view.html?id=677cc6606fbae4367b6c0c72"/>
    <s v="v3_180201V01F02"/>
  </r>
  <r>
    <s v="ทส 0436-68-0003"/>
    <s v="โครงการบริหารจัดการทรัพยากรธรรมชาติและสิ่งแวดล้อมบนพื้นฐานของความรับผิดชอบต่อสังคมและการมีส่วนร่วม (กิจกรรมจัดทำทุ่นแพลอยน้ำสร้างการอนุรักษ์และสร้างรายได้ให้กับชุมชนชายฝั่ง) "/>
    <s v="โครงการบริหารจัดการทรัพยากรธรรมชาติและสิ่งแวดล้อมบนพื้นฐานของความรับผิดชอบต่อสังคมและการมีส่วนร่วม (กิจกรรมจัดทำทุ่นแพลอยน้ำสร้างการอนุรักษ์และสร้างรายได้ให้กับชุมชนชายฝั่ง) 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s v="โครงการปกติ 2568"/>
    <s v="v3_180201V01"/>
    <x v="3"/>
    <x v="0"/>
    <m/>
    <s v="https://emenscr.nesdc.go.th/viewer/view.html?id=676bc1b26fbae4367b6c069f"/>
    <s v="v3_180201V01F03"/>
  </r>
  <r>
    <s v="ทส 0436-68-0002"/>
    <s v="โครงการบริหารจัดการทรัพยากรธรรมชาติและสิ่งแวดล้อมบนพื้นฐานของความรับผิดชอบต่อสังคมและการมีส่วนร่วม (กิจกรรมเพิ่มแหล่งอาศัยให้สัตว์น้ำวัยอ่อนคืนความสมบูรณ์ให้ระบบนิเวศในทะเลแบบมีส่วนร่วม)"/>
    <s v="โครงการบริหารจัดการทรัพยากรธรรมชาติและสิ่งแวดล้อมบนพื้นฐานของความรับผิดชอบต่อสังคมและการมีส่วนร่วม (กิจกรรมเพิ่มแหล่งอาศัยให้สัตว์น้ำวัยอ่อนคืนความสมบูรณ์ให้ระบบนิเวศในทะเลแบบมีส่วนร่วม)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6bbca3d231ee5117cb868a"/>
    <s v="v3_180201V03F01"/>
  </r>
  <r>
    <s v="ทส 0436-68-0001"/>
    <s v="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บริหารจัดการขยะที่ส่งผลกระทบต่อระบบนิเวศทางทะเลและชายฝั่งแบบมีส่วนร่วมอย่างยั่งยืนในเขตพื้นที่กลุ่มจังหวัดภาคตะวันออก 1"/>
    <s v="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บริหารจัดการขยะที่ส่งผลกระทบต่อระบบนิเวศทางทะเลและชายฝั่งแบบมีส่วนร่วมอย่างยั่งยืนในเขตพื้นที่กลุ่มจังหวัดภาคตะวันออก 1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บริหารจัดการทะเลและชายฝั่งที่ 1"/>
    <x v="2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6908bb4f2efe366f9a9e46"/>
    <s v="v3_180201V03F01"/>
  </r>
  <r>
    <s v="ทส 0422-68-0010"/>
    <s v="ซ่อม สร้าง เสริม การปักไม้ไผ่ชะลอความรุนแรงของคลื่นเพื่อป้องกันการกัดเซาะชายฝั่ง"/>
    <s v="ซ่อม สร้าง เสริม การปักไม้ไผ่ชะลอความรุนแรงของคลื่นเพื่อป้องกันการกัดเซาะชายฝั่ง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บริหารจัดการพื้นที่ชายฝั่ง"/>
    <x v="2"/>
    <s v="ทช."/>
    <s v="กระทรวงทรัพยากรธรรมชาติและสิ่งแวดล้อม"/>
    <s v="โครงการปกติ 2568"/>
    <s v="v3_180201V01"/>
    <x v="3"/>
    <x v="0"/>
    <m/>
    <s v="https://emenscr.nesdc.go.th/viewer/view.html?id=678e280de7fd8840616a43c5"/>
    <s v="v3_180201V01F03"/>
  </r>
  <r>
    <s v="ทส 0422-68-0009"/>
    <s v="กำหนดแนวทางการป้องกันและแก้ไขปัญหาการกัดเซาะชายฝั่งทะเล 23 จังหวัดและเกาะที่สำคัญ"/>
    <s v="กำหนดแนวทางการป้องกันและแก้ไขปัญหาการกัดเซาะชายฝั่งทะเล 23 จังหวัดและเกาะที่สำคัญ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บริหารจัดการพื้นที่ชายฝั่ง"/>
    <x v="2"/>
    <s v="ทช."/>
    <s v="กระทรวงทรัพยากรธรรมชาติและสิ่งแวดล้อม"/>
    <s v="โครงการปกติ 2568"/>
    <s v="v3_180201V02"/>
    <x v="2"/>
    <x v="0"/>
    <m/>
    <s v="https://emenscr.nesdc.go.th/viewer/view.html?id=678e1b950b91f2689276b422"/>
    <s v="v3_180201V02F03"/>
  </r>
  <r>
    <s v="ทส 0422-68-0008"/>
    <s v="ประเมินผลกระทบจากโครงสร้างป้องกันเเละแก้ไขปัญหาการกัดเซาะชายฝั่งทะเล"/>
    <s v="ประเมินผลกระทบจากโครงสร้างป้องกันเเละแก้ไขปัญหาการกัดเซาะชายฝั่งทะเล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บริหารจัดการพื้นที่ชายฝั่ง"/>
    <x v="2"/>
    <s v="ทช."/>
    <s v="กระทรวงทรัพยากรธรรมชาติและสิ่งแวดล้อม"/>
    <s v="โครงการปกติ 2568"/>
    <s v="v3_180201V02"/>
    <x v="2"/>
    <x v="0"/>
    <m/>
    <s v="https://emenscr.nesdc.go.th/viewer/view.html?id=678e1213ff9a716894383acc"/>
    <s v="v3_180201V02F03"/>
  </r>
  <r>
    <s v="ทส 0422-68-0007"/>
    <s v="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"/>
    <s v="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บริหารจัดการพื้นที่ชายฝั่ง"/>
    <x v="2"/>
    <s v="ทช."/>
    <s v="กระทรวงทรัพยากรธรรมชาติและสิ่งแวดล้อม"/>
    <s v="โครงการปกติ 2568"/>
    <s v="v3_180201V02"/>
    <x v="2"/>
    <x v="0"/>
    <m/>
    <s v="https://emenscr.nesdc.go.th/viewer/view.html?id=678e07464c513e688c2745b1"/>
    <s v="v3_180201V02F03"/>
  </r>
  <r>
    <s v="ทส 0422-68-0006"/>
    <s v="ประเมินผลกระทบจากโครงสร้างป้องกันเเละแก้ไขปัญหาการกัดเซาะชายฝั่งทะเล"/>
    <s v="ประเมินผลกระทบจากโครงสร้างป้องกันเเละแก้ไขปัญหาการกัดเซาะชายฝั่งทะเล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บริหารจัดการพื้นที่ชายฝั่ง"/>
    <x v="2"/>
    <s v="ทช."/>
    <s v="กระทรวงทรัพยากรธรรมชาติและสิ่งแวดล้อม"/>
    <s v="ปรับปรุงข้อเสนอโครงการ 2568"/>
    <s v="v3_180201V01"/>
    <x v="3"/>
    <x v="0"/>
    <m/>
    <s v="https://emenscr.nesdc.go.th/viewer/view.html?id=67483e8b3c750d5109f2d0e1"/>
    <s v="v3_180201V01F03"/>
  </r>
  <r>
    <s v="ทส 0422-68-0004"/>
    <s v="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 "/>
    <s v="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 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บริหารจัดการพื้นที่ชายฝั่ง"/>
    <x v="2"/>
    <s v="ทช."/>
    <s v="กระทรวงทรัพยากรธรรมชาติและสิ่งแวดล้อม"/>
    <s v="ปรับปรุงข้อเสนอโครงการ 2568"/>
    <s v="v3_180201V01"/>
    <x v="10"/>
    <x v="0"/>
    <m/>
    <s v="https://emenscr.nesdc.go.th/viewer/view.html?id=6748328f52c7c851103cc865"/>
    <s v="v3_180201V01F01"/>
  </r>
  <r>
    <s v="ทส 0404-68-0014"/>
    <s v="โครงการเพิ่มประสิทธิภาพการบริหารจัดการและคุ้มครองพื้นที่ทางทะเล"/>
    <s v="โครงการเพิ่มประสิทธิภาพการบริหารจัดการและคุ้มครองพื้นที่ทางทะเล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s v="ปรับปรุงข้อเสนอโครงการ 2568"/>
    <s v="v3_180201V03"/>
    <x v="5"/>
    <x v="0"/>
    <m/>
    <s v="https://emenscr.nesdc.go.th/viewer/view.html?id=67b6999b65aee3689aa48c29"/>
    <s v="v3_180201V03F01"/>
  </r>
  <r>
    <s v="ทส 0404-68-0013"/>
    <s v="(3) กิจกรรมเพิ่มประสิทธิภาพการบริหารจัดการและคุ้มครองพื้นที่ทางทะเล"/>
    <s v="(3) กิจกรรมเพิ่มประสิทธิภาพการบริหารจัดการและคุ้มครองพื้นที่ทางทะเล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s v="โครงการปกติ 2568"/>
    <s v="v3_180201V02"/>
    <x v="8"/>
    <x v="0"/>
    <m/>
    <s v="https://emenscr.nesdc.go.th/viewer/view.html?id=67887f009e3b08405827ccad"/>
    <s v="v3_180201V02F02"/>
  </r>
  <r>
    <s v="ทส 0404-68-0012"/>
    <s v="(2) กิจกรรมการประเมินค่าดัชนีคุณภาพมหาสมุทรของประเทศไทย"/>
    <s v="(2) กิจกรรมการประเมินค่าดัชนีคุณภาพมหาสมุทรของประเทศไทย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887420e7fd8840616a410e"/>
    <s v="v3_180201V03F01"/>
  </r>
  <r>
    <s v="ทส 0404-68-0011"/>
    <s v="(1) กิจกรรมการแบ่งเขตการใช้ประโยชน์จากทรัพยากรทางทะเลและชายฝั่งตามแนวคิดการวางแผนเชิงพื้นที่ทางทะเล (Marine Spatial Planning)"/>
    <s v="(1) กิจกรรมการแบ่งเขตการใช้ประโยชน์จากทรัพยากรทางทะเลและชายฝั่งตามแนวคิดการวางแผนเชิงพื้นที่ทางทะเล (Marine Spatial Planning)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8870d90b91f26892769d05"/>
    <s v="v3_180201V03F01"/>
  </r>
  <r>
    <s v="ทส 0404-68-0010"/>
    <s v="(4) กิจกรรมกำหนดเขตพื้นที่คุ้มครองทรัพยการทางทะเล"/>
    <s v="(4) กิจกรรมกำหนดเขตพื้นที่คุ้มครองทรัพยการทางทะเล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s v="โครงการปกติ 2568"/>
    <s v="v3_180201V02"/>
    <x v="8"/>
    <x v="0"/>
    <m/>
    <s v="https://emenscr.nesdc.go.th/viewer/view.html?id=67886a380b91f26892769ce6"/>
    <s v="v3_180201V02F02"/>
  </r>
  <r>
    <s v="ทส 0404-68-0009"/>
    <s v="(6) กิจกรรมฟื้นฟูแนวปะการัง โดยการเพิ่มพื้นที่ฐานลงเกาะและการปลูกเสริม"/>
    <s v="(6) กิจกรรมฟื้นฟูแนวปะการัง โดยการเพิ่มพื้นที่ฐานลงเกาะและการปลูกเสริม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87708f4c513e688c272c7a"/>
    <s v="v3_180201V03F01"/>
  </r>
  <r>
    <s v="ทส 0404-68-0008"/>
    <s v="(3) กิจกรรมจัดทำปะการังเทียม เพื่อฟื้นฟูทรัพยากรทางทะเลและส่งเสริมอาชีพของชุมชน"/>
    <s v="(3) กิจกรรมจัดทำปะการังเทียม เพื่อฟื้นฟูทรัพยากรทางทะเลและส่งเสริมอาชีพของชุมชน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s v="โครงการปกติ 2568"/>
    <s v="v3_180201V04"/>
    <x v="9"/>
    <x v="0"/>
    <m/>
    <s v="https://emenscr.nesdc.go.th/viewer/view.html?id=67876d52ff9a71689438202c"/>
    <s v="v3_180201V04F04"/>
  </r>
  <r>
    <s v="ทส 0404-68-0002"/>
    <s v="(3) กิจกรรม บริหารจัดการทรัพยากรทางทะเล"/>
    <s v="(3) กิจกรรม 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อนุรักษ์ทรัพยากรทางทะเลและชายฝั่ง"/>
    <x v="2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8642cb4c513e688c27266e"/>
    <s v="v3_180201V03F01"/>
  </r>
  <r>
    <s v="ทส 0403-68-0013"/>
    <s v="สำรวจและประเมินทรัพยากรทางทะเลและชายฝั่ง เพื่อการบริหารจัดการอย่างยั่งยืน ปีงบประมาณ พ.ศ. 2568"/>
    <s v="สำรวจและประเมินทรัพยากรทางทะเลและชายฝั่ง เพื่อการบริหารจัดการอย่างยั่งยืน ปีงบประมาณ พ.ศ. 2568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8"/>
    <s v="v3_180201V04"/>
    <x v="11"/>
    <x v="0"/>
    <m/>
    <s v="https://emenscr.nesdc.go.th/viewer/view.html?id=67887632e7fd8840616a4116"/>
    <s v="v3_180201V04F06"/>
  </r>
  <r>
    <s v="ทส 0403-68-0012"/>
    <s v="โครงการบริหารจัดการสัตว์ทะเลหายากที่ได้รับการประกาศเป็นสัตว์ป่าสงวนและคุ้มครอง ตามพระราชบัญญัติสงวนและคุ้มครองสัตว์ป่า พ.ศ. 2562"/>
    <s v="โครงการบริหารจัดการสัตว์ทะเลหายากที่ได้รับการประกาศเป็นสัตว์ป่าสงวนและคุ้มครอง ตามพระราชบัญญัติสงวนและคุ้มครองสัตว์ป่า พ.ศ. 2562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8"/>
    <s v="v3_180201V04"/>
    <x v="9"/>
    <x v="0"/>
    <m/>
    <s v="https://emenscr.nesdc.go.th/viewer/view.html?id=6785ea2c25353b4052ffc6dd"/>
    <s v="v3_180201V04F04"/>
  </r>
  <r>
    <s v="ทส 0403-68-0011"/>
    <s v="โครงการฟื้นฟูทรัพยากรหญ้าทะเลแบบบูรณาการทุกภาคส่วน ประจำปีงบประมาณ 2568"/>
    <s v="โครงการฟื้นฟูทรัพยากรหญ้าทะเลแบบบูรณาการทุกภาคส่วน ประจำปีงบประมาณ 2568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85dc3f9e3b08405827cad8"/>
    <s v="v3_180201V03F01"/>
  </r>
  <r>
    <s v="ทส 0403-68-0010"/>
    <s v="โครงการสำรวจสถานภาพทรัพยากรปะการังบริเวณกองหินใต้น้ำของประเทศไทย "/>
    <s v="โครงการสำรวจสถานภาพทรัพยากรปะการังบริเวณกองหินใต้น้ำของประเทศไทย 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8"/>
    <s v="v3_180201V04"/>
    <x v="11"/>
    <x v="0"/>
    <m/>
    <s v="https://emenscr.nesdc.go.th/viewer/view.html?id=6785cc270b91f26892768e03"/>
    <s v="v3_180201V04F06"/>
  </r>
  <r>
    <s v="ทส 0403-68-0009"/>
    <s v="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"/>
    <s v="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ปรับปรุงข้อเสนอโครงการ 2568"/>
    <s v="v3_180201V04"/>
    <x v="9"/>
    <x v="0"/>
    <m/>
    <s v="https://emenscr.nesdc.go.th/viewer/view.html?id=6784e2380b91f26892768cc3"/>
    <s v="v3_180201V04F04"/>
  </r>
  <r>
    <s v="ทส 0403-68-0008"/>
    <s v="ระบบเฝ้าระวังและเตือนภัยคุณภาพน้ำทะเล เพื่อการบริหารจัดการทรัพยากรทางทะเลและชายฝั่งอย่างยั่งยืน"/>
    <s v="ระบบเฝ้าระวังและเตือนภัยคุณภาพน้ำทะเล เพื่อการบริหารจัดการทรัพยากรทางทะเลและชายฝั่งอย่างยั่งยืน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8"/>
    <s v="v3_180201V04"/>
    <x v="11"/>
    <x v="0"/>
    <m/>
    <s v="https://emenscr.nesdc.go.th/viewer/view.html?id=6784e1bd9e3b08405827cab0"/>
    <s v="v3_180201V04F06"/>
  </r>
  <r>
    <s v="ทส 0403-68-0007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8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8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8"/>
    <s v="v3_180201V04"/>
    <x v="9"/>
    <x v="0"/>
    <m/>
    <s v="https://emenscr.nesdc.go.th/viewer/view.html?id=6784debfff9a7168943813b9"/>
    <s v="v3_180201V04F04"/>
  </r>
  <r>
    <s v="ทส 0403-68-0006"/>
    <s v="โครงการก่อสร้างพิพิธภัณฑ์สิ่งมีชีวิตใต้ทะเลไทยเฉลิมพระเกียรติ ปีงบประมาณ 2568"/>
    <s v="โครงการก่อสร้างพิพิธภัณฑ์สิ่งมีชีวิตใต้ทะเลไทยเฉลิมพระเกียรติ ปีงบประมาณ 2568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8"/>
    <s v="v3_180201V04"/>
    <x v="11"/>
    <x v="0"/>
    <m/>
    <s v="https://emenscr.nesdc.go.th/viewer/view.html?id=6784d7df0b91f26892768c4e"/>
    <s v="v3_180201V04F06"/>
  </r>
  <r>
    <s v="ทส 0403-68-0005"/>
    <s v="โครงการความร่วมมือเพื่อการอนุรักษ์ทรัพยากรทางทะเลและชายฝั่งในระดับภูมิภาค ปีงบประมาณ พ.ศ. 2568 "/>
    <s v="โครงการความร่วมมือเพื่อการอนุรักษ์ทรัพยากรทางทะเลและชายฝั่งในระดับภูมิภาค ปีงบประมาณ พ.ศ. 2568 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8"/>
    <s v="v3_180201V04"/>
    <x v="7"/>
    <x v="0"/>
    <m/>
    <s v="https://emenscr.nesdc.go.th/viewer/view.html?id=6784d26f0b91f26892768c0b"/>
    <s v="v3_180201V04F02"/>
  </r>
  <r>
    <s v="ทส 0403-68-0004"/>
    <s v="โครงการสำรวจ ประเมินสถานภาพทรัพยากรทางทะเลและชายฝั่ง ปีงบประมาณ พ.ศ.2568 "/>
    <s v="โครงการสำรวจ ประเมินสถานภาพทรัพยากรทางทะเลและชายฝั่ง ปีงบประมาณ พ.ศ.2568 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8"/>
    <s v="v3_180201V04"/>
    <x v="9"/>
    <x v="0"/>
    <m/>
    <s v="https://emenscr.nesdc.go.th/viewer/view.html?id=6784cd9465aee3689aa39981"/>
    <s v="v3_180201V04F04"/>
  </r>
  <r>
    <s v="ทส 0403-68-0003"/>
    <s v="โครงการบริหารจัดการขยะทะเล ปีงบประมาณ 2568 "/>
    <s v="โครงการบริหารจัดการขยะทะเล ปีงบประมาณ 2568 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8"/>
    <s v="v3_180201V04"/>
    <x v="11"/>
    <x v="0"/>
    <m/>
    <s v="https://emenscr.nesdc.go.th/viewer/view.html?id=6784c265098e9b40512844e9"/>
    <s v="v3_180201V04F06"/>
  </r>
  <r>
    <s v="ทส 0403-68-0002"/>
    <s v="โครงการอนุรักษ์พันธุกรรมพืชอันเนื่องมาจากพระราชดำริฯ (อพ.สธ.) ปีงบประมาณ พ.ศ. 2568"/>
    <s v="โครงการอนุรักษ์พันธุกรรมพืชอันเนื่องมาจากพระราชดำริฯ (อพ.สธ.) ปีงบประมาณ พ.ศ. 2568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ถาบันวิจัยและพัฒนาทรัพยากรทางทะเล ชายฝั่งทะเล และป่าชายเลน"/>
    <x v="2"/>
    <s v="ทช."/>
    <s v="กระทรวงทรัพยากรธรรมชาติและสิ่งแวดล้อม"/>
    <s v="โครงการปกติ 2568"/>
    <s v="v3_180201V04"/>
    <x v="11"/>
    <x v="0"/>
    <m/>
    <s v="https://emenscr.nesdc.go.th/viewer/view.html?id=6784ba5225353b4052ffc631"/>
    <s v="v3_180201V04F06"/>
  </r>
  <r>
    <s v="ทส 0402-68-0024"/>
    <s v="ประชุมคณะอนุกรรมการด้านการส่งเสริมการมีส่วนร่วมในการบริหารจัดการทรัพยากรทางทะเลและชายฝั่ง"/>
    <s v="ประชุมคณะอนุกรรมการด้านการส่งเสริมการมีส่วนร่วมในการบริหารจัดการ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แผนงาน"/>
    <x v="2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8790140b91f26892769b25"/>
    <s v="v3_180201V03F01"/>
  </r>
  <r>
    <s v="ทส 0402-68-0023"/>
    <s v="โครงการงบเงินอุดหนุนชุมชนชายฝั่ง"/>
    <s v="โครงการงบเงินอุดหนุนชุมชนชายฝั่ง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แผนงาน"/>
    <x v="2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878174e7fd8840616a40d2"/>
    <s v="v3_180201V03F01"/>
  </r>
  <r>
    <s v="ทส 0402-68-0021"/>
    <s v="ค่าใช้จ่ายส่งเสริมการบริหารจัดการทรัพยากรชายฝั่งและสร้างเสริมความแข็งแรงของกลุ่มเครือข่ายและชุมชนชายฝั่ง (งบรายจ่ายอื่น)"/>
    <s v="ค่าใช้จ่ายส่งเสริมการบริหารจัดการทรัพยากรชายฝั่งและสร้างเสริมความแข็งแรงของกลุ่มเครือข่ายและชุมชนชายฝั่ง (งบรายจ่ายอื่น)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แผนงาน"/>
    <x v="2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877a5be7fd8840616a40b8"/>
    <s v="v3_180201V03F01"/>
  </r>
  <r>
    <s v="ทส 0402-68-0013"/>
    <s v="โครงการบริหารจัดการทรัพยากรทางทะเล"/>
    <s v="โครงการ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แผนงาน"/>
    <x v="2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87217b4c513e688c2727a2"/>
    <s v="v3_180201V03F01"/>
  </r>
  <r>
    <s v="ทส 0402-68-0011"/>
    <s v="ความร่วมมือเพื่อการอนุรักษ์ทรัพยากรทางทะเลและชายฝั่งในระดับภูมิภาค (งานบริหารพื้นที่สงวนชีวมณฑลระนองอย่างยั่งยืน)"/>
    <s v="ความร่วมมือเพื่อการอนุรักษ์ทรัพยากรทางทะเลและชายฝั่งในระดับภูมิภาค (งานบริหารพื้นที่สงวนชีวมณฑลระนองอย่างยั่งยืน)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แผนงาน"/>
    <x v="2"/>
    <s v="ทช."/>
    <s v="กระทรวงทรัพยากรธรรมชาติและสิ่งแวดล้อม"/>
    <s v="โครงการปกติ 2568"/>
    <s v="v3_180201V04"/>
    <x v="7"/>
    <x v="0"/>
    <m/>
    <s v="https://emenscr.nesdc.go.th/viewer/view.html?id=6785e5a64c513e688c272222"/>
    <s v="v3_180201V04F02"/>
  </r>
  <r>
    <s v="ทส 0402-68-0010"/>
    <s v="ความร่วมมือเพื่อการอนุรักษ์ทรัพยากรทางทะเลและชายฝั่งในระดับภูมิภาค (งานพื้นที่ชุ่มน้ำ)"/>
    <s v="ความร่วมมือเพื่อการอนุรักษ์ทรัพยากรทางทะเลและชายฝั่งในระดับภูมิภาค (งานพื้นที่ชุ่มน้ำ)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แผนงาน"/>
    <x v="2"/>
    <s v="ทช."/>
    <s v="กระทรวงทรัพยากรธรรมชาติและสิ่งแวดล้อม"/>
    <s v="โครงการปกติ 2568"/>
    <s v="v3_180201V02"/>
    <x v="2"/>
    <x v="0"/>
    <m/>
    <s v="https://emenscr.nesdc.go.th/viewer/view.html?id=6785db214c513e688c2721ac"/>
    <s v="v3_180201V02F03"/>
  </r>
  <r>
    <s v="ชบ 0017-68-0024"/>
    <s v="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อนุรักษ์ทรัพยากรทางทะเลและชายฝั่งแบบบูรณาการโดยการมีส่วนร่วม"/>
    <s v="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อนุรักษ์ทรัพยากรทางทะเลและชายฝั่งแบบบูรณาการโดยการมีส่วนร่วม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m/>
    <x v="11"/>
    <s v="ชลบุรี"/>
    <s v="จังหวัดและกลุ่มจังหวัด"/>
    <s v="โครงการปกติ 2568"/>
    <s v="v3_180201V03"/>
    <x v="5"/>
    <x v="0"/>
    <m/>
    <s v="https://emenscr.nesdc.go.th/viewer/view.html?id=677b9ed252c7c851103d16e4"/>
    <s v="v3_180201V03F01"/>
  </r>
  <r>
    <s v="ชบ 0017-68-0017"/>
    <s v="โครงการอนุรักษ์ฟื้นฟูทรัพยากรธรรมชาติและสิ่งแวดล้อมให้ยั่งยืน กิจกรรมอนุรักษ์และฟื้นฟูทรัพยากรทางทะเลเพื่อเชื่อมโยงการอนุรักษ์ของทุกภาคส่วนแบบมีส่วนร่วมรองรับภาคการท่องเที่ยวเชิงนิเวศอย่างยั่งยืน"/>
    <s v="โครงการอนุรักษ์ฟื้นฟูทรัพยากรธรรมชาติและสิ่งแวดล้อมให้ยั่งยืน กิจกรรมอนุรักษ์และฟื้นฟูทรัพยากรทางทะเลเพื่อเชื่อมโยงการอนุรักษ์ของทุกภาคส่วนแบบมีส่วนร่วมรองรับภาคการท่องเที่ยวเชิงนิเวศอย่างยั่งยืน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m/>
    <x v="11"/>
    <s v="ชลบุรี"/>
    <s v="จังหวัดและกลุ่มจังหวัด"/>
    <s v="โครงการปกติ 2568"/>
    <s v="v3_180201V03"/>
    <x v="5"/>
    <x v="0"/>
    <m/>
    <s v="https://emenscr.nesdc.go.th/viewer/view.html?id=677b4a366f54fa36714718f4"/>
    <s v="v3_180201V03F01"/>
  </r>
  <r>
    <s v="ทส 0422-68-0005"/>
    <s v="กำหนดแนวทางการป้องกันและแก้ไขปัญหาการกัดเซาะชายฝั่งทะเล 23 จังหวัดและเกาะที่สำคัญ "/>
    <s v="กำหนดแนวทางการป้องกันและแก้ไขปัญหาการกัดเซาะชายฝั่งทะเล 23 จังหวัดและเกาะที่สำคัญ 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บริหารจัดการพื้นที่ชายฝั่ง"/>
    <x v="2"/>
    <s v="ทช."/>
    <s v="กระทรวงทรัพยากรธรรมชาติและสิ่งแวดล้อม"/>
    <s v="ปรับปรุงข้อเสนอโครงการ 2568"/>
    <s v="v3_180201V04"/>
    <x v="16"/>
    <x v="0"/>
    <m/>
    <s v="https://emenscr.nesdc.go.th/viewer/view.html?id=67483abb6f54fa3671470c50"/>
    <s v="v3_180201V04F03"/>
  </r>
  <r>
    <s v="ทส 0402-68-0006"/>
    <s v="ป้องกันและปราบปรามรองรับแผนปฏิบัติการเเก้ไขปัญหาการทำประมงผิดกฎหมาย (IUU)"/>
    <s v="ป้องกันและปราบปรามรองรับแผนปฏิบัติการเเ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แผนงาน"/>
    <x v="2"/>
    <s v="ทช."/>
    <s v="กระทรวงทรัพยากรธรรมชาติและสิ่งแวดล้อม"/>
    <s v="โครงการปกติ 2568"/>
    <s v="v3_180201V04"/>
    <x v="1"/>
    <x v="0"/>
    <m/>
    <s v="https://emenscr.nesdc.go.th/viewer/view.html?id=67837d664f2efe366f9aaa9d"/>
    <s v="v3_180201V04F05"/>
  </r>
  <r>
    <s v="ทส 0402-68-0006"/>
    <s v="ป้องกันและปราบปรามรองรับแผนปฏิบัติการเเก้ไขปัญหาการทำประมงผิดกฎหมาย (IUU)"/>
    <s v="ป้องกันและปราบปรามรองรับแผนปฏิบัติการเเ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กองแผนงาน"/>
    <x v="2"/>
    <s v="ทช."/>
    <s v="กระทรวงทรัพยากรธรรมชาติและสิ่งแวดล้อม"/>
    <s v="โครงการปกติ 2568"/>
    <s v="v3_180201V03"/>
    <x v="5"/>
    <x v="1"/>
    <s v="นับซ้ำ"/>
    <s v="https://emenscr.nesdc.go.th/viewer/view.html?id=67837d664f2efe366f9aaa9d"/>
    <s v="v3_180201V04F05"/>
  </r>
  <r>
    <s v="รย 0022-68-0002"/>
    <s v="โครงการบริหารจัดการทรัพยากรธรรมชาติและสิ่งแวดล้อม บนพื้นฐานของความรับผิดชอบต่อสังคมและการมีส่วนร่วม (ก่อสร้างเขื่อนป้องกันตลิ่ง ริมแม่น้ำประแสร์ ต่อเนื่องจากเขื่อนเดิมถึงสะพาน คสล. ความยาว 210 เมตร ตำบลกระแสบน อำเภอแกลง จังหวัดระยอง )"/>
    <s v="โครงการบริหารจัดการทรัพยากรธรรมชาติและสิ่งแวดล้อม บนพื้นฐานของความรับผิดชอบต่อสังคมและการมีส่วนร่วม (ก่อสร้างเขื่อนป้องกันตลิ่ง ริมแม่น้ำประแสร์ ต่อเนื่องจากเขื่อนเดิมถึงสะพาน คสล. ความยาว 210 เมตร ตำบลกระแสบน อำเภอแกลง จังหวัดระยอง )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โยธาธิการและผังเมืองจังหวัดระยอง"/>
    <x v="7"/>
    <s v="ยผ."/>
    <s v="กระทรวงมหาดไทย"/>
    <s v="โครงการปกติ 2568"/>
    <s v="v3_180201V02"/>
    <x v="15"/>
    <x v="0"/>
    <m/>
    <s v="https://emenscr.nesdc.go.th/viewer/view.html?id=67639ba76fbae4367b6c035f"/>
    <s v="v3_180201V02F01"/>
  </r>
  <r>
    <s v="รย 0022-68-0002"/>
    <s v="โครงการบริหารจัดการทรัพยากรธรรมชาติและสิ่งแวดล้อม บนพื้นฐานของความรับผิดชอบต่อสังคมและการมีส่วนร่วม (ก่อสร้างเขื่อนป้องกันตลิ่ง ริมแม่น้ำประแสร์ ต่อเนื่องจากเขื่อนเดิมถึงสะพาน คสล. ความยาว 210 เมตร ตำบลกระแสบน อำเภอแกลง จังหวัดระยอง )"/>
    <s v="โครงการบริหารจัดการทรัพยากรธรรมชาติและสิ่งแวดล้อม บนพื้นฐานของความรับผิดชอบต่อสังคมและการมีส่วนร่วม (ก่อสร้างเขื่อนป้องกันตลิ่ง ริมแม่น้ำประแสร์ ต่อเนื่องจากเขื่อนเดิมถึงสะพาน คสล. ความยาว 210 เมตร ตำบลกระแสบน อำเภอแกลง จังหวัดระยอง )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โยธาธิการและผังเมืองจังหวัดระยอง"/>
    <x v="7"/>
    <s v="ยผ."/>
    <s v="กระทรวงมหาดไทย"/>
    <s v="โครงการปกติ 2568"/>
    <s v="v3_180201V02"/>
    <x v="15"/>
    <x v="0"/>
    <m/>
    <s v="https://emenscr.nesdc.go.th/viewer/view.html?id=67639ba76fbae4367b6c035f"/>
    <s v="v3_180201V02F01"/>
  </r>
  <r>
    <s v="ทส 1011-68-0006"/>
    <s v="โครงการเพิ่มประสิทธิภาพการบริหารจัดการพื้นที่คุ้มครองสิ่งแวดล้อม"/>
    <s v="โครงการเพิ่มประสิทธิภาพการบริหารจัดการพื้นที่คุ้มครองสิ่งแวดล้อม"/>
    <s v="ด้านการสร้างการเติบโตบนคุณภาพชีวิตที่เป็นมิตรต่อสิ่งแวดล้อม"/>
    <n v="2568"/>
    <s v="ธันวาคม 2567"/>
    <s v="กรกฎาคม 2568"/>
    <s v="กองสิ่งแวดล้อมชุมชนและพื่นที่เฉพาะ"/>
    <x v="18"/>
    <s v="สผ."/>
    <s v="กระทรวงทรัพยากรธรรมชาติและสิ่งแวดล้อม"/>
    <s v="ปรับปรุงข้อเสนอโครงการ 2568"/>
    <s v="v3_180201V04"/>
    <x v="16"/>
    <x v="0"/>
    <m/>
    <s v="https://emenscr.nesdc.go.th/viewer/view.html?id=677e406b51d1ed367e3c094b"/>
    <s v="v3_180201V04F03"/>
  </r>
  <r>
    <s v="ทส 0413-68-0001"/>
    <s v="โครงการฟื้นฟูทรัพยากรและรักษาสภาพแวดล้อมทางทะเล เพื่อการพัฒนาอย่างยั่งยืน  "/>
    <s v="โครงการฟื้นฟูทรัพยากรและรักษาสภาพแวดล้อมทางทะเล เพื่อการพัฒนาอย่างยั่งยืน  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ทรัพยากรทางทะเลและชายฝั่งที่ 6"/>
    <x v="2"/>
    <s v="ทช."/>
    <s v="กระทรวงทรัพยากรธรรมชาติและสิ่งแวดล้อม"/>
    <s v="โครงการปกติ 2568"/>
    <s v="v3_180201V04"/>
    <x v="7"/>
    <x v="0"/>
    <m/>
    <s v="https://emenscr.nesdc.go.th/viewer/view.html?id=676ce7566f54fa3671471511"/>
    <s v="v3_180201V04F02"/>
  </r>
  <r>
    <s v="นร0806-68-0002"/>
    <s v="การขับเคลื่อนแผนความมั่นคงแห่งชาติทางทะเล ประจำปีงบประมาณ พ.ศ. ๒๕๖๘"/>
    <s v="การขับเคลื่อนแผนความมั่นคงแห่งชาติทางทะเล ประจำปีงบประมาณ พ.ศ. ๒๕๖๘"/>
    <s v="ด้านความมั่นคง"/>
    <n v="2568"/>
    <s v="ตุลาคม 2567"/>
    <s v="กันยายน 2568"/>
    <s v="กองความมั่นคงทางทะเล"/>
    <x v="15"/>
    <s v="สมช."/>
    <s v="สำนักนายกรัฐมนตรี"/>
    <s v="โครงการปกติ 2568"/>
    <s v="v3_180201V02"/>
    <x v="2"/>
    <x v="1"/>
    <m/>
    <s v="https://emenscr.nesdc.go.th/viewer/view.html?id=677f466c6fbae4367b6c0e58"/>
    <s v="v3_010201V03F03"/>
  </r>
  <r>
    <s v="กษ 0513-68-0007"/>
    <s v="โครงการบริหารจัดการทรัพยากรประมง"/>
    <s v="โครงการบริหารจัดการทรัพยากรประมง"/>
    <s v="ด้านการสร้างความสามารถในการแข่งขัน"/>
    <n v="2568"/>
    <s v="ตุลาคม 2567"/>
    <s v="กันยายน 2568"/>
    <s v="กองยุทธศาสตร์และแผนงาน"/>
    <x v="1"/>
    <s v="กปม."/>
    <s v="กระทรวงเกษตรและสหกรณ์"/>
    <s v="โครงการปกติ 2568"/>
    <s v="v3_180201V04"/>
    <x v="1"/>
    <x v="1"/>
    <m/>
    <s v="https://emenscr.nesdc.go.th/viewer/view.html?id=676bc06352c7c851103cf314"/>
    <s v="v3_030601V02F02"/>
  </r>
  <r>
    <s v="ทส.0414-68-0002"/>
    <s v="โครงการป่าในเมือง คลองปลักเบน บ้านโคกออก หมู่ที่ 8 ตำบลหาดสำราญ อำเภอหาดสำราญ จังหวัดตรัง"/>
    <s v="โครงการป่าในเมือง คลองปลักเบน บ้านโคกออก หมู่ที่ 8 ตำบลหาดสำราญ อำเภอหาดสำราญ จังหวัดตรัง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งานทรัพยากรทางทะเลและชายฝั่งที่ 7"/>
    <x v="2"/>
    <s v="ทช."/>
    <s v="กระทรวงทรัพยากรธรรมชาติและสิ่งแวดล้อม"/>
    <s v="โครงการปกติ 2568"/>
    <s v="v3_180201V03"/>
    <x v="5"/>
    <x v="1"/>
    <m/>
    <s v="https://emenscr.nesdc.go.th/viewer/view.html?id=677f457a6fbae4367b6c0e53"/>
    <s v="v3_180102V02F02"/>
  </r>
  <r>
    <s v="ทส 0908-68-0001"/>
    <s v="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1 : โครงการรักษาฐานความมั่นคงของฐานทรัพยากรธรรมชาติ"/>
    <s v="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1 : โครงการรักษาฐานความมั่นคงของฐานทรัพยากรธรรมชาติ"/>
    <s v="ด้านการสร้างการเติบโตบนคุณภาพชีวิตที่เป็นมิตรต่อสิ่งแวดล้อม"/>
    <n v="2568"/>
    <s v="ตุลาคม 2567"/>
    <s v="กันยายน 2568"/>
    <s v="สำนักอนุรักษ์และจัดการต้นน้ำ"/>
    <x v="6"/>
    <s v="อส."/>
    <s v="กระทรวงทรัพยากรธรรมชาติและสิ่งแวดล้อม"/>
    <s v="โครงการปกติ 2568"/>
    <s v="v3_180201V03"/>
    <x v="5"/>
    <x v="1"/>
    <m/>
    <s v="https://emenscr.nesdc.go.th/viewer/view.html?id=676ceeef6fbae4367b6c0739"/>
    <s v="v3_180102V02F04"/>
  </r>
  <r>
    <s v="ไม่มี"/>
    <s v="ไม่มี"/>
    <s v="ไม่มี"/>
    <s v="ไม่มี"/>
    <s v="ไม่มี"/>
    <s v="ไม่มี"/>
    <s v="ไม่มี"/>
    <s v="ไม่มี"/>
    <x v="19"/>
    <s v="มอ."/>
    <s v="กระทรวงการอุดมศึกษา วิทยาศาสตร์ วิจัยและนวัตกรรม"/>
    <s v="ไม่มี"/>
    <s v="v3_180201V01"/>
    <x v="10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3"/>
    <s v="ทธ."/>
    <s v="กระทรวงทรัพยากรธรรมชาติและสิ่งแวดล้อม"/>
    <s v="ไม่มี"/>
    <s v="v3_180201V01"/>
    <x v="10"/>
    <x v="0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20"/>
    <s v="มจ."/>
    <s v="กระทรวงการอุดมศึกษา วิทยาศาสตร์ วิจัยและนวัตกรรม"/>
    <s v="ไม่มี"/>
    <s v="v3_180201V01"/>
    <x v="6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21"/>
    <s v="มศก."/>
    <s v="กระทรวงการอุดมศึกษา วิทยาศาสตร์ วิจัยและนวัตกรรม"/>
    <s v="ไม่มี"/>
    <s v="v3_180201V01"/>
    <x v="6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9"/>
    <s v="มอ."/>
    <s v="กระทรวงการอุดมศึกษา วิทยาศาสตร์ วิจัยและนวัตกรรม"/>
    <s v="ไม่มี"/>
    <s v="v3_180201V01"/>
    <x v="6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9"/>
    <s v="มอ."/>
    <s v="กระทรวงการอุดมศึกษา วิทยาศาสตร์ วิจัยและนวัตกรรม"/>
    <s v="ไม่มี"/>
    <s v="v3_180201V01"/>
    <x v="3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"/>
    <s v="กปม."/>
    <s v="กระทรวงเกษตรและสหกรณ์"/>
    <s v="ไม่มี"/>
    <s v="v3_180201V01"/>
    <x v="14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9"/>
    <s v="มอ."/>
    <s v="กระทรวงการอุดมศึกษา วิทยาศาสตร์ วิจัยและนวัตกรรม"/>
    <s v="ไม่มี"/>
    <s v="v3_180201V01"/>
    <x v="14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22"/>
    <s v="สศช."/>
    <s v="สำนักนายกรัฐมนตรี"/>
    <s v="ไม่มี"/>
    <s v="v3_180201V02"/>
    <x v="15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9"/>
    <s v="มอ."/>
    <s v="กระทรวงการอุดมศึกษา วิทยาศาสตร์ วิจัยและนวัตกรรม"/>
    <s v="ไม่มี"/>
    <s v="v3_180201V02"/>
    <x v="8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"/>
    <s v="กปม."/>
    <s v="กระทรวงเกษตรและสหกรณ์"/>
    <s v="ไม่มี"/>
    <s v="v3_180201V02"/>
    <x v="2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23"/>
    <s v="ปค."/>
    <s v="กระทรวงมหาดไทย"/>
    <s v="ไม่มี"/>
    <s v="v3_180201V02"/>
    <x v="2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"/>
    <s v="กปม."/>
    <s v="กระทรวงเกษตรและสหกรณ์"/>
    <s v="ไม่มี"/>
    <s v="v3_180201V03"/>
    <x v="5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20"/>
    <s v="มจ."/>
    <s v="กระทรวงการอุดมศึกษา วิทยาศาสตร์ วิจัยและนวัตกรรม"/>
    <s v="ไม่มี"/>
    <s v="v3_180201V03"/>
    <x v="5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9"/>
    <s v="มอ."/>
    <s v="กระทรวงการอุดมศึกษา วิทยาศาสตร์ วิจัยและนวัตกรรม"/>
    <s v="ไม่มี"/>
    <s v="v3_180201V03"/>
    <x v="5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"/>
    <s v="กปม."/>
    <s v="กระทรวงเกษตรและสหกรณ์"/>
    <s v="ไม่มี"/>
    <s v="v3_180201V03"/>
    <x v="0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9"/>
    <s v="มอ."/>
    <s v="กระทรวงการอุดมศึกษา วิทยาศาสตร์ วิจัยและนวัตกรรม"/>
    <s v="ไม่มี"/>
    <s v="v3_180201V03"/>
    <x v="0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9"/>
    <s v="มอ."/>
    <s v="กระทรวงการอุดมศึกษา วิทยาศาสตร์ วิจัยและนวัตกรรม"/>
    <s v="ไม่มี"/>
    <s v="v3_180201V03"/>
    <x v="17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9"/>
    <s v="มอ."/>
    <s v="กระทรวงการอุดมศึกษา วิทยาศาสตร์ วิจัยและนวัตกรรม"/>
    <s v="ไม่มี"/>
    <s v="v3_180201V03"/>
    <x v="4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"/>
    <s v="กปม."/>
    <s v="กระทรวงเกษตรและสหกรณ์"/>
    <s v="ไม่มี"/>
    <s v="v3_180201V04"/>
    <x v="13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9"/>
    <s v="มอ."/>
    <s v="กระทรวงการอุดมศึกษา วิทยาศาสตร์ วิจัยและนวัตกรรม"/>
    <s v="ไม่มี"/>
    <s v="v3_180201V04"/>
    <x v="13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9"/>
    <s v="มอ."/>
    <s v="กระทรวงการอุดมศึกษา วิทยาศาสตร์ วิจัยและนวัตกรรม"/>
    <s v="ไม่มี"/>
    <s v="v3_180201V04"/>
    <x v="7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8"/>
    <s v="สผ."/>
    <s v="กระทรวงทรัพยากรธรรมชาติและสิ่งแวดล้อม"/>
    <s v="ไม่มี"/>
    <s v="v3_180201V04"/>
    <x v="16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20"/>
    <s v="มจ."/>
    <s v="กระทรวงการอุดมศึกษา วิทยาศาสตร์ วิจัยและนวัตกรรม"/>
    <s v="ไม่มี"/>
    <s v="v3_180201V04"/>
    <x v="9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9"/>
    <s v="มอ."/>
    <s v="กระทรวงการอุดมศึกษา วิทยาศาสตร์ วิจัยและนวัตกรรม"/>
    <s v="ไม่มี"/>
    <s v="v3_180201V04"/>
    <x v="9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9"/>
    <s v="มอ."/>
    <s v="กระทรวงการอุดมศึกษา วิทยาศาสตร์ วิจัยและนวัตกรรม"/>
    <s v="ไม่มี"/>
    <s v="v3_180201V04"/>
    <x v="1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9"/>
    <s v="มอ."/>
    <s v="กระทรวงการอุดมศึกษา วิทยาศาสตร์ วิจัยและนวัตกรรม"/>
    <s v="ไม่มี"/>
    <s v="v3_180201V04"/>
    <x v="12"/>
    <x v="1"/>
    <s v="ไม่มีโครงการ"/>
    <m/>
    <m/>
  </r>
  <r>
    <s v="ไม่มี"/>
    <s v="ไม่มี"/>
    <s v="ไม่มี"/>
    <s v="ไม่มี"/>
    <s v="ไม่มี"/>
    <s v="ไม่มี"/>
    <s v="ไม่มี"/>
    <s v="ไม่มี"/>
    <x v="18"/>
    <s v="สผ."/>
    <s v="กระทรวงทรัพยากรธรรมชาติและสิ่งแวดล้อม"/>
    <s v="ไม่มี"/>
    <s v="v3_180201V04"/>
    <x v="12"/>
    <x v="1"/>
    <s v="ไม่มีโครงการ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7">
  <r>
    <s v="คค 0310-61-0002"/>
    <s v="ออกหนังสือรับรองผู้ให้บริการจัดเก็บและบำบัดของเสียจากเรือประเภทขยะ และกากของเสียต่างๆ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"/>
    <s v="ออกหนังสือรับรองผู้ให้บริการจัดเก็บและบำบัดของเสียจากเรือประเภทขยะ และกากของเสียต่างๆ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"/>
    <s v="ด้านการสร้างการเติบโตบนคุณภาพชีวิตที่เป็นมิตรต่อสิ่งแวดล้อม"/>
    <n v="2560"/>
    <s v="กันยายน 2560"/>
    <s v="กันยายน 2565"/>
    <s v="สำนักความปลอดภัยและสิ่งแวดล้อมทางน้ำ"/>
    <x v="0"/>
    <s v="จท."/>
    <x v="0"/>
    <m/>
    <x v="0"/>
    <x v="0"/>
    <s v="หลัก"/>
    <m/>
    <m/>
    <s v="v2_180201V04F02"/>
  </r>
  <r>
    <s v="กษ 0510-62-0001"/>
    <s v="โครงการพัฒนาศักยภาพกระบวนการผลิตสินค้าเกษตร"/>
    <s v="โครงการพัฒนาศักยภาพกระบวนการผลิตสินค้าเกษตร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2"/>
    <s v="กองบริหารจัดการทรัพยากรและกำหนดมาตรการ"/>
    <x v="1"/>
    <s v="กปม."/>
    <x v="1"/>
    <m/>
    <x v="1"/>
    <x v="1"/>
    <s v="หลัก"/>
    <m/>
    <m/>
    <s v="v2_180201V05F05"/>
  </r>
  <r>
    <s v="ทส 0422-61-0003"/>
    <s v="โครงการเพื่อป้องกันปัญหาการกัดเซาะชายฝั่ง ตามมาตรา 21 แห่งพระราชบัญญัติส่งเสริมการบริหารจัดการทรัพยากรทางทะเลและชายฝั่ง พ.ศ. 2558"/>
    <s v="โครงการเพื่อป้องกันปัญหาการกัดเซาะชายฝั่ง ตามมาตรา 21 แห่ง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6"/>
    <s v="กองบริหารจัดการพื้นที่ชายฝั่ง"/>
    <x v="2"/>
    <s v="ทช."/>
    <x v="2"/>
    <m/>
    <x v="2"/>
    <x v="2"/>
    <s v="หลัก"/>
    <m/>
    <m/>
    <s v="v2_180201V03F03"/>
  </r>
  <r>
    <s v="ทส 0422-61-0005"/>
    <s v="โครงการป้องกันแก้ไขปัญหาการกัดเซาะชายฝั่ง โดยวิธีปักไม้ไผ่ชะลอความรุนแรงของคลื่นในชายฝั่งที่เป็นหาดโคลน"/>
    <s v="โครงการป้องกันแก้ไขปัญหาการกัดเซาะชายฝั่ง โดยวิธีปักไม้ไผ่ชะลอความรุนแรงของคลื่นในชายฝั่งที่เป็นหาดโคลน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6"/>
    <s v="กองบริหารจัดการพื้นที่ชายฝั่ง"/>
    <x v="2"/>
    <s v="ทช."/>
    <x v="2"/>
    <m/>
    <x v="3"/>
    <x v="3"/>
    <s v="หลัก"/>
    <m/>
    <m/>
    <s v="v2_180201V02F03"/>
  </r>
  <r>
    <s v="คค 0310-61-0013"/>
    <s v="การฝึกซ้อมแผนป้องกันและขจัดมลพิษทางน้ำเนื่องจากน้ำมันแห่งชาติ"/>
    <s v="การฝึกซ้อมแผนป้องกันและขจัดมลพิษทางน้ำเนื่องจากน้ำมันแห่งชาติ"/>
    <s v="ด้านการสร้างการเติบโตบนคุณภาพชีวิตที่เป็นมิตรต่อสิ่งแวดล้อม"/>
    <n v="2561"/>
    <s v="พฤษภาคม 2561"/>
    <s v="กันยายน 2565"/>
    <s v="สำนักความปลอดภัยและสิ่งแวดล้อมทางน้ำ"/>
    <x v="0"/>
    <s v="จท."/>
    <x v="0"/>
    <m/>
    <x v="0"/>
    <x v="4"/>
    <s v="หลัก"/>
    <m/>
    <m/>
    <s v="v2_180201V04F04"/>
  </r>
  <r>
    <s v="กษ 0518-62-0002"/>
    <s v="แผนการบริหารจัดการประมงทะเลของประเทศไทย"/>
    <s v="แผนการบริหารจัดการประมงทะเลของประเทศไทย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5"/>
    <s v="กองวิจัยและพัฒนาประมงทะเล"/>
    <x v="1"/>
    <s v="กปม."/>
    <x v="1"/>
    <m/>
    <x v="1"/>
    <x v="1"/>
    <s v="หลัก"/>
    <m/>
    <m/>
    <s v="v2_180201V05F05"/>
  </r>
  <r>
    <s v="ทส 0403-62-0001"/>
    <s v="โครงการฟื้นฟูทรัพยากรปะการังและหญ้าทะเลแบบบูรณาการทุกภาคส่วน"/>
    <s v="โครงการฟื้นฟูทรัพยากรปะการังและหญ้าทะเลแบบบูรณาการทุกภาคส่วน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ถาบันวิจัยและพัฒนาทรัพยากรทางทะเล ชายฝั่งทะเล และป่าชายเลน"/>
    <x v="2"/>
    <s v="ทช."/>
    <x v="2"/>
    <m/>
    <x v="0"/>
    <x v="5"/>
    <s v="หลัก"/>
    <m/>
    <m/>
    <s v="v2_180201V04F01"/>
  </r>
  <r>
    <s v="ทส 0403-62-0002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ถาบันวิจัยและพัฒนาทรัพยากรทางทะเล ชายฝั่งทะเล และป่าชายเลน"/>
    <x v="2"/>
    <s v="ทช."/>
    <x v="2"/>
    <m/>
    <x v="3"/>
    <x v="6"/>
    <s v="หลัก"/>
    <m/>
    <m/>
    <s v="v2_180201V02F02"/>
  </r>
  <r>
    <s v="ทส 0403-62-0003"/>
    <s v="โครงการความร่วมมือเพื่อการอนุรักษ์ทรัพยากรทางทะเลและชายฝั่งในระดับภูมิภาค"/>
    <s v="โครงการความร่วมมือเพื่อการอนุรักษ์ทรัพยากรทางทะเลและชายฝั่งในระดับภูมิภาค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ถาบันวิจัยและพัฒนาทรัพยากรทางทะเล ชายฝั่งทะเล และป่าชายเลน"/>
    <x v="2"/>
    <s v="ทช."/>
    <x v="2"/>
    <m/>
    <x v="0"/>
    <x v="4"/>
    <s v="หลัก"/>
    <m/>
    <m/>
    <s v="v2_180201V04F04"/>
  </r>
  <r>
    <s v="คค 0310-61-0008"/>
    <s v="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"/>
    <s v="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ความปลอดภัยและสิ่งแวดล้อมทางน้ำ"/>
    <x v="0"/>
    <s v="จท."/>
    <x v="0"/>
    <m/>
    <x v="0"/>
    <x v="0"/>
    <s v="หลัก"/>
    <m/>
    <m/>
    <s v="v2_180201V04F02"/>
  </r>
  <r>
    <s v="คค 0310-61-0012"/>
    <s v="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น้ำมันใช้แล้ว น้ำปนน้ำมันหรือเคมีภัณฑ์ และน้ำเสียต่างๆ พ.ศ. 2558"/>
    <s v="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น้ำมันใช้แล้ว น้ำปนน้ำมันหรือเคมีภัณฑ์ และน้ำเสียต่างๆ พ.ศ. 2558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ความปลอดภัยและสิ่งแวดล้อมทางน้ำ"/>
    <x v="0"/>
    <s v="จท."/>
    <x v="0"/>
    <m/>
    <x v="0"/>
    <x v="0"/>
    <s v="หลัก"/>
    <m/>
    <m/>
    <s v="v2_180201V04F02"/>
  </r>
  <r>
    <s v="คค 0310-61-0017"/>
    <s v="การประชุมผู้ประสานงานของอนุภูมิภาคอ่าวไทย สำหรับแก้ไขปัญหามลพิษทางทะเลเนื่องจากน้ำมัน (the Implementation of Framework Programme for Joint Oil Spill Preparedness and Response in the Gulf of Thailand : GOT)"/>
    <s v="การประชุมผู้ประสานงานของอนุภูมิภาคอ่าวไทย สำหรับแก้ไขปัญหามลพิษทางทะเลเนื่องจากน้ำมัน (the Implementation of Framework Programme for Joint Oil Spill Preparedness and Response in the Gulf of Thailand : GOT)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ความปลอดภัยและสิ่งแวดล้อมทางน้ำ"/>
    <x v="0"/>
    <s v="จท."/>
    <x v="0"/>
    <m/>
    <x v="1"/>
    <x v="7"/>
    <s v="หลัก"/>
    <m/>
    <m/>
    <s v="v2_180201V05F02"/>
  </r>
  <r>
    <s v="ทส 0404-62-0001"/>
    <s v="โครงการ 3.1 โครงการเพิ่มประสิทธิภาพการอนุรักษ์ ฟื้นฟู และป้องกันทรัพยากรทางทะเล ชายฝั่ง และป่าชายเลน"/>
    <s v="โครงการ 3.1 โครงการเพิ่มประสิทธิภาพการอนุรักษ์ ฟื้นฟู และป้องกันทรัพยากรทางทะเล ชายฝั่ง และป่าชายเลน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อนุรักษ์ทรัพยากรทางทะเลและชายฝั่ง"/>
    <x v="2"/>
    <s v="ทช."/>
    <x v="2"/>
    <m/>
    <x v="0"/>
    <x v="5"/>
    <s v="หลัก"/>
    <m/>
    <m/>
    <s v="v2_180201V04F01"/>
  </r>
  <r>
    <s v="ทส 0404-62-0002"/>
    <s v="โครงการ 3.3 โครงการฟื้นฟูปะการังและหญ้าทะเลและแบบบูรณาการทุกภาคส่วน"/>
    <s v="โครงการ 3.3 โครงการฟื้นฟูปะการังและหญ้าทะเลและแบบบูรณาการทุกภาคส่วน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อนุรักษ์ทรัพยากรทางทะเลและชายฝั่ง"/>
    <x v="2"/>
    <s v="ทช."/>
    <x v="2"/>
    <m/>
    <x v="0"/>
    <x v="5"/>
    <s v="หลัก"/>
    <m/>
    <m/>
    <s v="v2_180201V04F01"/>
  </r>
  <r>
    <s v="ทส 0404-62-0003"/>
    <s v="โครงการ 3.4 โครงการปรับปรุงแผนที่แนวเขตที่ดินและฐานข้อมูลป่าไม้ในเขตป่าชายเลนอนุรักษ์"/>
    <s v="โครงการ 3.4 โครงการปรับปรุงแผนที่แนวเขตที่ดินและฐานข้อมูลป่าไม้ในเขตป่าชายเลนอนุรักษ์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อนุรักษ์ทรัพยากรทางทะเลและชายฝั่ง"/>
    <x v="2"/>
    <s v="ทช."/>
    <x v="2"/>
    <m/>
    <x v="2"/>
    <x v="8"/>
    <s v="หลัก"/>
    <m/>
    <m/>
    <s v="v2_180201V03F02"/>
  </r>
  <r>
    <s v="ทส 0404-62-0004"/>
    <s v="โครงการ 3.6 โครงการบริหารจัดการและซ่อมแซมทุ่นเพื่อการอนุรักษ์ทรัพยากรทางทะเล"/>
    <s v="โครงการ 3.6 โครงการบริหารจัดการและซ่อมแซมทุ่นเพื่อการอนุรักษ์ทรัพยากรทางทะเล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อนุรักษ์ทรัพยากรทางทะเลและชายฝั่ง"/>
    <x v="2"/>
    <s v="ทช."/>
    <x v="2"/>
    <m/>
    <x v="0"/>
    <x v="5"/>
    <s v="หลัก"/>
    <m/>
    <m/>
    <s v="v2_180201V04F01"/>
  </r>
  <r>
    <s v="ทส 0404-62-0005"/>
    <s v="กิจกรรมหลัก 2 บริหารจัดการทรัพยากรทางทะเล"/>
    <s v="กิจกรรมหลัก 2 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อนุรักษ์ทรัพยากรทางทะเลและชายฝั่ง"/>
    <x v="2"/>
    <s v="ทช."/>
    <x v="2"/>
    <m/>
    <x v="0"/>
    <x v="5"/>
    <s v="หลัก"/>
    <m/>
    <m/>
    <s v="v2_180201V04F01"/>
  </r>
  <r>
    <s v="ทส 0436-63-0014"/>
    <s v="โครงการบริหารจัดการขยะในจังหวัดระยองอย่างถูกต้องตามหลักสุขาภิบาล (เสริมสร้างการมีส่วนร่วมในการจัดการขยะของทุกภาคส่วน)"/>
    <s v="โครงการบริหารจัดการขยะในจังหวัดระยองอย่างถูกต้องตามหลักสุขาภิบาล (เสริมสร้างการมีส่วนร่วมในการจัดการขยะของทุกภาคส่วน)"/>
    <s v="ด้านการสร้างการเติบโตบนคุณภาพชีวิตที่เป็นมิตรต่อสิ่งแวดล้อม"/>
    <n v="2563"/>
    <s v="กันยายน 2563"/>
    <s v="กันยายน 2563"/>
    <s v="สำนักงานบริหารจัดการทะเลและชายฝั่งที่ 1"/>
    <x v="2"/>
    <s v="ทช."/>
    <x v="2"/>
    <s v="โครงการปกติ 2563"/>
    <x v="3"/>
    <x v="6"/>
    <s v="หลัก"/>
    <m/>
    <s v="https://emenscr.nesdc.go.th/viewer/view.html?id=5f6061b6db3faf7259446e9c"/>
    <s v="180201F0202"/>
  </r>
  <r>
    <s v="ทส 0422-63-0001"/>
    <s v="โครงการบริหารจัดการชายฝั่งทะเลและการป้องกันแก้ไขปัญหาการกัดเซาะชายฝั่งอย่างเป็นระบบ"/>
    <s v="โครงการบริหารจัดการชายฝั่งทะเลและการป้องกันแก้ไขปัญหาการกัดเซาะชายฝั่งอย่างเป็นระบบ"/>
    <s v="ด้านการสร้างการเติบโตบนคุณภาพชีวิตที่เป็นมิตรต่อสิ่งแวดล้อม"/>
    <n v="2563"/>
    <s v="ตุลาคม 2564"/>
    <s v="กันยายน 2565"/>
    <s v="กองบริหารจัดการพื้นที่ชายฝั่ง"/>
    <x v="2"/>
    <s v="ทช."/>
    <x v="2"/>
    <s v="โครงการปกติ 2563"/>
    <x v="3"/>
    <x v="3"/>
    <s v="หลัก"/>
    <m/>
    <s v="https://emenscr.nesdc.go.th/viewer/view.html?id=5ff80213dc679924cc1f0f26"/>
    <s v="180201F0204"/>
  </r>
  <r>
    <s v="ทส 0403-63-0013"/>
    <s v="โครงการติดตามตรวจสอบคุณภาพน้ำทะเล พร้อมติดตั้งระบบเฝ้าระวัง เพื่อการบริหารจัดการทรัพยากรทางทะเลและชายฝั่งอย่างยั่งยืน"/>
    <s v="โครงการติดตามตรวจสอบคุณภาพน้ำทะเล พร้อมติดตั้งระบบเฝ้าระวัง เพื่อการบริหารจัดการทรัพยากรทางทะเลและชายฝั่งอย่างยั่งยืน"/>
    <s v="ด้านการสร้างการเติบโตบนคุณภาพชีวิตที่เป็นมิตรต่อสิ่งแวดล้อม"/>
    <n v="2563"/>
    <s v="ตุลาคม 2564"/>
    <s v="กันยายน 2565"/>
    <s v="สถาบันวิจัยและพัฒนาทรัพยากรทางทะเล ชายฝั่งทะเล และป่าชายเลน"/>
    <x v="2"/>
    <s v="ทช."/>
    <x v="2"/>
    <s v="โครงการปกติ 2563"/>
    <x v="1"/>
    <x v="9"/>
    <s v="หลัก"/>
    <m/>
    <s v="https://emenscr.nesdc.go.th/viewer/view.html?id=5fc703ac24b5b4133b5f8eff"/>
    <s v="180201F0505"/>
  </r>
  <r>
    <s v="ทส 0403-63-0012"/>
    <s v="โครงการศึกษาการกักเก็บคาร์บอนในหญ้าทะเล เพื่อรองรับการปรับตัวต่อการเปลี่ยนแปลงสภาวะภูมิอากาศ"/>
    <s v="โครงการศึกษาการกักเก็บคาร์บอนในหญ้าทะเล เพื่อรองรับการปรับตัวต่อการเปลี่ยนแปลงสภาวะภูมิอากาศ"/>
    <s v="ด้านการสร้างการเติบโตบนคุณภาพชีวิตที่เป็นมิตรต่อสิ่งแวดล้อม"/>
    <n v="2563"/>
    <s v="ตุลาคม 2564"/>
    <s v="กันยายน 2565"/>
    <s v="สถาบันวิจัยและพัฒนาทรัพยากรทางทะเล ชายฝั่งทะเล และป่าชายเลน"/>
    <x v="2"/>
    <s v="ทช."/>
    <x v="2"/>
    <s v="โครงการปกติ 2563"/>
    <x v="3"/>
    <x v="10"/>
    <s v="หลัก"/>
    <m/>
    <s v="https://emenscr.nesdc.go.th/viewer/view.html?id=5fc60dce6b0a9f661db871cd"/>
    <s v="180201F0201"/>
  </r>
  <r>
    <s v="กษ 0518-63-0002"/>
    <s v="โครงการบริหารจัดการทรัพยากรประมงทะเลอย่างยั่งยืน"/>
    <s v="โครงการบริหารจัดการทรัพยากรประมงทะเลอย่างยั่งยืน"/>
    <s v="ด้านการสร้างการเติบโตบนคุณภาพชีวิตที่เป็นมิตรต่อสิ่งแวดล้อม"/>
    <n v="2563"/>
    <s v="ตุลาคม 2564"/>
    <s v="กันยายน 2565"/>
    <s v="กองวิจัยและพัฒนาประมงทะเล"/>
    <x v="1"/>
    <s v="กปม."/>
    <x v="1"/>
    <s v="โครงการปกติ 2563"/>
    <x v="1"/>
    <x v="11"/>
    <s v="หลัก"/>
    <m/>
    <s v="https://emenscr.nesdc.go.th/viewer/view.html?id=5fc0be6e9a014c2a732f7703"/>
    <s v="180201F0101"/>
  </r>
  <r>
    <s v="ทส 0434-63-0001"/>
    <s v="โครงการฟื้นฟูทรัพยากรปะการังเเละหญ้าทะเลเเบบบูรณาการทุกภาคส่วน ปีงบประมาณ พ.ศ.2563"/>
    <s v="โครงการฟื้นฟูทรัพยากรปะการังเเละหญ้าทะเลเเบบบูรณาการทุกภาคส่วน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กลุ่มตรวจสอบภายใน"/>
    <x v="2"/>
    <s v="ทช."/>
    <x v="2"/>
    <m/>
    <x v="0"/>
    <x v="5"/>
    <s v="หลัก"/>
    <m/>
    <m/>
    <s v="v2_180201V04F01"/>
  </r>
  <r>
    <s v="ทส 0407-63-0001"/>
    <s v="บริิหารจัดการและอำนวยการเพื่อสนับสนุนการจัดการและอนุรักษ์ทรัพยากรทางทะเลและชายฝั่ง"/>
    <s v="บริ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กลุ่มพัฒนาระบบบริหาร"/>
    <x v="2"/>
    <s v="ทช."/>
    <x v="2"/>
    <m/>
    <x v="0"/>
    <x v="0"/>
    <s v="หลัก"/>
    <m/>
    <m/>
    <s v="v2_180201V04F02"/>
  </r>
  <r>
    <s v="กษ 0518-63-0001"/>
    <s v="โครงการบริหารจัดการประมงทะเลอย่างยั่งยืน (ปี2563)"/>
    <s v="โครงการบริหารจัดการประมงทะเลอย่างยั่งยืน (ปี2563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วิจัยและพัฒนาประมงทะเล"/>
    <x v="1"/>
    <s v="กปม."/>
    <x v="1"/>
    <m/>
    <x v="1"/>
    <x v="1"/>
    <s v="หลัก"/>
    <m/>
    <m/>
    <s v="v2_180201V05F05"/>
  </r>
  <r>
    <s v="ทส 0407.10-63-0001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3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s v="ทช."/>
    <x v="2"/>
    <m/>
    <x v="0"/>
    <x v="5"/>
    <s v="หลัก"/>
    <m/>
    <m/>
    <s v="v2_180201V04F01"/>
  </r>
  <r>
    <s v="ทส 0407.10-63-0002"/>
    <s v="โครงการพัฒนาเทคโนโลยีสารสนเทศและการสื่อสาร ปีงบประมาณ พ.ศ.2563"/>
    <s v="โครงการพัฒนาเทคโนโลยีสารสนเทศและการสื่อสาร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s v="ทช."/>
    <x v="2"/>
    <m/>
    <x v="1"/>
    <x v="12"/>
    <s v="หลัก"/>
    <m/>
    <m/>
    <s v="v2_180201V01F02"/>
  </r>
  <r>
    <s v="ทส 0407.10-63-0003"/>
    <s v="โครงการสำรวจประเมินสถานภาพทรัพยากรทางทะเลและชายฝั่ง ปีงบประมาณ พ.ศ.2563"/>
    <s v="โครงการสำรวจประเมินสถานภาพทรัพยากรทางทะเลและชายฝั่ง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s v="ทช."/>
    <x v="2"/>
    <m/>
    <x v="1"/>
    <x v="11"/>
    <s v="หลัก"/>
    <m/>
    <m/>
    <s v="v2_180201V01F01"/>
  </r>
  <r>
    <s v="ทส 0407.10-63-0004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3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s v="ทช."/>
    <x v="2"/>
    <m/>
    <x v="1"/>
    <x v="11"/>
    <s v="หลัก"/>
    <m/>
    <m/>
    <s v="v2_180201V01F01"/>
  </r>
  <r>
    <s v="ทส 0407.10-63-0005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3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s v="ทช."/>
    <x v="2"/>
    <m/>
    <x v="0"/>
    <x v="5"/>
    <s v="หลัก"/>
    <m/>
    <m/>
    <s v="v2_180201V04F01"/>
  </r>
  <r>
    <s v="ทส 0407.10-63-0006"/>
    <s v="โครงการฟื้นฟูทรัพยากรปะการังเเละหญ้าทะเลเเบบบูรณาการทุกภาคส่วน ปีงบประมาณ พ.ศ.2563"/>
    <s v="โครงการฟื้นฟูทรัพยากรปะการังเเละหญ้าทะเลเเบบบูรณาการทุกภาคส่วน ปีงบประมาณ 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s v="ทช."/>
    <x v="2"/>
    <m/>
    <x v="0"/>
    <x v="5"/>
    <s v="หลัก"/>
    <m/>
    <m/>
    <s v="v2_180201V04F01"/>
  </r>
  <r>
    <s v="ทส 0407.10-63-0010"/>
    <s v="โครงการบริหารจัดการขยะทะเล ปีงบประมาณ พ.ศ.2563"/>
    <s v="โครงการบริหารจัดการขยะทะเล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s v="ทช."/>
    <x v="2"/>
    <m/>
    <x v="1"/>
    <x v="11"/>
    <s v="หลัก"/>
    <m/>
    <m/>
    <s v="v2_180201V01F01"/>
  </r>
  <r>
    <s v="ทส 0407.10-63-0011"/>
    <s v="โครงการความร่วมมือเพื่อการอนุรักษ์ทรัพยากรทางทะเลและชายฝั่งในระดับภูมิภาค ปีงบประมาณ พ.ศ.2563"/>
    <s v="โครงการความร่วมมือเพื่อการอนุรักษ์ทรัพยากรทางทะเลและชายฝั่งในระดับภูมิภาค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บน"/>
    <x v="2"/>
    <s v="ทช."/>
    <x v="2"/>
    <m/>
    <x v="0"/>
    <x v="5"/>
    <s v="หลัก"/>
    <m/>
    <m/>
    <s v="v2_180201V04F01"/>
  </r>
  <r>
    <s v="ทส 0407.11-63-0001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ล่าง"/>
    <x v="2"/>
    <s v="ทช."/>
    <x v="2"/>
    <m/>
    <x v="0"/>
    <x v="5"/>
    <s v="หลัก"/>
    <m/>
    <m/>
    <s v="v2_180201V04F01"/>
  </r>
  <r>
    <s v="ทส 0407.11-63-0002"/>
    <s v="โครงการสำรวจประเมินสถานภาพทรัพยากรทางทะเลและชายฝั่ง"/>
    <s v="โครงการสำรวจประเมินสถานภาพ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ล่าง"/>
    <x v="2"/>
    <s v="ทช."/>
    <x v="2"/>
    <m/>
    <x v="1"/>
    <x v="11"/>
    <s v="หลัก"/>
    <m/>
    <m/>
    <s v="v2_180201V01F01"/>
  </r>
  <r>
    <s v="ทส 0407.11-63-0003"/>
    <s v="โครงการพัฒนาเทคโนโลยีสารสนเทศและการสื่อสาร"/>
    <s v="โครงการพัฒนาเทคโนโลยีสารสนเทศและการสื่อสาร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ล่าง"/>
    <x v="2"/>
    <s v="ทช."/>
    <x v="2"/>
    <m/>
    <x v="1"/>
    <x v="12"/>
    <s v="หลัก"/>
    <m/>
    <m/>
    <s v="v2_180201V01F02"/>
  </r>
  <r>
    <s v="ทส 0407.11-63-0005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ล่าง"/>
    <x v="2"/>
    <s v="ทช."/>
    <x v="2"/>
    <m/>
    <x v="1"/>
    <x v="12"/>
    <s v="หลัก"/>
    <m/>
    <m/>
    <s v="v2_180201V01F02"/>
  </r>
  <r>
    <s v="ทส 0407.11-63-0007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ทะเลอันดามันตอนล่าง"/>
    <x v="2"/>
    <s v="ทช."/>
    <x v="2"/>
    <m/>
    <x v="3"/>
    <x v="6"/>
    <s v="หลัก"/>
    <m/>
    <m/>
    <s v="v2_180201V02F02"/>
  </r>
  <r>
    <s v="ทส 0407.8-63-0002"/>
    <s v="โครงการสำรวจประเมินสถานภาพทรัพยากรทางทะเลและชายฝั่ง ปีงบประมาณ พ.ศ.2563"/>
    <s v="โครงการสำรวจประเมินสถานภาพทรัพยากรทางทะเลและชายฝั่ง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กลาง"/>
    <x v="2"/>
    <s v="ทช."/>
    <x v="2"/>
    <m/>
    <x v="1"/>
    <x v="11"/>
    <s v="หลัก"/>
    <m/>
    <m/>
    <s v="v2_180201V01F01"/>
  </r>
  <r>
    <s v="ทส 0407.8-63-0003"/>
    <s v="โครงการพัฒนาเทคโนโลยีสารสนเทศและการสื่อสาร ปีงบประมาณ พ.ศ.2563"/>
    <s v="โครงการพัฒนาเทคโนโลยีสารสนเทศและการสื่อสาร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กลาง"/>
    <x v="2"/>
    <s v="ทช."/>
    <x v="2"/>
    <m/>
    <x v="1"/>
    <x v="12"/>
    <s v="หลัก"/>
    <m/>
    <m/>
    <s v="v2_180201V01F02"/>
  </r>
  <r>
    <s v="ทส 0407.8-63-0004"/>
    <s v="อนุรักษ์พันธุกรรมพืชอันเนื่องมาจากพระราชด าริสมเด็จพระเทพรัตนราชสุดาฯสยาม บรมราชกุมารี (อพ.สธ.) ปีงบประมาณ พ.ศ.2563"/>
    <s v="อนุรักษ์พันธุกรรมพืชอันเนื่องมาจากพระราชด าริสมเด็จพระเทพรัตนราชสุดาฯสยาม บรมราชกุมารี (อพ.สธ.)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กลาง"/>
    <x v="2"/>
    <s v="ทช."/>
    <x v="2"/>
    <m/>
    <x v="1"/>
    <x v="11"/>
    <s v="หลัก"/>
    <m/>
    <m/>
    <s v="v2_180201V01F01"/>
  </r>
  <r>
    <s v="ทส 0407.8-63-0005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3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กลาง"/>
    <x v="2"/>
    <s v="ทช."/>
    <x v="2"/>
    <m/>
    <x v="0"/>
    <x v="5"/>
    <s v="หลัก"/>
    <m/>
    <m/>
    <s v="v2_180201V04F01"/>
  </r>
  <r>
    <s v="ทส 0407.8-63-0006"/>
    <s v="โครงการขับเคลื่อนการด าเนินงานตามพระราชบัญญัติส่งเสริมการบริหารจัดการทรัพยากรทาง ทะเลเเละชายฝั่ง พ.ศ. 2558 ปีงบประมาณ พ.ศ.2563"/>
    <s v="โครงการขับเคลื่อนการด าเนินงานตามพระราชบัญญัติส่งเสริมการบริหารจัดการทรัพยากรทาง ทะเลเเละชายฝั่ง พ.ศ. 2558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กลาง"/>
    <x v="2"/>
    <s v="ทช."/>
    <x v="2"/>
    <m/>
    <x v="0"/>
    <x v="5"/>
    <s v="หลัก"/>
    <m/>
    <m/>
    <s v="v2_180201V04F01"/>
  </r>
  <r>
    <s v="ทส 0407.8-63-0008"/>
    <s v="โครงการบริหารจัดการขยะทะเล ปีงบประมาณ พ.ศ.2563"/>
    <s v="โครงการบริหารจัดการขยะทะเล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กลาง"/>
    <x v="2"/>
    <s v="ทช."/>
    <x v="2"/>
    <m/>
    <x v="1"/>
    <x v="11"/>
    <s v="หลัก"/>
    <m/>
    <m/>
    <s v="v2_180201V01F01"/>
  </r>
  <r>
    <s v="ทส 0407.7-63-0009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พันธุกรรมพืชอันเนื่องมาจากพระราชดำริสมเด็จพระเทพรัตนราชสุดาฯ สยามบรมราชกุมารี (อพ.สธ.)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พันธุกรรมพืชอันเนื่องมาจากพระราชดำริสมเด็จพระเทพรัตนราชสุดาฯ สยามบรมราชกุมารี (อพ.สธ.)"/>
    <s v="ด้านการสร้างการเติบโตบนคุณภาพชีวิตที่เป็นมิตรต่อสิ่งแวดล้อม"/>
    <n v="2563"/>
    <s v="กุมภาพันธ์ 2563"/>
    <s v="กันยายน 2563"/>
    <s v="ศูนย์วิจัยทรัพยากรทางทะเลและชายฝั่งอ่าวไทยตอนบนฝั่งตะวันตก"/>
    <x v="2"/>
    <s v="ทช."/>
    <x v="2"/>
    <m/>
    <x v="1"/>
    <x v="7"/>
    <s v="หลัก"/>
    <m/>
    <m/>
    <s v="v2_180201V05F02"/>
  </r>
  <r>
    <s v="ทส 0407.6-63-0001"/>
    <s v="สำรวจประเมินสถานภาพทรัพยากรทางทะเลและชายฝั่ง"/>
    <s v="สำรวจประเมินสถานภาพ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s v="ศูนย์วิจัยทรัพยากรทางทะเลและชายฝั่งอ่าวไทยตอนบนฝั่งตะวันออก"/>
    <x v="2"/>
    <s v="ทช."/>
    <x v="2"/>
    <m/>
    <x v="1"/>
    <x v="11"/>
    <s v="หลัก"/>
    <m/>
    <m/>
    <s v="v2_180201V01F01"/>
  </r>
  <r>
    <s v="ทส 0407.6-63-0002"/>
    <s v="บริหารจัดการและอำนวยการเพื่อสนับสนุนการจัดการและอนุรักษ์ทรัพยากรทางทะเลและชายฝั่ง"/>
    <s v="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s v="ศูนย์วิจัยทรัพยากรทางทะเลและชายฝั่งอ่าวไทยตอนบนฝั่งตะวันออก"/>
    <x v="2"/>
    <s v="ทช."/>
    <x v="2"/>
    <m/>
    <x v="1"/>
    <x v="11"/>
    <s v="หลัก"/>
    <m/>
    <m/>
    <s v="v2_180201V01F01"/>
  </r>
  <r>
    <s v="ทส 0407.6-63-0003"/>
    <s v="พัฒนาเทคโนโลยีสารสนเทศและการสื่อสาร"/>
    <s v="พัฒนาเทคโนโลยีสารสนเทศและการสื่อสาร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s v="ศูนย์วิจัยทรัพยากรทางทะเลและชายฝั่งอ่าวไทยตอนบนฝั่งตะวันออก"/>
    <x v="2"/>
    <s v="ทช."/>
    <x v="2"/>
    <m/>
    <x v="1"/>
    <x v="12"/>
    <s v="หลัก"/>
    <m/>
    <m/>
    <s v="v2_180201V01F02"/>
  </r>
  <r>
    <s v="ทส 0407.6-63-000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s v="ศูนย์วิจัยทรัพยากรทางทะเลและชายฝั่งอ่าวไทยตอนบนฝั่งตะวันออก"/>
    <x v="2"/>
    <s v="ทช."/>
    <x v="2"/>
    <m/>
    <x v="0"/>
    <x v="5"/>
    <s v="หลัก"/>
    <m/>
    <m/>
    <s v="v2_180201V04F01"/>
  </r>
  <r>
    <s v="ทส 0407.6-63-0006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s v="ศูนย์วิจัยทรัพยากรทางทะเลและชายฝั่งอ่าวไทยตอนบนฝั่งตะวันออก"/>
    <x v="2"/>
    <s v="ทช."/>
    <x v="2"/>
    <m/>
    <x v="3"/>
    <x v="6"/>
    <s v="หลัก"/>
    <m/>
    <m/>
    <s v="v2_180201V02F02"/>
  </r>
  <r>
    <s v="ทส 0407.9-63-0003"/>
    <s v="โครงการสำรวจประเมินสถานภาพทรัพยากรทางทะเลและชายฝั่ง ปีงบประมาณ พ.ศ. 2563"/>
    <s v="โครงการสำรวจประเมินสถานภาพทรัพยากรทางทะเลและชายฝั่ง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ล่าง สงขลา"/>
    <x v="2"/>
    <s v="ทช."/>
    <x v="2"/>
    <m/>
    <x v="1"/>
    <x v="11"/>
    <s v="หลัก"/>
    <m/>
    <m/>
    <s v="v2_180201V01F01"/>
  </r>
  <r>
    <s v="ทส 0407.9-63-0004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3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ล่าง สงขลา"/>
    <x v="2"/>
    <s v="ทช."/>
    <x v="2"/>
    <m/>
    <x v="0"/>
    <x v="5"/>
    <s v="หลัก"/>
    <m/>
    <m/>
    <s v="v2_180201V04F01"/>
  </r>
  <r>
    <s v="ทส 0407.9-63-0005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3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ล่าง สงขลา"/>
    <x v="2"/>
    <s v="ทช."/>
    <x v="2"/>
    <m/>
    <x v="1"/>
    <x v="11"/>
    <s v="หลัก"/>
    <m/>
    <m/>
    <s v="v2_180201V01F01"/>
  </r>
  <r>
    <s v="ทส 0407.9-63-0006"/>
    <s v="โครงการบริหารจัดการขยะทะเล ปีงบประมาณ พ.ศ. 2563"/>
    <s v="โครงการบริหารจัดการขยะทะเล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ล่าง สงขลา"/>
    <x v="2"/>
    <s v="ทช."/>
    <x v="2"/>
    <m/>
    <x v="1"/>
    <x v="11"/>
    <s v="หลัก"/>
    <m/>
    <m/>
    <s v="v2_180201V01F01"/>
  </r>
  <r>
    <s v="ทส 0407.9-63-0008"/>
    <s v="โครงการพัฒนาเทคโนโลยีสารสนเทศและการสื่อสาร ปีงบประมาณ พ.ศ.2563"/>
    <s v="โครงการพัฒนาเทคโนโลยีสารสนเทศและการสื่อสาร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ล่าง สงขลา"/>
    <x v="2"/>
    <s v="ทช."/>
    <x v="2"/>
    <m/>
    <x v="1"/>
    <x v="12"/>
    <s v="หลัก"/>
    <m/>
    <m/>
    <s v="v2_180201V01F02"/>
  </r>
  <r>
    <s v="ทส 0407.9-63-0009"/>
    <s v="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3"/>
    <s v="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ล่าง สงขลา"/>
    <x v="2"/>
    <s v="ทช."/>
    <x v="2"/>
    <m/>
    <x v="1"/>
    <x v="11"/>
    <s v="หลัก"/>
    <m/>
    <m/>
    <s v="v2_180201V01F01"/>
  </r>
  <r>
    <s v="ทส 0407.9-63-0010"/>
    <s v="งบลงทุน (ภายใต้กิจกรรมย่อย บริหารจัดการขยะทะเล) ปีงบประมาณ พ.ศ. 2563"/>
    <s v="งบลงทุน (ภายใต้กิจกรรมย่อย บริหารจัดการขยะทะเล)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ตอนล่าง สงขลา"/>
    <x v="2"/>
    <s v="ทช."/>
    <x v="2"/>
    <m/>
    <x v="1"/>
    <x v="9"/>
    <s v="หลัก"/>
    <m/>
    <m/>
    <s v="v2_180201V05F04"/>
  </r>
  <r>
    <s v="ทส 0407.5-63-0001"/>
    <s v="โครงการสำรวจประเมินสถานภาพทรัพยากรทางทะเลและชายฝั่ง ปีงบประมาณ 2563"/>
    <s v="โครงการสำรวจประเมินสถานภาพทรัพยากรทางทะเลและชายฝั่ง ปีงบประมาณ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s v="ทช."/>
    <x v="2"/>
    <m/>
    <x v="1"/>
    <x v="11"/>
    <s v="หลัก"/>
    <m/>
    <m/>
    <s v="v2_180201V01F01"/>
  </r>
  <r>
    <s v="ทส 0407.5-63-0002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3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s v="ทช."/>
    <x v="2"/>
    <m/>
    <x v="0"/>
    <x v="5"/>
    <s v="หลัก"/>
    <m/>
    <m/>
    <s v="v2_180201V04F01"/>
  </r>
  <r>
    <s v="ทส 0407.5-63-0003"/>
    <s v="โครงการเพิ่มประสิทธิภาพการบริหารจัดการทรัพยากรทางทะเลและชายฝั่ง ปีงบประมาณ พ.ศ.2563 / ซ่อมแซมเรือสำรวจทรัพยากรทางทะเลและชายฝั่ง (เรือบุญประกอบ)"/>
    <s v="โครงการเพิ่มประสิทธิภาพการบริหารจัดการทรัพยากรทางทะเลและชายฝั่ง ปีงบประมาณ พ.ศ.2563 / ซ่อมแซมเรือสำรวจทรัพยากรทางทะเลและชายฝั่ง (เรือบุญประกอบ)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s v="ทช."/>
    <x v="2"/>
    <m/>
    <x v="0"/>
    <x v="5"/>
    <s v="หลัก"/>
    <m/>
    <m/>
    <s v="v2_180201V04F01"/>
  </r>
  <r>
    <s v="ทส 0407.5-63-0004"/>
    <s v="โครงการพัฒนาเทคโนโลยีสารสนเทศและการสื่อสาร ปีงบประมาณ พ.ศ. 2563"/>
    <s v="โครงการพัฒนาเทคโนโลยีสารสนเทศและการสื่อสาร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s v="ทช."/>
    <x v="2"/>
    <m/>
    <x v="1"/>
    <x v="12"/>
    <s v="หลัก"/>
    <m/>
    <m/>
    <s v="v2_180201V01F02"/>
  </r>
  <r>
    <s v="ทส 0407.5-63-0005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s v="ทช."/>
    <x v="2"/>
    <m/>
    <x v="0"/>
    <x v="5"/>
    <s v="หลัก"/>
    <m/>
    <m/>
    <s v="v2_180201V04F01"/>
  </r>
  <r>
    <s v="ทส 0407.5-63-0006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3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s v="ทช."/>
    <x v="2"/>
    <m/>
    <x v="0"/>
    <x v="5"/>
    <s v="หลัก"/>
    <m/>
    <m/>
    <s v="v2_180201V04F01"/>
  </r>
  <r>
    <s v="ทส 0407.5-63-0008"/>
    <s v="โครงการความร่วมมือเพื่อการอนุรักษ์ทรัพยากรทางทะเลและชายฝั่งในระดับภูมิภาค ปีงบประมาณ พ.ศ. 2563"/>
    <s v="โครงการความร่วมมือเพื่อการอนุรักษ์ทรัพยากรทางทะเลและชายฝั่งในระดับภูมิภาค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s v="ทช."/>
    <x v="2"/>
    <m/>
    <x v="0"/>
    <x v="5"/>
    <s v="หลัก"/>
    <m/>
    <m/>
    <s v="v2_180201V04F01"/>
  </r>
  <r>
    <s v="ทส 0407.5-63-0010"/>
    <s v="โครงการบริหารจัดการขยะทะเล ปีงบประมาณ พ.ศ. 2563"/>
    <s v="โครงการบริหารจัดการขยะทะเล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ศูนย์วิจัยทรัพยากรทางทะเลและชายฝั่งอ่าวไทยฝั่งตะวันออก"/>
    <x v="2"/>
    <s v="ทช."/>
    <x v="2"/>
    <m/>
    <x v="1"/>
    <x v="11"/>
    <s v="หลัก"/>
    <m/>
    <m/>
    <s v="v2_180201V01F01"/>
  </r>
  <r>
    <s v="ทส 0446-63-0001"/>
    <s v="โครงการการบริหารจัดการเขตทรัพยากรทางทะเลและชายฝั่งรายจังหวัด"/>
    <s v="โครงการการบริหารจัดการเขตทรัพยากรทางทะเลและชายฝั่งราย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ศูนย์สารสนเทศเพื่อการจัดการ"/>
    <x v="2"/>
    <s v="ทช."/>
    <x v="2"/>
    <m/>
    <x v="0"/>
    <x v="0"/>
    <s v="หลัก"/>
    <m/>
    <m/>
    <s v="v2_180201V04F02"/>
  </r>
  <r>
    <s v="ทส 0446-63-0002"/>
    <s v="โครงการการบำรุงรักษาระบบเครือข่าย (Network) กรมทรัพยากรทางทะเลและชายฝั่ง"/>
    <s v="โครงการการบำรุงรักษาระบบเครือข่าย (Network) กรม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ศูนย์สารสนเทศเพื่อการจัดการ"/>
    <x v="2"/>
    <s v="ทช."/>
    <x v="2"/>
    <m/>
    <x v="1"/>
    <x v="12"/>
    <s v="หลัก"/>
    <m/>
    <m/>
    <s v="v2_180201V01F02"/>
  </r>
  <r>
    <s v="ทส 0446-63-0003"/>
    <s v="โครงการจัดหาสัญญาณอินเตอร์เน็ตและระบบที่เกี่ยวข้อง (Web Conference และ Cloud)"/>
    <s v="โครงการจัดหาสัญญาณอินเตอร์เน็ตและระบบที่เกี่ยวข้อง (Web Conference และ Cloud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ศูนย์สารสนเทศเพื่อการจัดการ"/>
    <x v="2"/>
    <s v="ทช."/>
    <x v="2"/>
    <m/>
    <x v="1"/>
    <x v="12"/>
    <s v="หลัก"/>
    <m/>
    <m/>
    <s v="v2_180201V01F02"/>
  </r>
  <r>
    <s v="ทส 0446-63-0004"/>
    <s v="โครงการ MA ระบบฐานข้อมูลกลาง"/>
    <s v="โครงการ MA ระบบฐานข้อมูลกลาง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ศูนย์สารสนเทศเพื่อการจัดการ"/>
    <x v="2"/>
    <s v="ทช."/>
    <x v="2"/>
    <m/>
    <x v="1"/>
    <x v="12"/>
    <s v="หลัก"/>
    <m/>
    <m/>
    <s v="v2_180201V01F02"/>
  </r>
  <r>
    <s v="ทส 0403-63-0001"/>
    <s v="โครงการฟื้นฟูทรัพยากรปะการังเเละหญ้าทะเลเเบบบูรณาการทุกภาคส่วน ปีงบประมาณ พ.ศ.2563"/>
    <s v="โครงการฟื้นฟูทรัพยากรปะการังเเละหญ้าทะเลเเบบบูรณาการทุกภาคส่วน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s v="ทช."/>
    <x v="2"/>
    <m/>
    <x v="0"/>
    <x v="5"/>
    <s v="หลัก"/>
    <m/>
    <m/>
    <s v="v2_180201V04F01"/>
  </r>
  <r>
    <s v="ทส 0403-63-0003"/>
    <s v="โครงการความร่วมมือเพื่อการอนุรักษ์ทรัพยากรทางทะเลและชายฝั่งในระดับภูมิภาค ปีงบประมาณ พ.ศ.2563"/>
    <s v="โครงการความร่วมมือเพื่อการอนุรักษ์ทรัพยากรทางทะเลและชายฝั่งในระดับภูมิภาค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s v="ทช."/>
    <x v="2"/>
    <m/>
    <x v="0"/>
    <x v="5"/>
    <s v="หลัก"/>
    <m/>
    <m/>
    <s v="v2_180201V04F01"/>
  </r>
  <r>
    <s v="ทส 0403-63-0004"/>
    <s v="โครงการบริหารจัดการขยะทะเล ปีงบประมาณ พ.ศ.2563"/>
    <s v="โครงการบริหารจัดการขยะทะเล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s v="ทช."/>
    <x v="2"/>
    <m/>
    <x v="1"/>
    <x v="11"/>
    <s v="หลัก"/>
    <m/>
    <m/>
    <s v="v2_180201V01F01"/>
  </r>
  <r>
    <s v="ทส 0403-63-0005"/>
    <s v="โครงการสำรวจประเมินสถานภาพทรัพยากรทางทะเลและชายฝั่ง ปีงบประมาณ พ.ศ.2563"/>
    <s v="โครงการสำรวจประเมินสถานภาพทรัพยากรทางทะเลและชายฝั่ง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s v="ทช."/>
    <x v="2"/>
    <m/>
    <x v="1"/>
    <x v="11"/>
    <s v="หลัก"/>
    <m/>
    <m/>
    <s v="v2_180201V01F01"/>
  </r>
  <r>
    <s v="ทส 0403-63-0006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ปีงบประมาณ พ.ศ.2563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s v="ทช."/>
    <x v="2"/>
    <m/>
    <x v="1"/>
    <x v="11"/>
    <s v="หลัก"/>
    <m/>
    <m/>
    <s v="v2_180201V01F01"/>
  </r>
  <r>
    <s v="ทส 0403-63-0008"/>
    <s v="โครงการเพิ่มประสิทธิภาพการบริหารจัดการทรัพยากรทางทะเลและชายฝั่ง ปีงบประมาณ พ.ศ. 2563"/>
    <s v="โครงการเพิ่มประสิทธิภาพการบริหารจัดการทรัพยากรทางทะเลและชายฝั่ง 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s v="ทช."/>
    <x v="2"/>
    <m/>
    <x v="0"/>
    <x v="5"/>
    <s v="หลัก"/>
    <m/>
    <m/>
    <s v="v2_180201V04F01"/>
  </r>
  <r>
    <s v="ทส 0403-63-0009"/>
    <s v="โครงการพัฒนาเทคโนโลยีสารสนเทศและการสื่อสาร ปีงบประมาณ พ.ศ.2563"/>
    <s v="โครงการพัฒนาเทคโนโลยีสารสนเทศและการสื่อสาร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s v="ทช."/>
    <x v="2"/>
    <m/>
    <x v="1"/>
    <x v="12"/>
    <s v="หลัก"/>
    <m/>
    <m/>
    <s v="v2_180201V01F02"/>
  </r>
  <r>
    <s v="ทส 0403-63-0010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s v="ทช."/>
    <x v="2"/>
    <m/>
    <x v="0"/>
    <x v="5"/>
    <s v="หลัก"/>
    <m/>
    <m/>
    <s v="v2_180201V04F01"/>
  </r>
  <r>
    <s v="ทส 0403-63-0011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3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ถาบันวิจัยและพัฒนาทรัพยากรทางทะเล ชายฝั่งทะเล และป่าชายเลน"/>
    <x v="2"/>
    <s v="ทช."/>
    <x v="2"/>
    <m/>
    <x v="0"/>
    <x v="5"/>
    <s v="หลัก"/>
    <m/>
    <m/>
    <s v="v2_180201V04F01"/>
  </r>
  <r>
    <s v="ทส 0506-63-0001"/>
    <s v="การสำรวจธรณีวิทยาเพื่อการบริหารจัดการทางทะเลและชายฝั่ง"/>
    <s v="การ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7"/>
    <s v="สำนักเทคโนโลยีธรณี"/>
    <x v="3"/>
    <s v="ทธ."/>
    <x v="2"/>
    <m/>
    <x v="1"/>
    <x v="11"/>
    <s v="หลัก"/>
    <m/>
    <m/>
    <s v="v2_180201V01F01"/>
  </r>
  <r>
    <s v="ทส 0401-63-0001"/>
    <s v="กิจกรรมบริหารจัดการและอำนวยการเพื่อสนับสนุนการจัดการและอนุรักษ์ทรัพยากรทางทะเลและชายฝั่ง"/>
    <s v="กิจกรรม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เลขานุการกรม"/>
    <x v="2"/>
    <s v="ทช."/>
    <x v="2"/>
    <m/>
    <x v="0"/>
    <x v="5"/>
    <s v="หลัก"/>
    <m/>
    <m/>
    <s v="v2_180201V04F01"/>
  </r>
  <r>
    <s v="ตง 0214-63-0001"/>
    <s v="โครงการฟื้นฟูฐานทรัพยากรทางทะเลและชายฝั่ง จังหวัดตรังสู่ความยั่งยืน"/>
    <s v="โครงการฟื้นฟูฐานทรัพยากรทางทะเลและชายฝั่ง จังหวัดตรังสู่ความยั่งยืน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ทรัพยากรธรรมชาติและสิ่งแวดล้อมจังหวัด ตรัง"/>
    <x v="4"/>
    <s v="สป.ทส."/>
    <x v="2"/>
    <m/>
    <x v="0"/>
    <x v="5"/>
    <s v="หลัก"/>
    <m/>
    <m/>
    <s v="v2_180201V04F01"/>
  </r>
  <r>
    <s v="สค 0214-63-0001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ส่งเสริมการมีส่วนร่วมในด้านการอนุรักษ์ทรัพยากรทางทะเลและชายฝั่งจังหวัดสมุทรสาค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ส่งเสริมการมีส่วนร่วมในด้านการอนุรักษ์ทรัพยากรทางทะเลและชายฝั่งจังหวัดสมุทรสาคร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มุทรสาคร"/>
    <x v="4"/>
    <s v="สป.ทส."/>
    <x v="2"/>
    <m/>
    <x v="1"/>
    <x v="7"/>
    <s v="หลัก"/>
    <m/>
    <m/>
    <s v="v2_180201V05F02"/>
  </r>
  <r>
    <s v="ทส 0436-63-0001"/>
    <s v="โครงการอนุรักษ์ ฟื้นฟูทรัพยากรทางทะเลและชายฝั่งเพื่อการใช้ประโยชน์อย่างเหมาะสม (กิจกรรมบริหารจัดการการใช้ประโยชน์ทรัพยากรทางทะเลและชายฝั่งเพื่อการใช้ประโยชน์อย่างเหมาะสม)"/>
    <s v="โครงการอนุรักษ์ ฟื้นฟูทรัพยากรทางทะเลและชายฝั่งเพื่อการใช้ประโยชน์อย่างเหมาะสม (กิจกรรมบริหารจัดการการใช้ประโยชน์ทรัพยากรทางทะเลและชายฝั่งเพื่อการใช้ประโยชน์อย่างเหมาะสม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บริหารจัดการทะเลและชายฝั่งที่ 1"/>
    <x v="2"/>
    <s v="ทช."/>
    <x v="2"/>
    <m/>
    <x v="0"/>
    <x v="5"/>
    <s v="หลัก"/>
    <m/>
    <m/>
    <s v="v2_180201V04F01"/>
  </r>
  <r>
    <s v="ทส 0436-63-0005"/>
    <s v="โครงการฟื้นฟูทรัพยากรปะการังและหญ้าทะเลแบบบูรณาการทุกภาคส่วน"/>
    <s v="โครงการฟื้นฟูทรัพยากรปะการังและหญ้าทะเลแบบบูรณาการทุกภาคส่วน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1"/>
    <x v="2"/>
    <s v="ทช."/>
    <x v="2"/>
    <m/>
    <x v="0"/>
    <x v="5"/>
    <s v="หลัก"/>
    <m/>
    <m/>
    <s v="v2_180201V04F01"/>
  </r>
  <r>
    <s v="ทส 0436-63-0006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1"/>
    <x v="2"/>
    <s v="ทช."/>
    <x v="2"/>
    <m/>
    <x v="3"/>
    <x v="6"/>
    <s v="หลัก"/>
    <m/>
    <m/>
    <s v="v2_180201V02F02"/>
  </r>
  <r>
    <s v="ทส 0436-63-0008"/>
    <s v="กิจกรรมบริหารจัดการทรัพยากรทางทะเล"/>
    <s v="กิจกรรม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1"/>
    <x v="2"/>
    <s v="ทช."/>
    <x v="2"/>
    <m/>
    <x v="0"/>
    <x v="5"/>
    <s v="หลัก"/>
    <m/>
    <m/>
    <s v="v2_180201V04F01"/>
  </r>
  <r>
    <s v="ทส 0436-63-0011"/>
    <s v="โครงการ กำหนด ประกาศเขตพื้นที่คุ้มครองทางทะเลและแก้ไขปัญหาประมงผิดกฎหมาย (IUU)"/>
    <s v="โครงการ กำหนด ประกาศเขตพื้นที่คุ้มครองทางทะเลและแก้ไขปัญหาประมงผิดกฎหมาย (IUU)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1"/>
    <x v="2"/>
    <s v="ทช."/>
    <x v="2"/>
    <m/>
    <x v="2"/>
    <x v="8"/>
    <s v="หลัก"/>
    <m/>
    <m/>
    <s v="v2_180201V03F02"/>
  </r>
  <r>
    <s v="ทส 0436-63-0012"/>
    <s v="โครงการบูรณาการการจัดการป้องกันและแก้ไขปัญหาการกัดเซาะชายฝั่งทะเล 23 จังหวัด"/>
    <s v="โครงการบูรณาการการจัดการป้องกันและแก้ไขปัญหาการกัดเซาะชายฝั่งทะเล 23 จังหวัด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1"/>
    <x v="2"/>
    <s v="ทช."/>
    <x v="2"/>
    <m/>
    <x v="3"/>
    <x v="3"/>
    <s v="หลัก"/>
    <m/>
    <m/>
    <s v="v2_180201V02F03"/>
  </r>
  <r>
    <s v="ทส 0437-63-0003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2"/>
    <x v="2"/>
    <s v="ทช."/>
    <x v="2"/>
    <m/>
    <x v="3"/>
    <x v="6"/>
    <s v="หลัก"/>
    <m/>
    <m/>
    <s v="v2_180201V02F02"/>
  </r>
  <r>
    <s v="ทส 0438-63-0002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3"/>
    <x v="2"/>
    <s v="ทช."/>
    <x v="2"/>
    <m/>
    <x v="3"/>
    <x v="6"/>
    <s v="หลัก"/>
    <m/>
    <m/>
    <s v="v2_180201V02F02"/>
  </r>
  <r>
    <s v="ทส 0438-63-0008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3"/>
    <x v="2"/>
    <s v="ทช."/>
    <x v="2"/>
    <m/>
    <x v="0"/>
    <x v="5"/>
    <s v="หลัก"/>
    <m/>
    <m/>
    <s v="v2_180201V04F01"/>
  </r>
  <r>
    <s v="ทส 0438-63-001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3"/>
    <x v="2"/>
    <s v="ทช."/>
    <x v="2"/>
    <m/>
    <x v="1"/>
    <x v="1"/>
    <s v="หลัก"/>
    <m/>
    <m/>
    <s v="v2_180201V05F05"/>
  </r>
  <r>
    <s v="ทส 0438-63-0012"/>
    <s v="โครงการฟื้นฟูทรัพยากรปะการังและหญ่้าทะเลแบบบูรณาการทุกภาคส่วน"/>
    <s v="โครงการฟื้นฟูทรัพยากรปะการังและหญ่้าทะเลแบบบูรณาการทุกภาคส่วน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3"/>
    <x v="2"/>
    <s v="ทช."/>
    <x v="2"/>
    <m/>
    <x v="0"/>
    <x v="5"/>
    <s v="หลัก"/>
    <m/>
    <m/>
    <s v="v2_180201V04F01"/>
  </r>
  <r>
    <s v="ทส 0438-63-0013"/>
    <s v="บริหารจัดการและซ่อมแซมทุ่นเพื่อการอนุรักษ์ทรัพยากรทางทะเลและชายฝั่ง"/>
    <s v="บริหารจัดการและซ่อมแซมทุ่นเพื่อการ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3"/>
    <x v="2"/>
    <s v="ทช."/>
    <x v="2"/>
    <m/>
    <x v="0"/>
    <x v="5"/>
    <s v="หลัก"/>
    <m/>
    <m/>
    <s v="v2_180201V04F01"/>
  </r>
  <r>
    <s v="ทส 0438-63-0016"/>
    <s v="กำหนดเขตพื้นที่คุ้มครองทรัพยากรทางทะเล"/>
    <s v="กำหนดเขตพื้นที่คุ้มครองทรัพยากรทางทะเล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3"/>
    <x v="2"/>
    <s v="ทช."/>
    <x v="2"/>
    <m/>
    <x v="3"/>
    <x v="6"/>
    <s v="หลัก"/>
    <m/>
    <m/>
    <s v="v2_180201V02F02"/>
  </r>
  <r>
    <s v="ทส 0438-63-0017"/>
    <s v="โครงการเพิ่มพูนแหล่งอาหารทะเลและอนุรักษ์ทรัพยากรทางทะเลและชายฝั่ง"/>
    <s v="โครงการเพิ่มพูนแหล่งอาหารทะเล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บริหารจัดการทะเลและชายฝั่งที่ 3"/>
    <x v="2"/>
    <s v="ทช."/>
    <x v="2"/>
    <m/>
    <x v="0"/>
    <x v="5"/>
    <s v="หลัก"/>
    <m/>
    <m/>
    <s v="v2_180201V04F01"/>
  </r>
  <r>
    <s v="ทส 0439-63-0003"/>
    <s v="โครงการฟื้ฟูทรัพยากรทางทะเลและชายฝั่งจังหวัดสุราษฎร์ธานีโดยใช้ระบบประชารัฐ"/>
    <s v="โครงการฟื้ฟูทรัพยากรทางทะเลและชายฝั่งจังหวัดสุราษฎร์ธานีโดยใช้ระบบประชารัฐ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บริหารจัดการทะเลและชายฝั่งที่ 4"/>
    <x v="2"/>
    <s v="ทช."/>
    <x v="2"/>
    <m/>
    <x v="1"/>
    <x v="11"/>
    <s v="หลัก"/>
    <m/>
    <m/>
    <s v="v2_180201V01F01"/>
  </r>
  <r>
    <s v="ตร 0007-63-0001"/>
    <s v="โครงการเพิ่มความอุดมสมบูรณ์ของระบบนิเวศทางทะเล"/>
    <s v="โครงการเพิ่มความอุดมสมบูรณ์ของระบบนิเวศทางทะเล"/>
    <s v="ด้านการสร้างการเติบโตบนคุณภาพชีวิตที่เป็นมิตรต่อสิ่งแวดล้อม"/>
    <n v="2563"/>
    <s v="สิงหาคม 2563"/>
    <s v="เมษายน 2564"/>
    <s v="สำนักงานประมงจังหวัดตราด"/>
    <x v="1"/>
    <s v="กปม."/>
    <x v="1"/>
    <m/>
    <x v="0"/>
    <x v="5"/>
    <s v="หลัก"/>
    <m/>
    <m/>
    <s v="v2_180201V04F01"/>
  </r>
  <r>
    <s v="สค 0007-63-0001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ฟื้นฟูทรัพยากรประมง ร่วมใจรักษ์ทะเลอ่าวไทยตอนบน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ฟื้นฟูทรัพยากรประมง ร่วมใจรักษ์ทะเลอ่าวไทยตอนบน"/>
    <s v="ด้านการสร้างการเติบโตบนคุณภาพชีวิตที่เป็นมิตรต่อสิ่งแวดล้อม"/>
    <n v="2563"/>
    <s v="มีนาคม 2563"/>
    <s v="มิถุนายน 2563"/>
    <s v="สำนักงานประมงจังหวัดสมุทรสาคร"/>
    <x v="1"/>
    <s v="กปม."/>
    <x v="1"/>
    <m/>
    <x v="1"/>
    <x v="7"/>
    <s v="หลัก"/>
    <m/>
    <m/>
    <s v="v2_180201V05F02"/>
  </r>
  <r>
    <s v="วท 5304-63-0001"/>
    <s v="โครงการจัดทำภูมิสารสนเทศเพื่อรองรับการจัดการมลพิษทางทะเลอย่างยั่งยืน"/>
    <s v="โครงการจัดทำภูมิสารสนเทศเพื่อรองรับการจัดการมลพิษทางทะเลอย่างยั่งยืน"/>
    <s v="ด้านการสร้างการเติบโตบนคุณภาพชีวิตที่เป็นมิตรต่อสิ่งแวดล้อม"/>
    <n v="2563"/>
    <s v="กุมภาพันธ์ 2563"/>
    <s v="กันยายน 2563"/>
    <s v="สำนักประยุกต์และบริการภูมิสารสนเทศ"/>
    <x v="5"/>
    <s v="สทอภ."/>
    <x v="3"/>
    <m/>
    <x v="1"/>
    <x v="12"/>
    <s v="หลัก"/>
    <m/>
    <m/>
    <s v="v2_180201V01F02"/>
  </r>
  <r>
    <s v="ทส 0404-63-0001"/>
    <s v="กิจกรรมหลัก 2 บริหารจัดการทรัพยากรทางทะเล"/>
    <s v="กิจกรรมหลัก 2 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นุรักษ์ทรัพยากรทางทะเลและชายฝั่ง"/>
    <x v="2"/>
    <s v="ทช."/>
    <x v="2"/>
    <m/>
    <x v="0"/>
    <x v="5"/>
    <s v="หลัก"/>
    <m/>
    <m/>
    <s v="v2_180201V04F01"/>
  </r>
  <r>
    <s v="ทส 0404-63-0002"/>
    <s v="กิจกรรม ป้องกันและปราบปรามรองรับแผนปฏิบัติการแก้ไขปัญหาการทำประมงผิดกฎหมาย (IUU)"/>
    <s v="กิจกรรม ป้องกันและปราบปรามรองรับแผนปฏิบัติการแ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นุรักษ์ทรัพยากรทางทะเลและชายฝั่ง"/>
    <x v="2"/>
    <s v="ทช."/>
    <x v="2"/>
    <m/>
    <x v="0"/>
    <x v="5"/>
    <s v="หลัก"/>
    <m/>
    <m/>
    <s v="v2_180201V04F01"/>
  </r>
  <r>
    <s v="ทส 0404-63-0003"/>
    <s v="กิจกรรม กำหนดเขตพื้นที่คุ้มครองทรัพยากรทางทะเล"/>
    <s v="กิจกรรม กำหนดเขตพื้นที่คุ้มครองทรัพยากรทางทะเล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นุรักษ์ทรัพยากรทางทะเลและชายฝั่ง"/>
    <x v="2"/>
    <s v="ทช."/>
    <x v="2"/>
    <m/>
    <x v="2"/>
    <x v="8"/>
    <s v="หลัก"/>
    <m/>
    <m/>
    <s v="v2_180201V03F02"/>
  </r>
  <r>
    <s v="ทส 0404-63-0004"/>
    <s v="กิจกรรม บริหารจัดการและซ่อมแซมทุ่นเพื่อการอนุรักษ์ทรัพยากรทางทะเล"/>
    <s v="กิจกรรม บริหารจัดการและซ่อมแซมทุ่นเพื่อการอนุรักษ์ทรัพยากรทางทะเล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นุรักษ์ทรัพยากรทางทะเลและชายฝั่ง"/>
    <x v="2"/>
    <s v="ทช."/>
    <x v="2"/>
    <m/>
    <x v="0"/>
    <x v="5"/>
    <s v="หลัก"/>
    <m/>
    <m/>
    <s v="v2_180201V04F01"/>
  </r>
  <r>
    <s v="ทส 0405-63-0004"/>
    <s v="บริหารจัดการพื้นที่สงวนชีวมณฑลระนองอย่างยั่งยืน"/>
    <s v="บริหารจัดการพื้นที่สงวนชีวมณฑลระนองอย่างยั่งยืน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s v="สำนักอนุรักษ์ทรัพยากรป่าชายเลน"/>
    <x v="2"/>
    <s v="ทช."/>
    <x v="2"/>
    <m/>
    <x v="0"/>
    <x v="0"/>
    <s v="หลัก"/>
    <m/>
    <m/>
    <s v="v2_180201V04F02"/>
  </r>
  <r>
    <s v="ทส 0910-63-0010"/>
    <s v="กิจกรรมอนุรักษ์และฟื้นฟูทรัพยากรอุทยานแห่งชาติทางทะเล"/>
    <s v="กิจกรรมอนุรักษ์และฟื้นฟูทรัพยากรอุทยานแห่งชาติทางทะเล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ุทยานแห่งชาติ"/>
    <x v="6"/>
    <s v="อส."/>
    <x v="2"/>
    <m/>
    <x v="0"/>
    <x v="5"/>
    <s v="หลัก"/>
    <m/>
    <m/>
    <s v="v2_180201V04F01"/>
  </r>
  <r>
    <s v="สป 0022-64-0001"/>
    <s v="โครงการก่อสร้างเขื่อนเรียงหินป้องกันการกัดเซาะชายฝั่งทะเล หมู่ที่ 2 ตำบลบางปู อำเภอเมืองสมุทรปราการ จังหวัดสมุทรปราการ ความยาว 470 เมตร"/>
    <s v="โครงการก่อสร้างเขื่อนเรียงหินป้องกันการกัดเซาะชายฝั่งทะเล หมู่ที่ 2 ตำบลบางปู อำเภอเมืองสมุทรปราการ จังหวัดสมุทรปราการ ความยาว 470 เมตร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โยธาธิการและผังเมืองจังหวัดสมุทรปราการ"/>
    <x v="7"/>
    <s v="ยผ."/>
    <x v="4"/>
    <s v="โครงการปกติ 2564"/>
    <x v="2"/>
    <x v="2"/>
    <s v="หลัก"/>
    <m/>
    <s v="https://emenscr.nesdc.go.th/viewer/view.html?id=5fe411600798650db93f04ad"/>
    <s v="180201F0303"/>
  </r>
  <r>
    <s v="สข 0022-64-0003"/>
    <s v="ซ่อมแซมโครงสร้างสะพานข้ามคลองสำโรง (สะพานชุมชนเคหะ) เชื่อมชุมชนบ่อหว้าและชุมชนการเคหะ "/>
    <s v="ซ่อมแซมโครงสร้างสะพานข้ามคลองสำโรง (สะพานชุมชนเคหะ) เชื่อมชุมชนบ่อหว้าและชุมชนการเคหะ "/>
    <s v="ด้านความมั่นคง"/>
    <n v="2564"/>
    <s v="ตุลาคม 2563"/>
    <s v="กันยายน 2564"/>
    <s v="สำนักงานโยธาธิการและผังเมืองจังหวัดสงขลา"/>
    <x v="7"/>
    <s v="ยผ."/>
    <x v="4"/>
    <s v="โครงการปกติ 2564"/>
    <x v="1"/>
    <x v="13"/>
    <s v="หลัก"/>
    <m/>
    <s v="https://emenscr.nesdc.go.th/viewer/view.html?id=5fcde11d1540bf161ab27759"/>
    <s v="180201F0501"/>
  </r>
  <r>
    <s v="สข 0007-64-0002"/>
    <s v="การจัดสร้างแหล่งอาศัยสัตว์น้ำในทะเล (ปะการังเทียม) พื้นที่ชายฝั่งจังหวัดสงขลา"/>
    <s v="การจัดสร้างแหล่งอาศัยสัตว์น้ำในทะเล (ปะการังเทียม) พื้นที่ชายฝั่งจังหวัดสงขลา"/>
    <s v="ด้านความมั่นคง"/>
    <n v="2564"/>
    <s v="ตุลาคม 2563"/>
    <s v="กันยายน 2564"/>
    <s v="สำนักงานประมงจังหวัดสงขลา"/>
    <x v="1"/>
    <s v="กปม."/>
    <x v="1"/>
    <s v="โครงการปกติ 2564"/>
    <x v="0"/>
    <x v="5"/>
    <s v="หลัก"/>
    <m/>
    <s v="https://emenscr.nesdc.go.th/viewer/view.html?id=5fbe15349a014c2a732f74a5"/>
    <s v="180201F0401"/>
  </r>
  <r>
    <s v="สข 0007-64-0001"/>
    <s v="โครงการฟาร์มทะเลโดยชุมชนมีส่วนรวมและสร้างแหล่งที่่อยู่อาศัยบ้านปลา"/>
    <s v="โครงการฟาร์มทะเลโดยชุมชนมีส่วนรวมและสร้างแหล่งที่่อยู่อาศัยบ้านปลา"/>
    <s v="ด้านความมั่นคง"/>
    <n v="2564"/>
    <s v="ตุลาคม 2563"/>
    <s v="กันยายน 2564"/>
    <s v="สำนักงานประมงจังหวัดสงขลา"/>
    <x v="1"/>
    <s v="กปม."/>
    <x v="1"/>
    <s v="โครงการปกติ 2564"/>
    <x v="0"/>
    <x v="5"/>
    <s v="หลัก"/>
    <m/>
    <s v="https://emenscr.nesdc.go.th/viewer/view.html?id=5fbcb75fbeab9d2a7939beb0"/>
    <s v="180201F0401"/>
  </r>
  <r>
    <s v="ปน 0214-64-0001"/>
    <s v="โครงการสร้างบ้านปลาด้วยโดมทะเล"/>
    <s v="โครงการสร้างบ้านปลาด้วยโดม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ปัตตานี"/>
    <x v="4"/>
    <s v="สป.ทส."/>
    <x v="2"/>
    <s v="โครงการปกติ 2564"/>
    <x v="0"/>
    <x v="5"/>
    <s v="หลัก"/>
    <m/>
    <s v="https://emenscr.nesdc.go.th/viewer/view.html?id=5fc8a1cf5d06316aaee531e5"/>
    <s v="180201F0401"/>
  </r>
  <r>
    <s v="ปน 0007-64-0001"/>
    <s v="จัดสร้างแหล่งอาศัยสัตว์ทะเล"/>
    <s v="จัดสร้างแหล่งอาศัยสัตว์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ประมงจังหวัดปัตตานี"/>
    <x v="1"/>
    <s v="กปม."/>
    <x v="1"/>
    <s v="โครงการปกติ 2564"/>
    <x v="0"/>
    <x v="5"/>
    <s v="หลัก"/>
    <m/>
    <s v="https://emenscr.nesdc.go.th/viewer/view.html?id=5fc8a5c35d06316aaee531f0"/>
    <s v="180201F0401"/>
  </r>
  <r>
    <s v="ทส 0910-64-0004"/>
    <s v="กิจกรรมอนุรักษ์และฟื้นฟูทรัพยากรอุทยานแห่งชาติทางทะเล"/>
    <s v="กิจกรรมอนุรักษ์และฟื้นฟูทรัพยากรอุทยานแห่งชาติทาง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อุทยานแห่งชาติ"/>
    <x v="6"/>
    <s v="อส."/>
    <x v="2"/>
    <s v="โครงการปกติ 2564"/>
    <x v="0"/>
    <x v="5"/>
    <s v="หลัก"/>
    <m/>
    <s v="https://emenscr.nesdc.go.th/viewer/view.html?id=5fd04fd89d7cbe590983c0e7"/>
    <s v="180201F0401"/>
  </r>
  <r>
    <s v="ทส 0506-64-0001"/>
    <s v="สำรวจธรณีวิทยาเพื่อการบริหารจัดการทางทะเลและชายฝั่ง"/>
    <s v="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เทคโนโลยีธรณี"/>
    <x v="3"/>
    <s v="ทธ."/>
    <x v="2"/>
    <s v="โครงการปกติ 2564"/>
    <x v="1"/>
    <x v="11"/>
    <s v="หลัก"/>
    <m/>
    <s v="https://emenscr.nesdc.go.th/viewer/view.html?id=600e66f9ea50cd0e92626fe6"/>
    <s v="180201F0101"/>
  </r>
  <r>
    <s v="ทส 0446-64-0001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สารสนเทศเพื่อการจัดการ"/>
    <x v="2"/>
    <s v="ทช."/>
    <x v="2"/>
    <s v="โครงการปกติ 2564"/>
    <x v="1"/>
    <x v="12"/>
    <s v="หลัก"/>
    <m/>
    <s v="https://emenscr.nesdc.go.th/viewer/view.html?id=5fd0448ee4c2575912afde08"/>
    <s v="180201F0102"/>
  </r>
  <r>
    <s v="ทส 0441-64-0001"/>
    <s v="โครงการฟื้นฟูทรัพยากรทางทะเลและชายฝั่งจังหวัดพังงา"/>
    <s v="โครงการฟื้นฟูทรัพยากรทางทะเลและชายฝั่งจังหวัดพังงา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5"/>
    <s v="สำนักงานบริหารจัดการทรัพยากรทางทะเลและชายฝั่งที่ 6"/>
    <x v="2"/>
    <s v="ทช."/>
    <x v="2"/>
    <s v="โครงการปกติ 2564"/>
    <x v="0"/>
    <x v="5"/>
    <s v="หลัก"/>
    <m/>
    <s v="https://emenscr.nesdc.go.th/viewer/view.html?id=600f8bb1ef06eb0e8c9adf7e"/>
    <s v="180201F0401"/>
  </r>
  <r>
    <s v="ทส 0439-64-0001"/>
    <s v="โครงการฟื้นฟูทรัพยากรทางทะเลและชายฝั่งจังหวัดสุราษฎร์ธานีโดยใช้ระบบประชารัฐ_x0009_"/>
    <s v="โครงการฟื้นฟูทรัพยากรทางทะเลและชายฝั่งจังหวัดสุราษฎร์ธานีโดยใช้ระบบประชารัฐ_x0009_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4"/>
    <x v="2"/>
    <s v="ทช."/>
    <x v="2"/>
    <s v="โครงการปกติ 2564"/>
    <x v="0"/>
    <x v="5"/>
    <s v="หลัก"/>
    <m/>
    <s v="https://emenscr.nesdc.go.th/viewer/view.html?id=5fc4953e0d3eec2a6b9e5199"/>
    <s v="180201F0401"/>
  </r>
  <r>
    <s v="ทส 0438-64-0021"/>
    <s v="เพิ่มศักยภาพอาสาสมัครนักดำน้ำเพื่อการฟื้นฟูปะการัง"/>
    <s v="เพิ่มศักยภาพอาสาสมัครนักดำน้ำเพื่อการฟื้นฟูปะการัง"/>
    <s v="ด้านการสร้างการเติบโตบนคุณภาพชีวิตที่เป็นมิตรต่อสิ่งแวดล้อม"/>
    <n v="2564"/>
    <s v="กรกฎาคม 2564"/>
    <s v="กันยายน 2564"/>
    <s v="สำนักงานบริหารจัดการทะเลและชายฝั่งที่ 3"/>
    <x v="2"/>
    <s v="ทช."/>
    <x v="2"/>
    <s v="โครงการปกติ 2564"/>
    <x v="0"/>
    <x v="5"/>
    <s v="หลัก"/>
    <m/>
    <s v="https://emenscr.nesdc.go.th/viewer/view.html?id=6017a193662c8a2f73e2fdf6"/>
    <s v="180201F0401"/>
  </r>
  <r>
    <s v="ทส 0438-64-0020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3"/>
    <x v="2"/>
    <s v="ทช."/>
    <x v="2"/>
    <s v="โครงการปกติ 2564"/>
    <x v="2"/>
    <x v="8"/>
    <s v="หลัก"/>
    <m/>
    <s v="https://emenscr.nesdc.go.th/viewer/view.html?id=6016493335fb5c2f7ac7d461"/>
    <s v="180201F0302"/>
  </r>
  <r>
    <s v="ทส 0438-64-0018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2558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2558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3"/>
    <x v="2"/>
    <s v="ทช."/>
    <x v="2"/>
    <s v="โครงการปกติ 2564"/>
    <x v="1"/>
    <x v="11"/>
    <s v="หลัก"/>
    <m/>
    <s v="https://emenscr.nesdc.go.th/viewer/view.html?id=6015010c929a242f72ad642f"/>
    <s v="180201F0101"/>
  </r>
  <r>
    <s v="ทส 0438-64-0017"/>
    <s v="โครงการสร้างบ้านปลาเพื่อการอนุรักษ์และฟื้นฟูทรัพยากรทางทะเลและชายฝั่ง"/>
    <s v="โครงการสร้างบ้านปลาเพื่อการอนุรักษ์และฟื้นฟู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3"/>
    <x v="2"/>
    <s v="ทช."/>
    <x v="2"/>
    <s v="โครงการปกติ 2564"/>
    <x v="2"/>
    <x v="2"/>
    <s v="หลัก"/>
    <m/>
    <s v="https://emenscr.nesdc.go.th/viewer/view.html?id=6013d4e535fb5c2f7ac7d2f2"/>
    <s v="180201F0304"/>
  </r>
  <r>
    <s v="ทส 0438-64-0008"/>
    <s v="อนุรักษ์และฟื้นฟูทรัพยากรทางทะเล  (วันทะเลโลก)"/>
    <s v="อนุรักษ์และฟื้นฟูทรัพยากรทางทะเล  (วันทะเลโลก)"/>
    <s v="ด้านการสร้างการเติบโตบนคุณภาพชีวิตที่เป็นมิตรต่อสิ่งแวดล้อม"/>
    <n v="2564"/>
    <s v="มิถุนายน 2564"/>
    <s v="กันยายน 2564"/>
    <s v="สำนักงานบริหารจัดการทะเลและชายฝั่งที่ 3"/>
    <x v="2"/>
    <s v="ทช."/>
    <x v="2"/>
    <s v="โครงการปกติ 2564"/>
    <x v="0"/>
    <x v="5"/>
    <s v="หลัก"/>
    <m/>
    <s v="https://emenscr.nesdc.go.th/viewer/view.html?id=6012c772d7ffce6585ff05c4"/>
    <s v="180201F0401"/>
  </r>
  <r>
    <s v="ทส 0438-64-0006"/>
    <s v="บริหารจัดการปะการังเทียม"/>
    <s v="บริหารจัดการปะการังเทีย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3"/>
    <x v="2"/>
    <s v="ทช."/>
    <x v="2"/>
    <s v="โครงการปกติ 2564"/>
    <x v="0"/>
    <x v="5"/>
    <s v="หลัก"/>
    <m/>
    <s v="https://emenscr.nesdc.go.th/viewer/view.html?id=6012b414ee427a658671504d"/>
    <s v="180201F0401"/>
  </r>
  <r>
    <s v="ทส 0438-64-0004"/>
    <s v="คุ้มครองและป้องกันการบุกรุกทำลายระบบนิเวศและทรัพยากรทางทะเลและชายฝั่ง  "/>
    <s v="คุ้มครองและป้องกันการบุกรุกทำลายระบบนิเวศและทรัพยากรทางทะเลและชายฝั่ง  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3"/>
    <x v="2"/>
    <s v="ทช."/>
    <x v="2"/>
    <s v="โครงการปกติ 2564"/>
    <x v="0"/>
    <x v="5"/>
    <s v="หลัก"/>
    <m/>
    <s v="https://emenscr.nesdc.go.th/viewer/view.html?id=601288d4dca25b658e8ee597"/>
    <s v="180201F0401"/>
  </r>
  <r>
    <s v="ทส 0438-64-0002"/>
    <s v="บริหารจัดการและซ่อมแซมทุ่นเพื่อการอนุรักษ์ทรัพยากรทางทะเล"/>
    <s v="บริหารจัดการและซ่อมแซมทุ่นเพื่อการอนุรักษ์ทรัพยากรทางทะเล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บริหารจัดการทะเลและชายฝั่งที่ 3"/>
    <x v="2"/>
    <s v="ทช."/>
    <x v="2"/>
    <s v="โครงการปกติ 2564"/>
    <x v="0"/>
    <x v="5"/>
    <s v="หลัก"/>
    <m/>
    <s v="https://emenscr.nesdc.go.th/viewer/view.html?id=60113e164037f647d85e82cd"/>
    <s v="180201F0401"/>
  </r>
  <r>
    <s v="ทส 0438-64-000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3"/>
    <x v="2"/>
    <s v="ทช."/>
    <x v="2"/>
    <s v="โครงการปกติ 2564"/>
    <x v="1"/>
    <x v="1"/>
    <s v="หลัก"/>
    <m/>
    <s v="https://emenscr.nesdc.go.th/viewer/view.html?id=60113059ba3bbf47decb8684"/>
    <s v="180201F0203"/>
  </r>
  <r>
    <s v="ทส 0437-64-0002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2"/>
    <x v="2"/>
    <s v="ทช."/>
    <x v="2"/>
    <s v="โครงการปกติ 2564"/>
    <x v="0"/>
    <x v="5"/>
    <s v="หลัก"/>
    <m/>
    <s v="https://emenscr.nesdc.go.th/viewer/view.html?id=60000e3f18c77a294c919530"/>
    <s v="180201F0401"/>
  </r>
  <r>
    <s v="ทส 0436-64-0013"/>
    <s v="โครงการอนุรักษ์ ฟื้นฟูทรัพยากรทางทะเลและชายฝั่งเพื่อการใช้ประโยชน์อย่างเหมาะสม (กิจกรรมเฝ้าระวังและฟื้นฟูแหล่งปะการังและหญ้าทะเลเทียม)"/>
    <s v="โครงการอนุรักษ์ ฟื้นฟูทรัพยากรทางทะเลและชายฝั่งเพื่อการใช้ประโยชน์อย่างเหมาะสม (กิจกรรมเฝ้าระวังและฟื้นฟูแหล่งปะการังและหญ้าทะเลเทียม)"/>
    <s v="ด้านการสร้างการเติบโตบนคุณภาพชีวิตที่เป็นมิตรต่อสิ่งแวดล้อม"/>
    <n v="2564"/>
    <s v="พฤษภาคม 2564"/>
    <s v="กันยายน 2564"/>
    <s v="สำนักงานบริหารจัดการทะเลและชายฝั่งที่ 1"/>
    <x v="2"/>
    <s v="ทช."/>
    <x v="2"/>
    <s v="โครงการปกติ 2564"/>
    <x v="0"/>
    <x v="5"/>
    <s v="หลัก"/>
    <m/>
    <s v="https://emenscr.nesdc.go.th/viewer/view.html?id=60e5632ba792f56431f57e52"/>
    <s v="180201F0401"/>
  </r>
  <r>
    <s v="ทส 0436-64-0012"/>
    <s v="กำหนดเขตพื้นที่คุ้มครองทรัพยากรทางทะเล"/>
    <s v="กำหนดเขตพื้นที่คุ้มครองทรัพยากรทาง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1"/>
    <x v="2"/>
    <s v="ทช."/>
    <x v="2"/>
    <s v="โครงการปกติ 2564"/>
    <x v="3"/>
    <x v="6"/>
    <s v="หลัก"/>
    <m/>
    <s v="https://emenscr.nesdc.go.th/viewer/view.html?id=5fd9b8e2ea2eef1b27a270a0"/>
    <s v="180201F0202"/>
  </r>
  <r>
    <s v="ทส 0436-64-001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1"/>
    <x v="2"/>
    <s v="ทช."/>
    <x v="2"/>
    <s v="โครงการปกติ 2564"/>
    <x v="1"/>
    <x v="1"/>
    <s v="หลัก"/>
    <m/>
    <s v="https://emenscr.nesdc.go.th/viewer/view.html?id=5fd9b4e48ae2fc1b311d1d91"/>
    <s v="180201F0403"/>
  </r>
  <r>
    <s v="ทส 0436-64-0009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1"/>
    <x v="2"/>
    <s v="ทช."/>
    <x v="2"/>
    <s v="โครงการปกติ 2564"/>
    <x v="3"/>
    <x v="6"/>
    <s v="หลัก"/>
    <m/>
    <s v="https://emenscr.nesdc.go.th/viewer/view.html?id=5fd9a8d90573ae1b28631dc5"/>
    <s v="180201F0202"/>
  </r>
  <r>
    <s v="ทส 0436-64-0008"/>
    <s v="โครงการบูรณาการการจัดการป้องกันและแก้ไขปัญหาการกัดเซาะชายฝั่งทะเล 23 จังหวัด"/>
    <s v="โครงการบูรณาการการจัดการป้องกันและแก้ไขปัญหาการกัดเซาะชายฝั่งทะเล 23 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1"/>
    <x v="2"/>
    <s v="ทช."/>
    <x v="2"/>
    <s v="โครงการปกติ 2564"/>
    <x v="3"/>
    <x v="3"/>
    <s v="หลัก"/>
    <m/>
    <s v="https://emenscr.nesdc.go.th/viewer/view.html?id=5fd9906a8ae2fc1b311d1d48"/>
    <s v="180201F0204"/>
  </r>
  <r>
    <s v="ทส 0436-64-0006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1"/>
    <x v="2"/>
    <s v="ทช."/>
    <x v="2"/>
    <s v="โครงการปกติ 2564"/>
    <x v="1"/>
    <x v="1"/>
    <s v="หลัก"/>
    <m/>
    <s v="https://emenscr.nesdc.go.th/viewer/view.html?id=5fd97cc8043b352669cb4111"/>
    <s v="180201F0203"/>
  </r>
  <r>
    <s v="ทส 0436-64-0003"/>
    <s v="โครงการเร่งแก้ไขปัญหาวิกฤตมลพิษและพัฒนาระบบบริหารจัดการทรัพยากรธรรมชาติให้มีประสิทธิภาพเพิ่มขึ้น กิจกรรมหลักเสริมสร้างการมึส่วนร่วมในการฟื้นฟูทรัพยากรสัตว์น้ำและบริหารจัดการขยะทะเล"/>
    <s v="โครงการเร่งแก้ไขปัญหาวิกฤตมลพิษและพัฒนาระบบบริหารจัดการทรัพยากรธรรมชาติให้มีประสิทธิภาพเพิ่มขึ้น กิจกรรมหลักเสริมสร้างการมึส่วนร่วมในการฟื้นฟูทรัพยากรสัตว์น้ำและบริหารจัดการขยะ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1"/>
    <x v="2"/>
    <s v="ทช."/>
    <x v="2"/>
    <s v="โครงการปกติ 2564"/>
    <x v="0"/>
    <x v="5"/>
    <s v="หลัก"/>
    <m/>
    <s v="https://emenscr.nesdc.go.th/viewer/view.html?id=5fc75235499a93132efec397"/>
    <s v="180201F0401"/>
  </r>
  <r>
    <s v="ทส 0436-64-0002"/>
    <s v="โครงการอนุรักษ์ ฟื้นฟูทรัพยากรทางทะเลและชายฝั่งเพื่อการใช้ประโยชน์อย่างเหมาะสม (กิจกรรมเฝ้าระวังและฟื้นฟูแหล่งปะการังและหญ้าทะเลเทียม)"/>
    <s v="โครงการอนุรักษ์ ฟื้นฟูทรัพยากรทางทะเลและชายฝั่งเพื่อการใช้ประโยชน์อย่างเหมาะสม (กิจกรรมเฝ้าระวังและฟื้นฟูแหล่งปะการังและหญ้าทะเลเทียม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บริหารจัดการทะเลและชายฝั่งที่ 1"/>
    <x v="2"/>
    <s v="ทช."/>
    <x v="2"/>
    <s v="โครงการปกติ 2564"/>
    <x v="0"/>
    <x v="5"/>
    <s v="หลัก"/>
    <m/>
    <s v="https://emenscr.nesdc.go.th/viewer/view.html?id=5fc0c2150d3eec2a6b9e5084"/>
    <s v="180201F0401"/>
  </r>
  <r>
    <s v="ทส 0422-64-0001"/>
    <s v="โครงการ กำหนดมาตรการลดผลกระทบด้านสิ่งแวดล้อมสำหรับสิ่งก่อสร้างริมทะเล ที่มีการยกเว้นการทำ EIA"/>
    <s v="โครงการ กำหนดมาตรการลดผลกระทบด้านสิ่งแวดล้อมสำหรับสิ่งก่อสร้างริมทะเล ที่มีการยกเว้นการทำ EIA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5"/>
    <s v="กองบริหารจัดการพื้นที่ชายฝั่ง"/>
    <x v="2"/>
    <s v="ทช."/>
    <x v="2"/>
    <s v="โครงการปกติ 2564"/>
    <x v="1"/>
    <x v="11"/>
    <s v="หลัก"/>
    <m/>
    <s v="https://emenscr.nesdc.go.th/viewer/view.html?id=5fe06e768ae2fc1b311d22ec"/>
    <s v="180201F0101"/>
  </r>
  <r>
    <s v="ทส 0408.3.1-64-0001"/>
    <s v="บริหารจัดการและใช้ประโยชน์ทรัพยากรธรรมชาติและสิ่งแวดล้อมอย่างยั่งยืน"/>
    <s v="บริหารจัดการและใช้ประโยชน์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n v="2564"/>
    <s v="ธันวาคม 2563"/>
    <s v="กันยายน 2564"/>
    <s v="ศูนย์อนุรักษ์ทรัพยากรทางทะเลจังหวัดตราด"/>
    <x v="2"/>
    <s v="ทช."/>
    <x v="2"/>
    <s v="โครงการปกติ 2564"/>
    <x v="0"/>
    <x v="5"/>
    <s v="หลัก"/>
    <m/>
    <s v="https://emenscr.nesdc.go.th/viewer/view.html?id=5ff588b4e43e3c47aabd999d"/>
    <s v="180201F0401"/>
  </r>
  <r>
    <s v="ทส 0407.9-64-0001"/>
    <s v="บริหารจัดการขยะทะเลบริเวณจังหวัดสงขลาให้ปริมาณลดลงเพื่อความยั่งยืนและมีวิถีชีวิตที่เป็นมิตรต่อสิ่งแวดล้อม"/>
    <s v="บริหารจัดการขยะทะเลบริเวณจังหวัดสงขลาให้ปริมาณลดลงเพื่อความยั่งยืนและมีวิถีชีวิตที่เป็นมิตรต่อสิ่งแวดล้อ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ล่าง สงขลา"/>
    <x v="2"/>
    <s v="ทช."/>
    <x v="2"/>
    <s v="โครงการปกติ 2564"/>
    <x v="0"/>
    <x v="5"/>
    <s v="หลัก"/>
    <m/>
    <s v="https://emenscr.nesdc.go.th/viewer/view.html?id=5fba64d2152e2542a428d15a"/>
    <s v="180201F0401"/>
  </r>
  <r>
    <s v="ทส 0407.8-64-0008"/>
    <s v="โครงการป้องกันและเฝ้าระวังภัยจากแมงกะพรุนพิษในพื้นที่ชายหาดท่องเที่่ยว ปีงบประมาณ พ.ศ.2564"/>
    <s v="โครงการป้องกันและเฝ้าระวังภัยจากแมงกะพรุนพิษในพื้นที่ชายหาดท่องเที่่ยว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กลาง"/>
    <x v="2"/>
    <s v="ทช."/>
    <x v="2"/>
    <s v="โครงการปกติ 2564"/>
    <x v="1"/>
    <x v="11"/>
    <s v="หลัก"/>
    <m/>
    <s v="https://emenscr.nesdc.go.th/viewer/view.html?id=5fce4aedca8ceb16144f55b7"/>
    <s v="180201F0101"/>
  </r>
  <r>
    <s v="ทส 0407.8-64-0006"/>
    <s v="โครงการบริหารจัดการขยะทะเล ปีงบประมาณ พ.ศ.2564"/>
    <s v="โครงการบริหารจัดการขยะทะเล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กลาง"/>
    <x v="2"/>
    <s v="ทช."/>
    <x v="2"/>
    <s v="โครงการปกติ 2564"/>
    <x v="1"/>
    <x v="11"/>
    <s v="หลัก"/>
    <m/>
    <s v="https://emenscr.nesdc.go.th/viewer/view.html?id=5fce3cf5b6a0d61613d97be0"/>
    <s v="180201F0101"/>
  </r>
  <r>
    <s v="ทส 0407.8-64-000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กลาง"/>
    <x v="2"/>
    <s v="ทช."/>
    <x v="2"/>
    <s v="โครงการปกติ 2564"/>
    <x v="2"/>
    <x v="8"/>
    <s v="หลัก"/>
    <m/>
    <s v="https://emenscr.nesdc.go.th/viewer/view.html?id=5fce22411540bf161ab2781d"/>
    <s v="180201F0302"/>
  </r>
  <r>
    <s v="ทส 0407.8-64-0003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กลาง"/>
    <x v="2"/>
    <s v="ทช."/>
    <x v="2"/>
    <s v="โครงการปกติ 2564"/>
    <x v="1"/>
    <x v="11"/>
    <s v="หลัก"/>
    <m/>
    <s v="https://emenscr.nesdc.go.th/viewer/view.html?id=5fce1920d39fc0161d16978a"/>
    <s v="180201F0101"/>
  </r>
  <r>
    <s v="ทส 0407.8-64-0002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กลาง"/>
    <x v="2"/>
    <s v="ทช."/>
    <x v="2"/>
    <s v="โครงการปกติ 2564"/>
    <x v="1"/>
    <x v="11"/>
    <s v="หลัก"/>
    <m/>
    <s v="https://emenscr.nesdc.go.th/viewer/view.html?id=5fcde5f01540bf161ab2777a"/>
    <s v="180201F0101"/>
  </r>
  <r>
    <s v="ทส 0407.7-64-0009"/>
    <s v="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"/>
    <s v="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s v="ทช."/>
    <x v="2"/>
    <s v="โครงการปกติ 2564"/>
    <x v="0"/>
    <x v="5"/>
    <s v="หลัก"/>
    <m/>
    <s v="https://emenscr.nesdc.go.th/viewer/view.html?id=5fd08df8c97e955911453d16"/>
    <s v="180201F0401"/>
  </r>
  <r>
    <s v="ทส 0407.7-64-0008"/>
    <s v="โครงการบริหารจัดการขยะทะเล ปีงบประมาณ พ.ศ.2564"/>
    <s v="โครงการบริหารจัดการขยะทะเล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s v="ทช."/>
    <x v="2"/>
    <s v="โครงการปกติ 2564"/>
    <x v="0"/>
    <x v="5"/>
    <s v="หลัก"/>
    <m/>
    <s v="https://emenscr.nesdc.go.th/viewer/view.html?id=5fd088889d7cbe590983c1da"/>
    <s v="180201F0401"/>
  </r>
  <r>
    <s v="ทส 0407.7-64-0007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s v="ทช."/>
    <x v="2"/>
    <s v="โครงการปกติ 2564"/>
    <x v="0"/>
    <x v="5"/>
    <s v="หลัก"/>
    <m/>
    <s v="https://emenscr.nesdc.go.th/viewer/view.html?id=5fd05ce37cf29c590f8c50b7"/>
    <s v="180201F0401"/>
  </r>
  <r>
    <s v="ทส 0407.7-64-0006"/>
    <s v="โครงการฟื้นฟูทรัพยากรปะการังเเละหญ้าทะเลเเบบบูรณาการทุกภาคส่วน ปีงบประมาณ พ.ศ.2564"/>
    <s v="โครงการฟื้นฟูทรัพยากรปะการังเเละหญ้าทะเลเเบบบูรณาการทุกภาคส่วน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s v="ทช."/>
    <x v="2"/>
    <s v="โครงการปกติ 2564"/>
    <x v="0"/>
    <x v="5"/>
    <s v="หลัก"/>
    <m/>
    <s v="https://emenscr.nesdc.go.th/viewer/view.html?id=5fd053e17cf29c590f8c5093"/>
    <s v="180201F0401"/>
  </r>
  <r>
    <s v="ทส 0407.7-64-0005"/>
    <s v="โครงการขับเคลื่อนการดำเนินงานตามพระราชบัญญัติส่งเสริมการบริหารจัดการทรัพยากรทาง ทะเลเเละชายฝั่ง พ.ศ. 2558 ปีงบประมาณ พ.ศ.2564"/>
    <s v="โครงการขับเคลื่อนการดำเนินงานตามพระราชบัญญัติส่งเสริมการบริหารจัดการทรัพยากรทาง ทะเลเเละชายฝั่ง พ.ศ. 2558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s v="ทช."/>
    <x v="2"/>
    <s v="โครงการปกติ 2564"/>
    <x v="0"/>
    <x v="5"/>
    <s v="หลัก"/>
    <m/>
    <s v="https://emenscr.nesdc.go.th/viewer/view.html?id=5fd03fb178ad6216092bc291"/>
    <s v="180201F0401"/>
  </r>
  <r>
    <s v="ทส 0407.7-64-0004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s v="ทช."/>
    <x v="2"/>
    <s v="โครงการปกติ 2564"/>
    <x v="0"/>
    <x v="5"/>
    <s v="หลัก"/>
    <m/>
    <s v="https://emenscr.nesdc.go.th/viewer/view.html?id=5fd02d90fb9dc9160873077b"/>
    <s v="180201F0401"/>
  </r>
  <r>
    <s v="ทส 0407.7-64-0003"/>
    <s v="โครงการอนุรักษ์พันธุกรรมพืชอันเนื่องมาจากพระราชดริสมเด็จพระเทพรัตนราชสุดาฯสยามบรมราชกุมารี (อพ.สธ.) ปีงบประมาณ พ.ศ.2564"/>
    <s v="โครงการอนุรักษ์พันธุกรรมพืชอันเนื่องมาจากพระราชดริสมเด็จพระเทพรัตนราชสุดาฯสยามบรมราชกุมารี (อพ.สธ.)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s v="ทช."/>
    <x v="2"/>
    <s v="โครงการปกติ 2564"/>
    <x v="0"/>
    <x v="5"/>
    <s v="หลัก"/>
    <m/>
    <s v="https://emenscr.nesdc.go.th/viewer/view.html?id=5fd0295f56035d16079a0a4a"/>
    <s v="180201F0401"/>
  </r>
  <r>
    <s v="ทส 0407.7-64-0001"/>
    <s v=" สำรวจประเมินสถานภาพทรัพยากรทางทะเลและชายฝั่ง ปีงบประมาณ 2564"/>
    <s v=" สำรวจประเมินสถานภาพทรัพยากรทางทะเลและชายฝั่ง ปีงบประมาณ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ตก"/>
    <x v="2"/>
    <s v="ทช."/>
    <x v="2"/>
    <s v="โครงการปกติ 2564"/>
    <x v="0"/>
    <x v="5"/>
    <s v="หลัก"/>
    <m/>
    <s v="https://emenscr.nesdc.go.th/viewer/view.html?id=5fcf44b0557f3b161930c49c"/>
    <s v="180201F0401"/>
  </r>
  <r>
    <s v="ทส 0407.6-64-0007"/>
    <s v="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"/>
    <s v="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ออก"/>
    <x v="2"/>
    <s v="ทช."/>
    <x v="2"/>
    <s v="โครงการปกติ 2564"/>
    <x v="0"/>
    <x v="0"/>
    <s v="หลัก"/>
    <m/>
    <s v="https://emenscr.nesdc.go.th/viewer/view.html?id=5fd4f97da7ca1a34f39f33b0"/>
    <s v="180201F0402"/>
  </r>
  <r>
    <s v="ทส 0407.6-64-0006"/>
    <s v="บริหารจัดการขยะทะเล"/>
    <s v="บริหารจัดการขยะ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ออก"/>
    <x v="2"/>
    <s v="ทช."/>
    <x v="2"/>
    <s v="โครงการปกติ 2564"/>
    <x v="0"/>
    <x v="5"/>
    <s v="หลัก"/>
    <m/>
    <s v="https://emenscr.nesdc.go.th/viewer/view.html?id=5fd4f11707212e34f9c300b5"/>
    <s v="180201F0401"/>
  </r>
  <r>
    <s v="ทส 0407.6-64-0004"/>
    <s v="ฟื้นฟูทรัพยากรปะการังและหญ้าทะเลแบบบูรณาการทุกภาคส่วน"/>
    <s v="ฟื้นฟูทรัพยากรปะการังและหญ้าทะเลแบบบูรณาการทุกภาคส่ว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ออก"/>
    <x v="2"/>
    <s v="ทช."/>
    <x v="2"/>
    <s v="โครงการปกติ 2564"/>
    <x v="0"/>
    <x v="5"/>
    <s v="หลัก"/>
    <m/>
    <s v="https://emenscr.nesdc.go.th/viewer/view.html?id=5fd22d399d7cbe590983c2ab"/>
    <s v="180201F0401"/>
  </r>
  <r>
    <s v="ทส 0407.6-64-0003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ออก"/>
    <x v="2"/>
    <s v="ทช."/>
    <x v="2"/>
    <s v="โครงการปกติ 2564"/>
    <x v="0"/>
    <x v="5"/>
    <s v="หลัก"/>
    <m/>
    <s v="https://emenscr.nesdc.go.th/viewer/view.html?id=5fd226c7c97e955911453ddf"/>
    <s v="180201F0401"/>
  </r>
  <r>
    <s v="ทส 0407.6-64-0002"/>
    <s v="บริหารจัดการและอำนวยการเพื่อสนับสนุนการจัดการและอนุรักษ์ทรัพยากรทางทะเลและชายฝั่ง"/>
    <s v="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ออก"/>
    <x v="2"/>
    <s v="ทช."/>
    <x v="2"/>
    <s v="โครงการปกติ 2564"/>
    <x v="1"/>
    <x v="11"/>
    <s v="หลัก"/>
    <m/>
    <s v="https://emenscr.nesdc.go.th/viewer/view.html?id=5fd220bdc97e955911453ddd"/>
    <s v="180201F0101"/>
  </r>
  <r>
    <s v="ทส 0407.6-64-0001"/>
    <s v="สำรวจ ประเมินสถานภาพทรัพยากรทางทะเลและชายฝั่ง"/>
    <s v="สำรวจ ประเมินสถานภาพ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บนฝั่งตะวันออก"/>
    <x v="2"/>
    <s v="ทช."/>
    <x v="2"/>
    <s v="โครงการปกติ 2564"/>
    <x v="1"/>
    <x v="11"/>
    <s v="หลัก"/>
    <m/>
    <s v="https://emenscr.nesdc.go.th/viewer/view.html?id=5fd21a099d7cbe590983c2a2"/>
    <s v="180201F0101"/>
  </r>
  <r>
    <s v="ทส 0407.5-64-0009"/>
    <s v="โครงการป้องกันและเฝ้าระวังภัยจากแมงกะพรุนพิษในพื้นที่ชายหาดท่องเที่ยว ปีงบประมาณ 2564"/>
    <s v="โครงการป้องกันและเฝ้าระวังภัยจากแมงกะพรุนพิษในพื้นที่ชายหาดท่องเที่ยว ปีงบประมาณ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s v="ทช."/>
    <x v="2"/>
    <s v="โครงการปกติ 2564"/>
    <x v="1"/>
    <x v="11"/>
    <s v="หลัก"/>
    <m/>
    <s v="https://emenscr.nesdc.go.th/viewer/view.html?id=5fcdd82b1540bf161ab27723"/>
    <s v="180201F0101"/>
  </r>
  <r>
    <s v="ทส 0407.5-64-0008"/>
    <s v="โครงการบริหารจัดการขยะทะเล ปีงบประมาณ พ.ศ. 2564"/>
    <s v="โครงการบริหารจัดการขยะทะเล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s v="ทช."/>
    <x v="2"/>
    <s v="โครงการปกติ 2564"/>
    <x v="1"/>
    <x v="11"/>
    <s v="หลัก"/>
    <m/>
    <s v="https://emenscr.nesdc.go.th/viewer/view.html?id=5fcb50491540bf161ab2761f"/>
    <s v="180201F0101"/>
  </r>
  <r>
    <s v="ทส 0407.5-64-0006"/>
    <s v="โครงการฟื้นฟูทรัพยากรปะการังและหญ้าทะเลแบบบูรณาการทุกภาคส่วน ปีงบประมาณ พ.ศ. 2564"/>
    <s v="โครงการฟื้นฟูทรัพยากรปะการังและหญ้าทะเลแบบบูรณาการทุกภาคส่วน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s v="ทช."/>
    <x v="2"/>
    <s v="โครงการปกติ 2564"/>
    <x v="0"/>
    <x v="5"/>
    <s v="หลัก"/>
    <m/>
    <s v="https://emenscr.nesdc.go.th/viewer/view.html?id=5fcb48c41540bf161ab27617"/>
    <s v="180201F0401"/>
  </r>
  <r>
    <s v="ทส 0407.5-64-0005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s v="ทช."/>
    <x v="2"/>
    <s v="โครงการปกติ 2564"/>
    <x v="3"/>
    <x v="14"/>
    <s v="หลัก"/>
    <m/>
    <s v="https://emenscr.nesdc.go.th/viewer/view.html?id=5fcb41ceb6a0d61613d979bc"/>
    <s v="180201F0205"/>
  </r>
  <r>
    <s v="ทส 0407.5-64-0004"/>
    <s v="โครงการความร่วมมือเพื่อการอนุรักษ์ทรัพยากรทางทะเลและชายฝั่งในระดับภูมิภาค ปีงบประมาณ พ.ศ. 2564"/>
    <s v="โครงการความร่วมมือเพื่อการอนุรักษ์ทรัพยากรทางทะเลและชายฝั่งในระดับภูมิภาค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s v="ทช."/>
    <x v="2"/>
    <s v="โครงการปกติ 2564"/>
    <x v="0"/>
    <x v="5"/>
    <s v="หลัก"/>
    <m/>
    <s v="https://emenscr.nesdc.go.th/viewer/view.html?id=5fca0159c4c4f26d1f0ea720"/>
    <s v="180201F0401"/>
  </r>
  <r>
    <s v="ทส 0407.5-64-000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s v="ทช."/>
    <x v="2"/>
    <s v="โครงการปกติ 2564"/>
    <x v="1"/>
    <x v="11"/>
    <s v="หลัก"/>
    <m/>
    <s v="https://emenscr.nesdc.go.th/viewer/view.html?id=5fc9facec4c4f26d1f0ea6fd"/>
    <s v="180201F0101"/>
  </r>
  <r>
    <s v="ทส 0407.5-64-0002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4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s v="ทช."/>
    <x v="2"/>
    <s v="โครงการปกติ 2564"/>
    <x v="1"/>
    <x v="11"/>
    <s v="หลัก"/>
    <m/>
    <s v="https://emenscr.nesdc.go.th/viewer/view.html?id=5fc9f61ac12a976d1877f432"/>
    <s v="180201F0101"/>
  </r>
  <r>
    <s v="ทส 0407.5-64-0001"/>
    <s v="โครงการสำรวจประเมินสถานภาพทรัพยากรทางทะเลและชายฝั่ง ปีงบประมาณ 2564"/>
    <s v="โครงการสำรวจประเมินสถานภาพทรัพยากรทางทะเลและชายฝั่ง ปีงบประมาณ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ฝั่งตะวันออก"/>
    <x v="2"/>
    <s v="ทช."/>
    <x v="2"/>
    <s v="โครงการปกติ 2564"/>
    <x v="1"/>
    <x v="11"/>
    <s v="หลัก"/>
    <m/>
    <s v="https://emenscr.nesdc.go.th/viewer/view.html?id=5fc9edf18290676ab1b9c86d"/>
    <s v="180201F0101"/>
  </r>
  <r>
    <s v="ทส 0407.11-64-0007"/>
    <s v="โครงการป้องกันและเฝ้าระวังภัยจากแมงกะพรุนพิษในพื้นที่ชายหาดท่องเที่ยว ปีงบประมาณ พ.ศ. 2564"/>
    <s v="โครงการป้องกันและเฝ้าระวังภัยจากแมงกะพรุนพิษในพื้นที่ชายหาดท่องเที่ยว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ล่าง"/>
    <x v="2"/>
    <s v="ทช."/>
    <x v="2"/>
    <s v="โครงการปกติ 2564"/>
    <x v="1"/>
    <x v="11"/>
    <s v="หลัก"/>
    <m/>
    <s v="https://emenscr.nesdc.go.th/viewer/view.html?id=5fcf1d1c78ad6216092bc130"/>
    <s v="180201F0101"/>
  </r>
  <r>
    <s v="ทส 0407.11-64-0006"/>
    <s v="โครงการบริหารจัดการขยะทะเล ปีงบประมาณ พ.ศ. 2564"/>
    <s v="โครงการบริหารจัดการขยะทะเล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ล่าง"/>
    <x v="2"/>
    <s v="ทช."/>
    <x v="2"/>
    <s v="โครงการปกติ 2564"/>
    <x v="0"/>
    <x v="5"/>
    <s v="หลัก"/>
    <m/>
    <s v="https://emenscr.nesdc.go.th/viewer/view.html?id=5fcf17a5557f3b161930c3d8"/>
    <s v="180201F0401"/>
  </r>
  <r>
    <s v="ทส 0407.11-64-0005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ล่าง"/>
    <x v="2"/>
    <s v="ทช."/>
    <x v="2"/>
    <s v="โครงการปกติ 2564"/>
    <x v="0"/>
    <x v="5"/>
    <s v="หลัก"/>
    <m/>
    <s v="https://emenscr.nesdc.go.th/viewer/view.html?id=5fcf0a0cfb9dc91608730661"/>
    <s v="180201F0401"/>
  </r>
  <r>
    <s v="ทส 0407.11-64-0004"/>
    <s v="โครงการฟื้นฟูทรัพยากรปะการังและหญ้าทะเลแบบบูรณาการทุกภาคส่วน ปีงบประมาณ พ.ศ. 2564"/>
    <s v="โครงการฟื้นฟูทรัพยากรปะการังและหญ้าทะเลแบบบูรณาการทุกภาคส่วน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ล่าง"/>
    <x v="2"/>
    <s v="ทช."/>
    <x v="2"/>
    <s v="โครงการปกติ 2564"/>
    <x v="1"/>
    <x v="11"/>
    <s v="หลัก"/>
    <m/>
    <s v="https://emenscr.nesdc.go.th/viewer/view.html?id=5fcf06f256035d16079a090e"/>
    <s v="180201F0101"/>
  </r>
  <r>
    <s v="ทส 0407.11-64-0003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ล่าง"/>
    <x v="2"/>
    <s v="ทช."/>
    <x v="2"/>
    <s v="โครงการปกติ 2564"/>
    <x v="0"/>
    <x v="5"/>
    <s v="หลัก"/>
    <m/>
    <s v="https://emenscr.nesdc.go.th/viewer/view.html?id=5fcef4bb557f3b161930c34b"/>
    <s v="180201F0401"/>
  </r>
  <r>
    <s v="ทส 0407.11-64-0002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ล่าง"/>
    <x v="2"/>
    <s v="ทช."/>
    <x v="2"/>
    <s v="โครงการปกติ 2564"/>
    <x v="0"/>
    <x v="5"/>
    <s v="หลัก"/>
    <m/>
    <s v="https://emenscr.nesdc.go.th/viewer/view.html?id=5fceef2678ad6216092bc07d"/>
    <s v="180201F0401"/>
  </r>
  <r>
    <s v="ทส 0407.11-64-0001"/>
    <s v="โครงการสำรวจประเมินสถานภาพทรัพยากรทางทะเลและชายฝั่ง ปีงบประมาณ พ.ศ. 2564"/>
    <s v="โครงการสำรวจประเมินสถานภาพ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ล่าง"/>
    <x v="2"/>
    <s v="ทช."/>
    <x v="2"/>
    <s v="โครงการปกติ 2564"/>
    <x v="1"/>
    <x v="11"/>
    <s v="หลัก"/>
    <m/>
    <s v="https://emenscr.nesdc.go.th/viewer/view.html?id=5fcee968fb9dc916087305c2"/>
    <s v="180201F0101"/>
  </r>
  <r>
    <s v="ทส 0407.10-64-0009"/>
    <s v="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"/>
    <s v="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s v="ทช."/>
    <x v="2"/>
    <s v="โครงการปกติ 2564"/>
    <x v="0"/>
    <x v="5"/>
    <s v="หลัก"/>
    <m/>
    <s v="https://emenscr.nesdc.go.th/viewer/view.html?id=5fda27758ae2fc1b311d1e6a"/>
    <s v="180201F0401"/>
  </r>
  <r>
    <s v="ทส 0407.10-64-0008"/>
    <s v="โครงการความร่วมมือเพื่อการอนุรักษ์ทรัพยากรทางทะเลและชายฝั่งในระดับภูมิภาค ปีงบประมาณ พ.ศ.2564"/>
    <s v="โครงการความร่วมมือเพื่อการอนุรักษ์ทรัพยากรทางทะเลและชายฝั่งในระดับภูมิภาค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s v="ทช."/>
    <x v="2"/>
    <s v="โครงการปกติ 2564"/>
    <x v="1"/>
    <x v="11"/>
    <s v="หลัก"/>
    <m/>
    <s v="https://emenscr.nesdc.go.th/viewer/view.html?id=5fda238b8ae2fc1b311d1e66"/>
    <s v="180201F0101"/>
  </r>
  <r>
    <s v="ทส 0407.10-64-0007"/>
    <s v="โครงการฟื้นฟูทรัพยากรปะการังเเละหญ้าทะเลเเบบบูรณาการทุกภาคส่วน ปีงบประมาณ พ.ศ.2564"/>
    <s v="โครงการฟื้นฟูทรัพยากรปะการังเเละหญ้าทะเลเเบบบูรณาการทุกภาคส่วน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s v="ทช."/>
    <x v="2"/>
    <s v="โครงการปกติ 2564"/>
    <x v="1"/>
    <x v="11"/>
    <s v="หลัก"/>
    <m/>
    <s v="https://emenscr.nesdc.go.th/viewer/view.html?id=5fda21090573ae1b28631e90"/>
    <s v="180201F0101"/>
  </r>
  <r>
    <s v="ทส 0407.10-64-0006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s v="ทช."/>
    <x v="2"/>
    <s v="โครงการปกติ 2564"/>
    <x v="2"/>
    <x v="8"/>
    <s v="หลัก"/>
    <m/>
    <s v="https://emenscr.nesdc.go.th/viewer/view.html?id=5fda1d658ae2fc1b311d1e64"/>
    <s v="180201F0302"/>
  </r>
  <r>
    <s v="ทส 0407.10-64-0005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s v="ทช."/>
    <x v="2"/>
    <s v="โครงการปกติ 2564"/>
    <x v="1"/>
    <x v="11"/>
    <s v="หลัก"/>
    <m/>
    <s v="https://emenscr.nesdc.go.th/viewer/view.html?id=5fda175a8ae2fc1b311d1e62"/>
    <s v="180201F0101"/>
  </r>
  <r>
    <s v="ทส 0407.10-64-0004"/>
    <s v="โครงการสำรวจประเมินสถานภาพทรัพยากรทางทะเลและชายฝั่ง ปีงบประมาณ พ.ศ.2564"/>
    <s v="โครงการสำรวจประเมินสถานภาพ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s v="ทช."/>
    <x v="2"/>
    <s v="โครงการปกติ 2564"/>
    <x v="0"/>
    <x v="5"/>
    <s v="หลัก"/>
    <m/>
    <s v="https://emenscr.nesdc.go.th/viewer/view.html?id=5fda12510573ae1b28631e8d"/>
    <s v="180201F0401"/>
  </r>
  <r>
    <s v="ทส 0407.10-64-000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s v="ทช."/>
    <x v="2"/>
    <s v="โครงการปกติ 2564"/>
    <x v="0"/>
    <x v="5"/>
    <s v="หลัก"/>
    <m/>
    <s v="https://emenscr.nesdc.go.th/viewer/view.html?id=5fda0a788ae2fc1b311d1e60"/>
    <s v="180201F0401"/>
  </r>
  <r>
    <s v="ทส 0407.10-64-0001"/>
    <s v="โครงการบริหารจัดการขยะทะเล ปีงบประมาณ พ.ศ.2564"/>
    <s v="โครงการบริหารจัดการขยะทะเล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ทะเลอันดามันตอนบน"/>
    <x v="2"/>
    <s v="ทช."/>
    <x v="2"/>
    <s v="โครงการปกติ 2564"/>
    <x v="0"/>
    <x v="5"/>
    <s v="หลัก"/>
    <m/>
    <s v="https://emenscr.nesdc.go.th/viewer/view.html?id=5fd7796c07212e34f9c3024a"/>
    <s v="180201F0401"/>
  </r>
  <r>
    <s v="ทส 0404-64-0004"/>
    <s v="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คมเศรษฐกิจภาคทะเล"/>
    <s v="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คมเศรษฐกิจภาค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อนุรักษ์ทรัพยากรทางทะเลและชายฝั่ง"/>
    <x v="2"/>
    <s v="ทช."/>
    <x v="2"/>
    <s v="โครงการปกติ 2564"/>
    <x v="0"/>
    <x v="5"/>
    <s v="หลัก"/>
    <m/>
    <s v="https://emenscr.nesdc.go.th/viewer/view.html?id=5fcf206dfb9dc91608730687"/>
    <s v="180201F0401"/>
  </r>
  <r>
    <s v="ทส 0404-64-0003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อนุรักษ์ทรัพยากรทางทะเลและชายฝั่ง"/>
    <x v="2"/>
    <s v="ทช."/>
    <x v="2"/>
    <s v="โครงการปกติ 2564"/>
    <x v="0"/>
    <x v="5"/>
    <s v="หลัก"/>
    <m/>
    <s v="https://emenscr.nesdc.go.th/viewer/view.html?id=5fcf0c40557f3b161930c3c9"/>
    <s v="180201F0401"/>
  </r>
  <r>
    <s v="ทส 0404-64-0002"/>
    <s v="กิจกรรมหลัก ขับเคลื่อนการดำเนินงานตามพระราชบัญญัติส่งเสริมการบริหารจัดการทรัพยากรทางทะเลและชายฝั่ง พ.ศ.2558"/>
    <s v="กิจกรรมหลัก ขับเคลื่อนการดำเนินงานตามพระราชบัญญัติส่งเสริมการบริหารจัดการทรัพยากรทางทะเลและชายฝั่ง พ.ศ.2558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อนุรักษ์ทรัพยากรทางทะเลและชายฝั่ง"/>
    <x v="2"/>
    <s v="ทช."/>
    <x v="2"/>
    <s v="โครงการปกติ 2564"/>
    <x v="2"/>
    <x v="15"/>
    <s v="หลัก"/>
    <m/>
    <s v="https://emenscr.nesdc.go.th/viewer/view.html?id=5fcf030d78ad6216092bc0e8"/>
    <s v="180201F0301"/>
  </r>
  <r>
    <s v="ทส 0403-64-0011"/>
    <s v="โครงการป้องกันและเฝ้าระวังภัยจากแมงกะพรุนพิษในพื้นที่ชายหาดท่องเที่ยว พ.ศ.2564"/>
    <s v="โครงการป้องกันและเฝ้าระวังภัยจากแมงกะพรุนพิษในพื้นที่ชายหาดท่องเที่ยว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s v="ทช."/>
    <x v="2"/>
    <s v="โครงการปกติ 2564"/>
    <x v="1"/>
    <x v="11"/>
    <s v="หลัก"/>
    <m/>
    <s v="https://emenscr.nesdc.go.th/viewer/view.html?id=5fc0aae67232b72a71f78083"/>
    <s v="180201F0101"/>
  </r>
  <r>
    <s v="ทส 0403-64-0008"/>
    <s v="โครงการการเเบ่งเขตการใช้ประโยชน์จากทรัพยากรทางทะเลเเละชายฝั่งตามเเนวคิดการวางเเผนเชิงพื้นที่ ปีงบประมาณ พ.ศ. 2564 "/>
    <s v="โครงการการเเบ่งเขตการใช้ประโยชน์จากทรัพยากรทางทะเลเเละชายฝั่งตามเเนวคิดการวางเเผนเชิงพื้นที่ ปีงบประมาณ พ.ศ. 2564 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s v="ทช."/>
    <x v="2"/>
    <s v="โครงการปกติ 2564"/>
    <x v="1"/>
    <x v="12"/>
    <s v="หลัก"/>
    <m/>
    <s v="https://emenscr.nesdc.go.th/viewer/view.html?id=5fbf68e27232b72a71f77f95"/>
    <s v="180201F0102"/>
  </r>
  <r>
    <s v="ทส 0403-64-0007"/>
    <s v="โครงการฟื้นฟูทรัพยากรปะการังและหญ้าทะเลแบบบูรณาการทุกภาคส่วน ประจำปีงบประมาณ 2564"/>
    <s v="โครงการฟื้นฟูทรัพยากรปะการังและหญ้าทะเลแบบบูรณาการทุกภาคส่วน ประจำปีงบประมาณ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s v="ทช."/>
    <x v="2"/>
    <s v="โครงการปกติ 2564"/>
    <x v="1"/>
    <x v="11"/>
    <s v="หลัก"/>
    <m/>
    <s v="https://emenscr.nesdc.go.th/viewer/view.html?id=5fbcba589a014c2a732f7393"/>
    <s v="180201F0101"/>
  </r>
  <r>
    <s v="ทส 0403-64-0006"/>
    <s v="โครงการความร่วมมือเพื่อการอนุรักษ์ทรัพยากรทางทะเลและชายฝั่งในระดับภูมิภาค ปีงบประมาณ พ.ศ.2564"/>
    <s v="โครงการความร่วมมือเพื่อการอนุรักษ์ทรัพยากรทางทะเลและชายฝั่งในระดับภูมิภาค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s v="ทช."/>
    <x v="2"/>
    <s v="โครงการปกติ 2564"/>
    <x v="0"/>
    <x v="4"/>
    <s v="หลัก"/>
    <m/>
    <s v="https://emenscr.nesdc.go.th/viewer/view.html?id=5fbc939f7232b72a71f77d64"/>
    <s v="180201F0405"/>
  </r>
  <r>
    <s v="ทส 0403-64-0005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s v="ทช."/>
    <x v="2"/>
    <s v="โครงการปกติ 2564"/>
    <x v="0"/>
    <x v="5"/>
    <s v="หลัก"/>
    <m/>
    <s v="https://emenscr.nesdc.go.th/viewer/view.html?id=5fb4a77df66b5442a6ec032b"/>
    <s v="180201F0401"/>
  </r>
  <r>
    <s v="ทส 0403-64-0004"/>
    <s v="โครงการบริหารจัดการขยะทะเล ปีงบประมาณ 2564"/>
    <s v="โครงการบริหารจัดการขยะทะเล ปีงบประมาณ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s v="ทช."/>
    <x v="2"/>
    <s v="โครงการปกติ 2564"/>
    <x v="1"/>
    <x v="11"/>
    <s v="หลัก"/>
    <m/>
    <s v="https://emenscr.nesdc.go.th/viewer/view.html?id=5fb4869b152e2542a428d021"/>
    <s v="180201F0101"/>
  </r>
  <r>
    <s v="ทส 0403-64-000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s v="ทช."/>
    <x v="2"/>
    <s v="โครงการปกติ 2564"/>
    <x v="0"/>
    <x v="5"/>
    <s v="หลัก"/>
    <m/>
    <s v="https://emenscr.nesdc.go.th/viewer/view.html?id=5fb3758e20f6a8429dff6193"/>
    <s v="180201F0401"/>
  </r>
  <r>
    <s v="ทส 0403-64-0002"/>
    <s v="โครงการอนุรักษ์พันธุกรรมพืช อันเนื่องมาจากพระราชดำริฯ (อพ.สธ.) ปีงบประมาณ พ.ศ. 2564"/>
    <s v="โครงการอนุรักษ์พันธุกรรมพืช อันเนื่องมาจากพระราชดำริฯ (อพ.สธ.)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s v="ทช."/>
    <x v="2"/>
    <s v="โครงการปกติ 2564"/>
    <x v="1"/>
    <x v="11"/>
    <s v="หลัก"/>
    <m/>
    <s v="https://emenscr.nesdc.go.th/viewer/view.html?id=5fb33b6fd830192cf1024642"/>
    <s v="180201F0101"/>
  </r>
  <r>
    <s v="ทส 0403-64-0001"/>
    <s v="โครงการสำรวจ ประเมินสถานภาพทรัพยากรทางทะเลและชายฝั่ง ปีงบประมาณ พ.ศ.2564"/>
    <s v="โครงการสำรวจ ประเมินสถานภาพ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ถาบันวิจัยและพัฒนาทรัพยากรทางทะเล ชายฝั่งทะเล และป่าชายเลน"/>
    <x v="2"/>
    <s v="ทช."/>
    <x v="2"/>
    <s v="โครงการปกติ 2564"/>
    <x v="1"/>
    <x v="11"/>
    <s v="หลัก"/>
    <m/>
    <s v="https://emenscr.nesdc.go.th/viewer/view.html?id=5fb23d523122ce2ce974719f"/>
    <s v="180201F0101"/>
  </r>
  <r>
    <s v="ทส 0401-64-0001"/>
    <s v="บริหารจัดการและอำนวยการเพื่อสนับสนุนการจัดการและอนุรักษ์ทรัพยากรทางทะเลและชายฝั่ง"/>
    <s v="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เลขานุการกรม"/>
    <x v="2"/>
    <s v="ทช."/>
    <x v="2"/>
    <s v="โครงการปกติ 2564"/>
    <x v="3"/>
    <x v="14"/>
    <s v="หลัก"/>
    <m/>
    <s v="https://emenscr.nesdc.go.th/viewer/view.html?id=5fe56c218c931742b98015be"/>
    <s v="180201F0205"/>
  </r>
  <r>
    <s v="ตร 0007-64-0001"/>
    <s v="โครงการเพิ่มความอุดมสมบูรณ์ของระบบนิเวศทางทะเล"/>
    <s v="โครงการเพิ่มความอุดมสมบูรณ์ของระบบนิเวศทางทะเล"/>
    <s v="ด้านการสร้างการเติบโตบนคุณภาพชีวิตที่เป็นมิตรต่อสิ่งแวดล้อม"/>
    <n v="2564"/>
    <s v="ตุลาคม 2563"/>
    <s v="มีนาคม 2564"/>
    <s v="สำนักงานประมงจังหวัดตราด"/>
    <x v="1"/>
    <s v="กปม."/>
    <x v="1"/>
    <s v="โครงการปกติ 2564"/>
    <x v="0"/>
    <x v="5"/>
    <s v="หลัก"/>
    <m/>
    <s v="https://emenscr.nesdc.go.th/viewer/view.html?id=5f7d42b30efa0167e4368563"/>
    <s v="180201F0401"/>
  </r>
  <r>
    <s v="ฉช 0022-64-0002"/>
    <s v="ก่อสร้างเขื่อนเรียงหินป้องกันตลิ่งริมทะเล บริเวณปากคลองแสมขาวด้านขวา (ช่วงที่ 3) หมู่ที่ 3 ตำบลสองคลอง อำเภอบางปะกง จังหวัดฉะเชิงเทรา"/>
    <s v="ก่อสร้างเขื่อนเรียงหินป้องกันตลิ่งริมทะเล บริเวณปากคลองแสมขาวด้านขวา (ช่วงที่ 3) หมู่ที่ 3 ตำบลสองคลอง อำเภอบางปะกง จังหวัดฉะเชิงเทรา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โยธาธิการและผังเมืองจังหวัดฉะเชิงเทรา"/>
    <x v="7"/>
    <s v="ยผ."/>
    <x v="4"/>
    <s v="โครงการปกติ 2564"/>
    <x v="2"/>
    <x v="2"/>
    <s v="หลัก"/>
    <m/>
    <s v="https://emenscr.nesdc.go.th/viewer/view.html?id=5fc6062eda05356620e16ec9"/>
    <s v="180201F0303"/>
  </r>
  <r>
    <s v="ฉช 0022-64-0001"/>
    <s v="ก่อสร้างเขื่อนเรียงหินป้องกันตลิ่งริมทะเล บริเวณปากคลองสองคลองด้านขวา (ช่วงที่ 3) หมู่ที่ 6 ตำบลสองคลอง อำเภอบางปะกง จังหวัดฉะเชิงเทรา"/>
    <s v="ก่อสร้างเขื่อนเรียงหินป้องกันตลิ่งริมทะเล บริเวณปากคลองสองคลองด้านขวา (ช่วงที่ 3) หมู่ที่ 6 ตำบลสองคลอง อำเภอบางปะกง จังหวัดฉะเชิงเทรา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โยธาธิการและผังเมืองจังหวัดฉะเชิงเทรา"/>
    <x v="7"/>
    <s v="ยผ."/>
    <x v="4"/>
    <s v="โครงการปกติ 2564"/>
    <x v="2"/>
    <x v="2"/>
    <s v="หลัก"/>
    <m/>
    <s v="https://emenscr.nesdc.go.th/viewer/view.html?id=5fc601dd6b0a9f661db8717b"/>
    <s v="180201F0303"/>
  </r>
  <r>
    <s v="ทส 0407.9-64-0007"/>
    <s v="โครงการบริหารจัดการขยะทะเล ปีงบประมาณ พ.ศ. 2564"/>
    <s v="โครงการบริหารจัดการขยะทะเล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ศูนย์วิจัยทรัพยากรทางทะเลและชายฝั่งอ่าวไทยตอนล่าง สงขลา"/>
    <x v="2"/>
    <s v="ทช."/>
    <x v="2"/>
    <s v="โครงการปกติ 2564"/>
    <x v="1"/>
    <x v="11"/>
    <s v="หลัก"/>
    <m/>
    <s v="https://emenscr.nesdc.go.th/viewer/view.html?id=5fc920c8cc395c6aa110ce91"/>
    <s v="180201F010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9">
  <r>
    <s v="คค 0310-61-0002"/>
    <s v="ออกหนังสือรับรองผู้ให้บริการจัดเก็บและบำบัดของเสียจากเรือประเภทขยะ และกากของเสียต่างๆ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"/>
    <s v="ออกหนังสือรับรองผู้ให้บริการจัดเก็บและบำบัดของเสียจากเรือประเภทขยะ และกากของเสียต่างๆ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"/>
    <s v="ด้านการสร้างการเติบโตบนคุณภาพชีวิตที่เป็นมิตรต่อสิ่งแวดล้อม"/>
    <x v="0"/>
    <s v="กันยายน 2560"/>
    <s v="กันยายน 2565"/>
    <s v="สำนักความปลอดภัยและสิ่งแวดล้อมทางน้ำ"/>
    <s v="กรมเจ้าท่า"/>
    <s v="จท."/>
    <s v="กระทรวงคมนาคม"/>
    <m/>
    <s v="v3_180201V03"/>
    <x v="0"/>
    <x v="0"/>
    <m/>
    <m/>
    <s v="v2_180201V04F02"/>
  </r>
  <r>
    <s v="กษ 0510-62-0001"/>
    <s v="โครงการพัฒนาศักยภาพกระบวนการผลิตสินค้าเกษตร"/>
    <s v="โครงการพัฒนาศักยภาพกระบวนการผลิตสินค้าเกษตร"/>
    <s v="ด้านการสร้างการเติบโตบนคุณภาพชีวิตที่เป็นมิตรต่อสิ่งแวดล้อม"/>
    <x v="1"/>
    <s v="ตุลาคม 2560"/>
    <s v="กันยายน 2562"/>
    <s v="กองบริหารจัดการทรัพยากรและกำหนดมาตรการ"/>
    <s v="กรมประมง"/>
    <s v="กปม."/>
    <s v="กระทรวงเกษตรและสหกรณ์"/>
    <m/>
    <s v="v3_180201V04"/>
    <x v="1"/>
    <x v="0"/>
    <m/>
    <m/>
    <s v="v2_180201V05F05"/>
  </r>
  <r>
    <s v="ทส 0422-61-0003"/>
    <s v="โครงการเพื่อป้องกันปัญหาการกัดเซาะชายฝั่ง ตามมาตรา 21 แห่งพระราชบัญญัติส่งเสริมการบริหารจัดการทรัพยากรทางทะเลและชายฝั่ง พ.ศ. 2558"/>
    <s v="โครงการเพื่อป้องกันปัญหาการกัดเซาะชายฝั่ง ตามมาตรา 21 แห่ง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x v="1"/>
    <s v="ตุลาคม 2560"/>
    <s v="กันยายน 2566"/>
    <s v="กองบริหารจัดการพื้นที่ชายฝั่ง"/>
    <s v="กรมทรัพยากรทางทะเลและชายฝั่ง"/>
    <s v="ทช."/>
    <s v="กระทรวงทรัพยากรธรรมชาติและสิ่งแวดล้อม"/>
    <m/>
    <s v="v3_180201V02"/>
    <x v="2"/>
    <x v="0"/>
    <m/>
    <m/>
    <s v="v2_180201V03F03"/>
  </r>
  <r>
    <s v="ทส 0422-61-0005"/>
    <s v="โครงการป้องกันแก้ไขปัญหาการกัดเซาะชายฝั่ง โดยวิธีปักไม้ไผ่ชะลอความรุนแรงของคลื่นในชายฝั่งที่เป็นหาดโคลน"/>
    <s v="โครงการป้องกันแก้ไขปัญหาการกัดเซาะชายฝั่ง โดยวิธีปักไม้ไผ่ชะลอความรุนแรงของคลื่นในชายฝั่งที่เป็นหาดโคลน"/>
    <s v="ด้านการสร้างการเติบโตบนคุณภาพชีวิตที่เป็นมิตรต่อสิ่งแวดล้อม"/>
    <x v="1"/>
    <s v="ตุลาคม 2560"/>
    <s v="กันยายน 2566"/>
    <s v="กองบริหารจัดการพื้นที่ชายฝั่ง"/>
    <s v="กรมทรัพยากรทางทะเลและชายฝั่ง"/>
    <s v="ทช."/>
    <s v="กระทรวงทรัพยากรธรรมชาติและสิ่งแวดล้อม"/>
    <m/>
    <s v="v3_180201V01"/>
    <x v="3"/>
    <x v="0"/>
    <m/>
    <m/>
    <s v="v2_180201V02F03"/>
  </r>
  <r>
    <s v="คค 0310-61-0013"/>
    <s v="การฝึกซ้อมแผนป้องกันและขจัดมลพิษทางน้ำเนื่องจากน้ำมันแห่งชาติ"/>
    <s v="การฝึกซ้อมแผนป้องกันและขจัดมลพิษทางน้ำเนื่องจากน้ำมันแห่งชาติ"/>
    <s v="ด้านการสร้างการเติบโตบนคุณภาพชีวิตที่เป็นมิตรต่อสิ่งแวดล้อม"/>
    <x v="1"/>
    <s v="พฤษภาคม 2561"/>
    <s v="กันยายน 2565"/>
    <s v="สำนักความปลอดภัยและสิ่งแวดล้อมทางน้ำ"/>
    <s v="กรมเจ้าท่า"/>
    <s v="จท."/>
    <s v="กระทรวงคมนาคม"/>
    <m/>
    <s v="v3_180201V03"/>
    <x v="4"/>
    <x v="0"/>
    <m/>
    <m/>
    <s v="v2_180201V04F04"/>
  </r>
  <r>
    <s v="กษ 0518-62-0002"/>
    <s v="แผนการบริหารจัดการประมงทะเลของประเทศไทย"/>
    <s v="แผนการบริหารจัดการประมงทะเลของประเทศไทย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5"/>
    <s v="กองวิจัยและพัฒนาประมงทะเล"/>
    <s v="กรมประมง"/>
    <s v="กปม."/>
    <s v="กระทรวงเกษตรและสหกรณ์"/>
    <m/>
    <s v="v3_180201V04"/>
    <x v="1"/>
    <x v="0"/>
    <m/>
    <m/>
    <s v="v2_180201V05F05"/>
  </r>
  <r>
    <s v="ทส 0403-62-0001"/>
    <s v="โครงการฟื้นฟูทรัพยากรปะการังและหญ้าทะเลแบบบูรณาการทุกภาคส่วน"/>
    <s v="โครงการฟื้นฟูทรัพยากรปะการังและหญ้าทะเลแบบบูรณาการทุกภาคส่วน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3-62-0002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m/>
    <s v="v3_180201V01"/>
    <x v="6"/>
    <x v="0"/>
    <m/>
    <m/>
    <s v="v2_180201V02F02"/>
  </r>
  <r>
    <s v="ทส 0403-62-0003"/>
    <s v="โครงการความร่วมมือเพื่อการอนุรักษ์ทรัพยากรทางทะเลและชายฝั่งในระดับภูมิภาค"/>
    <s v="โครงการความร่วมมือเพื่อการอนุรักษ์ทรัพยากรทางทะเลและชายฝั่งในระดับภูมิภาค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4"/>
    <x v="0"/>
    <m/>
    <m/>
    <s v="v2_180201V04F04"/>
  </r>
  <r>
    <s v="คค 0310-61-0008"/>
    <s v="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"/>
    <s v="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ว่าด้วยหลักเกณฑ์และวิธีการรับรองผู้ให้บริการจัดเก็บและบำบัดของเสียจากเรือ ประเภทขยะ และกากของเสียต่างๆ พ.ศ. 2560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ความปลอดภัยและสิ่งแวดล้อมทางน้ำ"/>
    <s v="กรมเจ้าท่า"/>
    <s v="จท."/>
    <s v="กระทรวงคมนาคม"/>
    <m/>
    <s v="v3_180201V03"/>
    <x v="0"/>
    <x v="0"/>
    <m/>
    <m/>
    <s v="v2_180201V04F02"/>
  </r>
  <r>
    <s v="คค 0310-61-0012"/>
    <s v="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น้ำมันใช้แล้ว น้ำปนน้ำมันหรือเคมีภัณฑ์ และน้ำเสียต่างๆ พ.ศ. 2558"/>
    <s v="ติดตามตรวจสอบการดำเนินงานของบริษัทที่ได้รับใบรับรองเป็นผู้ให้บริการจัดเก็บและบำบัดของเสียจากเรือ ตามระเบียบกรมเจ้าท่า ว่าด้วยหลักเกณฑ์และวิธีการรับรองผู้ให้บริการจัดเก็บและบำบัดของเสียจากเรือ ประเภทน้ำมันใช้แล้ว น้ำปนน้ำมันหรือเคมีภัณฑ์ และน้ำเสียต่างๆ พ.ศ. 2558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ความปลอดภัยและสิ่งแวดล้อมทางน้ำ"/>
    <s v="กรมเจ้าท่า"/>
    <s v="จท."/>
    <s v="กระทรวงคมนาคม"/>
    <m/>
    <s v="v3_180201V03"/>
    <x v="0"/>
    <x v="0"/>
    <m/>
    <m/>
    <s v="v2_180201V04F02"/>
  </r>
  <r>
    <s v="คค 0310-61-0017"/>
    <s v="การประชุมผู้ประสานงานของอนุภูมิภาคอ่าวไทย สำหรับแก้ไขปัญหามลพิษทางทะเลเนื่องจากน้ำมัน (the Implementation of Framework Programme for Joint Oil Spill Preparedness and Response in the Gulf of Thailand : GOT)"/>
    <s v="การประชุมผู้ประสานงานของอนุภูมิภาคอ่าวไทย สำหรับแก้ไขปัญหามลพิษทางทะเลเนื่องจากน้ำมัน (the Implementation of Framework Programme for Joint Oil Spill Preparedness and Response in the Gulf of Thailand : GOT)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ความปลอดภัยและสิ่งแวดล้อมทางน้ำ"/>
    <s v="กรมเจ้าท่า"/>
    <s v="จท."/>
    <s v="กระทรวงคมนาคม"/>
    <m/>
    <s v="v3_180201V04"/>
    <x v="7"/>
    <x v="0"/>
    <m/>
    <m/>
    <s v="v2_180201V05F02"/>
  </r>
  <r>
    <s v="ทส 0404-62-0001"/>
    <s v="โครงการ 3.1 โครงการเพิ่มประสิทธิภาพการอนุรักษ์ ฟื้นฟู และป้องกันทรัพยากรทางทะเล ชายฝั่ง และป่าชายเลน"/>
    <s v="โครงการ 3.1 โครงการเพิ่มประสิทธิภาพการอนุรักษ์ ฟื้นฟู และป้องกันทรัพยากรทางทะเล ชายฝั่ง และป่าชายเลน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4-62-0002"/>
    <s v="โครงการ 3.3 โครงการฟื้นฟูปะการังและหญ้าทะเลและแบบบูรณาการทุกภาคส่วน"/>
    <s v="โครงการ 3.3 โครงการฟื้นฟูปะการังและหญ้าทะเลและแบบบูรณาการทุกภาคส่วน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4-62-0003"/>
    <s v="โครงการ 3.4 โครงการปรับปรุงแผนที่แนวเขตที่ดินและฐานข้อมูลป่าไม้ในเขตป่าชายเลนอนุรักษ์"/>
    <s v="โครงการ 3.4 โครงการปรับปรุงแผนที่แนวเขตที่ดินและฐานข้อมูลป่าไม้ในเขตป่าชายเลนอนุรักษ์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m/>
    <s v="v3_180201V02"/>
    <x v="8"/>
    <x v="0"/>
    <m/>
    <m/>
    <s v="v2_180201V03F02"/>
  </r>
  <r>
    <s v="ทส 0404-62-0004"/>
    <s v="โครงการ 3.6 โครงการบริหารจัดการและซ่อมแซมทุ่นเพื่อการอนุรักษ์ทรัพยากรทางทะเล"/>
    <s v="โครงการ 3.6 โครงการบริหารจัดการและซ่อมแซมทุ่นเพื่อการอนุรักษ์ทรัพยากรทางทะเล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4-62-0005"/>
    <s v="กิจกรรมหลัก 2 บริหารจัดการทรัพยากรทางทะเล"/>
    <s v="กิจกรรมหลัก 2 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2"/>
    <s v="ตุลาคม 2561"/>
    <s v="กันยายน 2562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36-63-0014"/>
    <s v="โครงการบริหารจัดการขยะในจังหวัดระยองอย่างถูกต้องตามหลักสุขาภิบาล (เสริมสร้างการมีส่วนร่วมในการจัดการขยะของทุกภาคส่วน)"/>
    <s v="โครงการบริหารจัดการขยะในจังหวัดระยองอย่างถูกต้องตามหลักสุขาภิบาล (เสริมสร้างการมีส่วนร่วมในการจัดการขยะของทุกภาคส่วน)"/>
    <s v="ด้านการสร้างการเติบโตบนคุณภาพชีวิตที่เป็นมิตรต่อสิ่งแวดล้อม"/>
    <x v="3"/>
    <s v="กันยายน 2563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3"/>
    <s v="v3_180201V01"/>
    <x v="6"/>
    <x v="0"/>
    <m/>
    <s v="https://emenscr.nesdc.go.th/viewer/view.html?id=5f6061b6db3faf7259446e9c"/>
    <s v="180201F0202"/>
  </r>
  <r>
    <s v="ทส 0422-63-0001"/>
    <s v="โครงการบริหารจัดการชายฝั่งทะเลและการป้องกันแก้ไขปัญหาการกัดเซาะชายฝั่งอย่างเป็นระบบ"/>
    <s v="โครงการบริหารจัดการชายฝั่งทะเลและการป้องกันแก้ไขปัญหาการกัดเซาะชายฝั่งอย่างเป็นระบบ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กองบริหารจัดการพื้นที่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3"/>
    <s v="v3_180201V01"/>
    <x v="3"/>
    <x v="0"/>
    <m/>
    <s v="https://emenscr.nesdc.go.th/viewer/view.html?id=5ff80213dc679924cc1f0f26"/>
    <s v="180201F0204"/>
  </r>
  <r>
    <s v="ทส 0403-63-0013"/>
    <s v="โครงการติดตามตรวจสอบคุณภาพน้ำทะเล พร้อมติดตั้งระบบเฝ้าระวัง เพื่อการบริหารจัดการทรัพยากรทางทะเลและชายฝั่งอย่างยั่งยืน"/>
    <s v="โครงการติดตามตรวจสอบคุณภาพน้ำทะเล พร้อมติดตั้งระบบเฝ้าระวัง เพื่อการบริหารจัดการทรัพยากรทางทะเลและชายฝั่งอย่างยั่งยืน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3"/>
    <s v="v3_180201V04"/>
    <x v="9"/>
    <x v="0"/>
    <m/>
    <s v="https://emenscr.nesdc.go.th/viewer/view.html?id=5fc703ac24b5b4133b5f8eff"/>
    <s v="180201F0505"/>
  </r>
  <r>
    <s v="ทส 0403-63-0012"/>
    <s v="โครงการศึกษาการกักเก็บคาร์บอนในหญ้าทะเล เพื่อรองรับการปรับตัวต่อการเปลี่ยนแปลงสภาวะภูมิอากาศ"/>
    <s v="โครงการศึกษาการกักเก็บคาร์บอนในหญ้าทะเล เพื่อรองรับการปรับตัวต่อการเปลี่ยนแปลงสภาวะภูมิอากาศ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3"/>
    <s v="v3_180201V01"/>
    <x v="10"/>
    <x v="0"/>
    <m/>
    <s v="https://emenscr.nesdc.go.th/viewer/view.html?id=5fc60dce6b0a9f661db871cd"/>
    <s v="180201F0201"/>
  </r>
  <r>
    <s v="กษ 0518-63-0002"/>
    <s v="โครงการบริหารจัดการทรัพยากรประมงทะเลอย่างยั่งยืน"/>
    <s v="โครงการบริหารจัดการทรัพยากรประมงทะเลอย่างยั่งยืน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กองวิจัยและพัฒนาประมงทะเล"/>
    <s v="กรมประมง"/>
    <s v="กปม."/>
    <s v="กระทรวงเกษตรและสหกรณ์"/>
    <s v="โครงการปกติ 2563"/>
    <s v="v3_180201V04"/>
    <x v="11"/>
    <x v="0"/>
    <m/>
    <s v="https://emenscr.nesdc.go.th/viewer/view.html?id=5fc0be6e9a014c2a732f7703"/>
    <s v="180201F0101"/>
  </r>
  <r>
    <s v="ทส 0434-63-0001"/>
    <s v="โครงการฟื้นฟูทรัพยากรปะการังเเละหญ้าทะเลเเบบบูรณาการทุกภาคส่วน ปีงบประมาณ พ.ศ.2563"/>
    <s v="โครงการฟื้นฟูทรัพยากรปะการังเเละหญ้าทะเลเเบบบูรณาการทุกภาคส่วน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กลุ่มตรวจสอบภายใน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-63-0001"/>
    <s v="บริิหารจัดการและอำนวยการเพื่อสนับสนุนการจัดการและอนุรักษ์ทรัพยากรทางทะเลและชายฝั่ง"/>
    <s v="บริ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กลุ่มพัฒนาระบบบริหาร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0"/>
    <x v="0"/>
    <m/>
    <m/>
    <s v="v2_180201V04F02"/>
  </r>
  <r>
    <s v="กษ 0518-63-0001"/>
    <s v="โครงการบริหารจัดการประมงทะเลอย่างยั่งยืน (ปี2563)"/>
    <s v="โครงการบริหารจัดการประมงทะเลอย่างยั่งยืน (ปี2563)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กองวิจัยและพัฒนาประมงทะเล"/>
    <s v="กรมประมง"/>
    <s v="กปม."/>
    <s v="กระทรวงเกษตรและสหกรณ์"/>
    <m/>
    <s v="v3_180201V04"/>
    <x v="1"/>
    <x v="0"/>
    <m/>
    <m/>
    <s v="v2_180201V05F05"/>
  </r>
  <r>
    <s v="ทส 0407.10-63-0001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3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10-63-0002"/>
    <s v="โครงการพัฒนาเทคโนโลยีสารสนเทศและการสื่อสาร ปีงบประมาณ พ.ศ.2563"/>
    <s v="โครงการพัฒนาเทคโนโลยีสารสนเทศและการสื่อสาร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2"/>
    <x v="0"/>
    <m/>
    <m/>
    <s v="v2_180201V01F02"/>
  </r>
  <r>
    <s v="ทส 0407.10-63-0003"/>
    <s v="โครงการสำรวจประเมินสถานภาพทรัพยากรทางทะเลและชายฝั่ง ปีงบประมาณ พ.ศ.2563"/>
    <s v="โครงการสำรวจประเมินสถานภาพทรัพยากรทางทะเลและชายฝั่ง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10-63-0004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3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10-63-0005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3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10-63-0006"/>
    <s v="โครงการฟื้นฟูทรัพยากรปะการังเเละหญ้าทะเลเเบบบูรณาการทุกภาคส่วน ปีงบประมาณ พ.ศ.2563"/>
    <s v="โครงการฟื้นฟูทรัพยากรปะการังเเละหญ้าทะเลเเบบบูรณาการทุกภาคส่วน ปีงบประมาณ 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10-63-0010"/>
    <s v="โครงการบริหารจัดการขยะทะเล ปีงบประมาณ พ.ศ.2563"/>
    <s v="โครงการบริหารจัดการขยะทะเล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10-63-0011"/>
    <s v="โครงการความร่วมมือเพื่อการอนุรักษ์ทรัพยากรทางทะเลและชายฝั่งในระดับภูมิภาค ปีงบประมาณ พ.ศ.2563"/>
    <s v="โครงการความร่วมมือเพื่อการอนุรักษ์ทรัพยากรทางทะเลและชายฝั่งในระดับภูมิภาค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11-63-0001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11-63-0002"/>
    <s v="โครงการสำรวจประเมินสถานภาพทรัพยากรทางทะเลและชายฝั่ง"/>
    <s v="โครงการสำรวจประเมินสถานภาพ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11-63-0003"/>
    <s v="โครงการพัฒนาเทคโนโลยีสารสนเทศและการสื่อสาร"/>
    <s v="โครงการพัฒนาเทคโนโลยีสารสนเทศและการสื่อสาร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2"/>
    <x v="0"/>
    <m/>
    <m/>
    <s v="v2_180201V01F02"/>
  </r>
  <r>
    <s v="ทส 0407.11-63-0005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2"/>
    <x v="0"/>
    <m/>
    <m/>
    <s v="v2_180201V01F02"/>
  </r>
  <r>
    <s v="ทส 0407.11-63-0007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ทช."/>
    <s v="กระทรวงทรัพยากรธรรมชาติและสิ่งแวดล้อม"/>
    <m/>
    <s v="v3_180201V01"/>
    <x v="6"/>
    <x v="0"/>
    <m/>
    <m/>
    <s v="v2_180201V02F02"/>
  </r>
  <r>
    <s v="ทส 0407.8-63-0002"/>
    <s v="โครงการสำรวจประเมินสถานภาพทรัพยากรทางทะเลและชายฝั่ง ปีงบประมาณ พ.ศ.2563"/>
    <s v="โครงการสำรวจประเมินสถานภาพทรัพยากรทางทะเลและชายฝั่ง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กลาง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8-63-0003"/>
    <s v="โครงการพัฒนาเทคโนโลยีสารสนเทศและการสื่อสาร ปีงบประมาณ พ.ศ.2563"/>
    <s v="โครงการพัฒนาเทคโนโลยีสารสนเทศและการสื่อสาร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กลาง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2"/>
    <x v="0"/>
    <m/>
    <m/>
    <s v="v2_180201V01F02"/>
  </r>
  <r>
    <s v="ทส 0407.8-63-0004"/>
    <s v="อนุรักษ์พันธุกรรมพืชอันเนื่องมาจากพระราชด าริสมเด็จพระเทพรัตนราชสุดาฯสยาม บรมราชกุมารี (อพ.สธ.) ปีงบประมาณ พ.ศ.2563"/>
    <s v="อนุรักษ์พันธุกรรมพืชอันเนื่องมาจากพระราชด าริสมเด็จพระเทพรัตนราชสุดาฯสยาม บรมราชกุมารี (อพ.สธ.)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กลาง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8-63-0005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3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กลาง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8-63-0006"/>
    <s v="โครงการขับเคลื่อนการด าเนินงานตามพระราชบัญญัติส่งเสริมการบริหารจัดการทรัพยากรทาง ทะเลเเละชายฝั่ง พ.ศ. 2558 ปีงบประมาณ พ.ศ.2563"/>
    <s v="โครงการขับเคลื่อนการด าเนินงานตามพระราชบัญญัติส่งเสริมการบริหารจัดการทรัพยากรทาง ทะเลเเละชายฝั่ง พ.ศ. 2558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กลาง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8-63-0008"/>
    <s v="โครงการบริหารจัดการขยะทะเล ปีงบประมาณ พ.ศ.2563"/>
    <s v="โครงการบริหารจัดการขยะทะเล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กลาง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7-63-0009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พันธุกรรมพืชอันเนื่องมาจากพระราชดำริสมเด็จพระเทพรัตนราชสุดาฯ สยามบรมราชกุมารี (อพ.สธ.)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พันธุกรรมพืชอันเนื่องมาจากพระราชดำริสมเด็จพระเทพรัตนราชสุดาฯ สยามบรมราชกุมารี (อพ.สธ.)"/>
    <s v="ด้านการสร้างการเติบโตบนคุณภาพชีวิตที่เป็นมิตรต่อสิ่งแวดล้อม"/>
    <x v="3"/>
    <s v="กุมภาพันธ์ 2563"/>
    <s v="กันยายน 2563"/>
    <s v="ศูนย์วิจัยทรัพยากรทางทะเลและชายฝั่งอ่าวไทยตอนบนฝั่งตะวันตก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7"/>
    <x v="0"/>
    <m/>
    <m/>
    <s v="v2_180201V05F02"/>
  </r>
  <r>
    <s v="ทส 0407.6-63-0001"/>
    <s v="สำรวจประเมินสถานภาพทรัพยากรทางทะเลและชายฝั่ง"/>
    <s v="สำรวจประเมินสถานภาพ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6-63-0002"/>
    <s v="บริหารจัดการและอำนวยการเพื่อสนับสนุนการจัดการและอนุรักษ์ทรัพยากรทางทะเลและชายฝั่ง"/>
    <s v="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6-63-0003"/>
    <s v="พัฒนาเทคโนโลยีสารสนเทศและการสื่อสาร"/>
    <s v="พัฒนาเทคโนโลยีสารสนเทศและการสื่อสาร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2"/>
    <x v="0"/>
    <m/>
    <m/>
    <s v="v2_180201V01F02"/>
  </r>
  <r>
    <s v="ทส 0407.6-63-000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6-63-0006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m/>
    <s v="v3_180201V01"/>
    <x v="6"/>
    <x v="0"/>
    <m/>
    <m/>
    <s v="v2_180201V02F02"/>
  </r>
  <r>
    <s v="ทส 0407.9-63-0003"/>
    <s v="โครงการสำรวจประเมินสถานภาพทรัพยากรทางทะเลและชายฝั่ง ปีงบประมาณ พ.ศ. 2563"/>
    <s v="โครงการสำรวจประเมินสถานภาพทรัพยากรทางทะเลและชายฝั่ง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9-63-0004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3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9-63-0005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3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9-63-0006"/>
    <s v="โครงการบริหารจัดการขยะทะเล ปีงบประมาณ พ.ศ. 2563"/>
    <s v="โครงการบริหารจัดการขยะทะเล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9-63-0008"/>
    <s v="โครงการพัฒนาเทคโนโลยีสารสนเทศและการสื่อสาร ปีงบประมาณ พ.ศ.2563"/>
    <s v="โครงการพัฒนาเทคโนโลยีสารสนเทศและการสื่อสาร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2"/>
    <x v="0"/>
    <m/>
    <m/>
    <s v="v2_180201V01F02"/>
  </r>
  <r>
    <s v="ทส 0407.9-63-0009"/>
    <s v="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3"/>
    <s v="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9-63-0010"/>
    <s v="งบลงทุน (ภายใต้กิจกรรมย่อย บริหารจัดการขยะทะเล) ปีงบประมาณ พ.ศ. 2563"/>
    <s v="งบลงทุน (ภายใต้กิจกรรมย่อย บริหารจัดการขยะทะเล)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9"/>
    <x v="0"/>
    <m/>
    <m/>
    <s v="v2_180201V05F04"/>
  </r>
  <r>
    <s v="ทส 0407.5-63-0001"/>
    <s v="โครงการสำรวจประเมินสถานภาพทรัพยากรทางทะเลและชายฝั่ง ปีงบประมาณ 2563"/>
    <s v="โครงการสำรวจประเมินสถานภาพทรัพยากรทางทะเลและชายฝั่ง ปีงบประมาณ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7.5-63-0002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3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5-63-0003"/>
    <s v="โครงการเพิ่มประสิทธิภาพการบริหารจัดการทรัพยากรทางทะเลและชายฝั่ง ปีงบประมาณ พ.ศ.2563 / ซ่อมแซมเรือสำรวจทรัพยากรทางทะเลและชายฝั่ง (เรือบุญประกอบ)"/>
    <s v="โครงการเพิ่มประสิทธิภาพการบริหารจัดการทรัพยากรทางทะเลและชายฝั่ง ปีงบประมาณ พ.ศ.2563 / ซ่อมแซมเรือสำรวจทรัพยากรทางทะเลและชายฝั่ง (เรือบุญประกอบ)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5-63-0004"/>
    <s v="โครงการพัฒนาเทคโนโลยีสารสนเทศและการสื่อสาร ปีงบประมาณ พ.ศ. 2563"/>
    <s v="โครงการพัฒนาเทคโนโลยีสารสนเทศและการสื่อสาร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2"/>
    <x v="0"/>
    <m/>
    <m/>
    <s v="v2_180201V01F02"/>
  </r>
  <r>
    <s v="ทส 0407.5-63-0005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5-63-0006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3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5-63-0008"/>
    <s v="โครงการความร่วมมือเพื่อการอนุรักษ์ทรัพยากรทางทะเลและชายฝั่งในระดับภูมิภาค ปีงบประมาณ พ.ศ. 2563"/>
    <s v="โครงการความร่วมมือเพื่อการอนุรักษ์ทรัพยากรทางทะเลและชายฝั่งในระดับภูมิภาค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7.5-63-0010"/>
    <s v="โครงการบริหารจัดการขยะทะเล ปีงบประมาณ พ.ศ. 2563"/>
    <s v="โครงการบริหารจัดการขยะทะเล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46-63-0001"/>
    <s v="โครงการการบริหารจัดการเขตทรัพยากรทางทะเลและชายฝั่งรายจังหวัด"/>
    <s v="โครงการการบริหารจัดการเขตทรัพยากรทางทะเลและชายฝั่งรายจังหวัด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ศูนย์สารสนเทศเพื่อการจัดการ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0"/>
    <x v="0"/>
    <m/>
    <m/>
    <s v="v2_180201V04F02"/>
  </r>
  <r>
    <s v="ทส 0446-63-0002"/>
    <s v="โครงการการบำรุงรักษาระบบเครือข่าย (Network) กรมทรัพยากรทางทะเลและชายฝั่ง"/>
    <s v="โครงการการบำรุงรักษาระบบเครือข่าย (Network) กรม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ศูนย์สารสนเทศเพื่อการจัดการ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2"/>
    <x v="0"/>
    <m/>
    <m/>
    <s v="v2_180201V01F02"/>
  </r>
  <r>
    <s v="ทส 0446-63-0003"/>
    <s v="โครงการจัดหาสัญญาณอินเตอร์เน็ตและระบบที่เกี่ยวข้อง (Web Conference และ Cloud)"/>
    <s v="โครงการจัดหาสัญญาณอินเตอร์เน็ตและระบบที่เกี่ยวข้อง (Web Conference และ Cloud)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ศูนย์สารสนเทศเพื่อการจัดการ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2"/>
    <x v="0"/>
    <m/>
    <m/>
    <s v="v2_180201V01F02"/>
  </r>
  <r>
    <s v="ทส 0446-63-0004"/>
    <s v="โครงการ MA ระบบฐานข้อมูลกลาง"/>
    <s v="โครงการ MA ระบบฐานข้อมูลกลาง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ศูนย์สารสนเทศเพื่อการจัดการ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2"/>
    <x v="0"/>
    <m/>
    <m/>
    <s v="v2_180201V01F02"/>
  </r>
  <r>
    <s v="ทส 0403-63-0001"/>
    <s v="โครงการฟื้นฟูทรัพยากรปะการังเเละหญ้าทะเลเเบบบูรณาการทุกภาคส่วน ปีงบประมาณ พ.ศ.2563"/>
    <s v="โครงการฟื้นฟูทรัพยากรปะการังเเละหญ้าทะเลเเบบบูรณาการทุกภาคส่วน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3-63-0003"/>
    <s v="โครงการความร่วมมือเพื่อการอนุรักษ์ทรัพยากรทางทะเลและชายฝั่งในระดับภูมิภาค ปีงบประมาณ พ.ศ.2563"/>
    <s v="โครงการความร่วมมือเพื่อการอนุรักษ์ทรัพยากรทางทะเลและชายฝั่งในระดับภูมิภาค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3-63-0004"/>
    <s v="โครงการบริหารจัดการขยะทะเล ปีงบประมาณ พ.ศ.2563"/>
    <s v="โครงการบริหารจัดการขยะทะเล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3-63-0005"/>
    <s v="โครงการสำรวจประเมินสถานภาพทรัพยากรทางทะเลและชายฝั่ง ปีงบประมาณ พ.ศ.2563"/>
    <s v="โครงการสำรวจประเมินสถานภาพทรัพยากรทางทะเลและชายฝั่ง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3-63-0006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ปีงบประมาณ พ.ศ.2563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.)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ทส 0403-63-0008"/>
    <s v="โครงการเพิ่มประสิทธิภาพการบริหารจัดการทรัพยากรทางทะเลและชายฝั่ง ปีงบประมาณ พ.ศ. 2563"/>
    <s v="โครงการเพิ่มประสิทธิภาพการบริหารจัดการทรัพยากรทางทะเลและชายฝั่ง ปีงบประมาณ พ.ศ. 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3-63-0009"/>
    <s v="โครงการพัฒนาเทคโนโลยีสารสนเทศและการสื่อสาร ปีงบประมาณ พ.ศ.2563"/>
    <s v="โครงการพัฒนาเทคโนโลยีสารสนเทศและการสื่อสาร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2"/>
    <x v="0"/>
    <m/>
    <m/>
    <s v="v2_180201V01F02"/>
  </r>
  <r>
    <s v="ทส 0403-63-0010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3-63-0011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3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3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506-63-0001"/>
    <s v="การสำรวจธรณีวิทยาเพื่อการบริหารจัดการทางทะเลและชายฝั่ง"/>
    <s v="การ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7"/>
    <s v="สำนักเทคโนโลยีธรณี"/>
    <s v="กรมทรัพยากรธรณี"/>
    <s v="ทธ."/>
    <s v="กระทรวงทรัพยากรธรรมชาติและสิ่งแวดล้อม"/>
    <m/>
    <s v="v3_180201V04"/>
    <x v="11"/>
    <x v="0"/>
    <m/>
    <m/>
    <s v="v2_180201V01F01"/>
  </r>
  <r>
    <s v="ทส 0401-63-0001"/>
    <s v="กิจกรรมบริหารจัดการและอำนวยการเพื่อสนับสนุนการจัดการและอนุรักษ์ทรัพยากรทางทะเลและชายฝั่ง"/>
    <s v="กิจกรรม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งานเลขานุการกรม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ตง 0214-63-0001"/>
    <s v="โครงการฟื้นฟูฐานทรัพยากรทางทะเลและชายฝั่ง จังหวัดตรังสู่ความยั่งยืน"/>
    <s v="โครงการฟื้นฟูฐานทรัพยากรทางทะเลและชายฝั่ง จังหวัดตรังสู่ความยั่งยืน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s v="v3_180201V03"/>
    <x v="5"/>
    <x v="0"/>
    <m/>
    <m/>
    <s v="v2_180201V04F01"/>
  </r>
  <r>
    <s v="สค 0214-63-0001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ส่งเสริมการมีส่วนร่วมในด้านการอนุรักษ์ทรัพยากรทางทะเลและชายฝั่งจังหวัดสมุทรสาค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ส่งเสริมการมีส่วนร่วมในด้านการอนุรักษ์ทรัพยากรทางทะเลและชายฝั่งจังหวัดสมุทรสาคร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m/>
    <s v="v3_180201V04"/>
    <x v="7"/>
    <x v="0"/>
    <m/>
    <m/>
    <s v="v2_180201V05F02"/>
  </r>
  <r>
    <s v="ทส 0436-63-0001"/>
    <s v="โครงการอนุรักษ์ ฟื้นฟูทรัพยากรทางทะเลและชายฝั่งเพื่อการใช้ประโยชน์อย่างเหมาะสม (กิจกรรมบริหารจัดการการใช้ประโยชน์ทรัพยากรทางทะเลและชายฝั่งเพื่อการใช้ประโยชน์อย่างเหมาะสม)"/>
    <s v="โครงการอนุรักษ์ ฟื้นฟูทรัพยากรทางทะเลและชายฝั่งเพื่อการใช้ประโยชน์อย่างเหมาะสม (กิจกรรมบริหารจัดการการใช้ประโยชน์ทรัพยากรทางทะเลและชายฝั่งเพื่อการใช้ประโยชน์อย่างเหมาะสม)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36-63-0005"/>
    <s v="โครงการฟื้นฟูทรัพยากรปะการังและหญ้าทะเลแบบบูรณาการทุกภาคส่วน"/>
    <s v="โครงการฟื้นฟูทรัพยากรปะการังและหญ้าทะเลแบบบูรณาการทุกภาคส่วน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36-63-0006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m/>
    <s v="v3_180201V01"/>
    <x v="6"/>
    <x v="0"/>
    <m/>
    <m/>
    <s v="v2_180201V02F02"/>
  </r>
  <r>
    <s v="ทส 0436-63-0008"/>
    <s v="กิจกรรมบริหารจัดการทรัพยากรทางทะเล"/>
    <s v="กิจกรรม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36-63-0011"/>
    <s v="โครงการ กำหนด ประกาศเขตพื้นที่คุ้มครองทางทะเลและแก้ไขปัญหาประมงผิดกฎหมาย (IUU)"/>
    <s v="โครงการ กำหนด ประกาศเขตพื้นที่คุ้มครองทางทะเลและแก้ไขปัญหาประมงผิดกฎหมาย (IUU)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m/>
    <s v="v3_180201V02"/>
    <x v="8"/>
    <x v="0"/>
    <m/>
    <m/>
    <s v="v2_180201V03F02"/>
  </r>
  <r>
    <s v="ทส 0436-63-0012"/>
    <s v="โครงการบูรณาการการจัดการป้องกันและแก้ไขปัญหาการกัดเซาะชายฝั่งทะเล 23 จังหวัด"/>
    <s v="โครงการบูรณาการการจัดการป้องกันและแก้ไขปัญหาการกัดเซาะชายฝั่งทะเล 23 จังหวัด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m/>
    <s v="v3_180201V01"/>
    <x v="3"/>
    <x v="0"/>
    <m/>
    <m/>
    <s v="v2_180201V02F03"/>
  </r>
  <r>
    <s v="ทส 0437-63-0003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2"/>
    <s v="กรมทรัพยากรทางทะเลและชายฝั่ง"/>
    <s v="ทช."/>
    <s v="กระทรวงทรัพยากรธรรมชาติและสิ่งแวดล้อม"/>
    <m/>
    <s v="v3_180201V01"/>
    <x v="6"/>
    <x v="0"/>
    <m/>
    <m/>
    <s v="v2_180201V02F02"/>
  </r>
  <r>
    <s v="ทส 0438-63-0002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3"/>
    <s v="กรมทรัพยากรทางทะเลและชายฝั่ง"/>
    <s v="ทช."/>
    <s v="กระทรวงทรัพยากรธรรมชาติและสิ่งแวดล้อม"/>
    <m/>
    <s v="v3_180201V01"/>
    <x v="6"/>
    <x v="0"/>
    <m/>
    <m/>
    <s v="v2_180201V02F02"/>
  </r>
  <r>
    <s v="ทส 0438-63-0008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3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38-63-001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3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"/>
    <x v="0"/>
    <m/>
    <m/>
    <s v="v2_180201V05F05"/>
  </r>
  <r>
    <s v="ทส 0438-63-0012"/>
    <s v="โครงการฟื้นฟูทรัพยากรปะการังและหญ่้าทะเลแบบบูรณาการทุกภาคส่วน"/>
    <s v="โครงการฟื้นฟูทรัพยากรปะการังและหญ่้าทะเลแบบบูรณาการทุกภาคส่วน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3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38-63-0013"/>
    <s v="บริหารจัดการและซ่อมแซมทุ่นเพื่อการอนุรักษ์ทรัพยากรทางทะเลและชายฝั่ง"/>
    <s v="บริหารจัดการและซ่อมแซมทุ่นเพื่อการ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3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38-63-0016"/>
    <s v="กำหนดเขตพื้นที่คุ้มครองทรัพยากรทางทะเล"/>
    <s v="กำหนดเขตพื้นที่คุ้มครองทรัพยากรทางทะเล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3"/>
    <s v="กรมทรัพยากรทางทะเลและชายฝั่ง"/>
    <s v="ทช."/>
    <s v="กระทรวงทรัพยากรธรรมชาติและสิ่งแวดล้อม"/>
    <m/>
    <s v="v3_180201V01"/>
    <x v="6"/>
    <x v="0"/>
    <m/>
    <m/>
    <s v="v2_180201V02F02"/>
  </r>
  <r>
    <s v="ทส 0438-63-0017"/>
    <s v="โครงการเพิ่มพูนแหล่งอาหารทะเลและอนุรักษ์ทรัพยากรทางทะเลและชายฝั่ง"/>
    <s v="โครงการเพิ่มพูนแหล่งอาหารทะเล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3"/>
    <s v="เมษายน 2563"/>
    <s v="กันยายน 2563"/>
    <s v="สำนักงานบริหารจัดการทะเลและชายฝั่งที่ 3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39-63-0003"/>
    <s v="โครงการฟื้ฟูทรัพยากรทางทะเลและชายฝั่งจังหวัดสุราษฎร์ธานีโดยใช้ระบบประชารัฐ"/>
    <s v="โครงการฟื้ฟูทรัพยากรทางทะเลและชายฝั่งจังหวัดสุราษฎร์ธานีโดยใช้ระบบประชารัฐ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3"/>
    <s v="สำนักงานบริหารจัดการทะเลและชายฝั่งที่ 4"/>
    <s v="กรมทรัพยากรทางทะเลและชายฝั่ง"/>
    <s v="ทช."/>
    <s v="กระทรวงทรัพยากรธรรมชาติและสิ่งแวดล้อม"/>
    <m/>
    <s v="v3_180201V04"/>
    <x v="11"/>
    <x v="0"/>
    <m/>
    <m/>
    <s v="v2_180201V01F01"/>
  </r>
  <r>
    <s v="ตร 0007-63-0001"/>
    <s v="โครงการเพิ่มความอุดมสมบูรณ์ของระบบนิเวศทางทะเล"/>
    <s v="โครงการเพิ่มความอุดมสมบูรณ์ของระบบนิเวศทางทะเล"/>
    <s v="ด้านการสร้างการเติบโตบนคุณภาพชีวิตที่เป็นมิตรต่อสิ่งแวดล้อม"/>
    <x v="3"/>
    <s v="สิงหาคม 2563"/>
    <s v="เมษายน 2564"/>
    <s v="สำนักงานประมงจังหวัดตราด"/>
    <s v="กรมประมง"/>
    <s v="กปม."/>
    <s v="กระทรวงเกษตรและสหกรณ์"/>
    <m/>
    <s v="v3_180201V03"/>
    <x v="5"/>
    <x v="0"/>
    <m/>
    <m/>
    <s v="v2_180201V04F01"/>
  </r>
  <r>
    <s v="สค 0007-63-0001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ฟื้นฟูทรัพยากรประมง ร่วมใจรักษ์ทะเลอ่าวไทยตอนบน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ฟื้นฟูทรัพยากรประมง ร่วมใจรักษ์ทะเลอ่าวไทยตอนบน"/>
    <s v="ด้านการสร้างการเติบโตบนคุณภาพชีวิตที่เป็นมิตรต่อสิ่งแวดล้อม"/>
    <x v="3"/>
    <s v="มีนาคม 2563"/>
    <s v="มิถุนายน 2563"/>
    <s v="สำนักงานประมงจังหวัดสมุทรสาคร"/>
    <s v="กรมประมง"/>
    <s v="กปม."/>
    <s v="กระทรวงเกษตรและสหกรณ์"/>
    <m/>
    <s v="v3_180201V04"/>
    <x v="7"/>
    <x v="0"/>
    <m/>
    <m/>
    <s v="v2_180201V05F02"/>
  </r>
  <r>
    <s v="วท 5304-63-0001"/>
    <s v="โครงการจัดทำภูมิสารสนเทศเพื่อรองรับการจัดการมลพิษทางทะเลอย่างยั่งยืน"/>
    <s v="โครงการจัดทำภูมิสารสนเทศเพื่อรองรับการจัดการมลพิษทางทะเลอย่างยั่งยืน"/>
    <s v="ด้านการสร้างการเติบโตบนคุณภาพชีวิตที่เป็นมิตรต่อสิ่งแวดล้อม"/>
    <x v="3"/>
    <s v="กุมภาพันธ์ 2563"/>
    <s v="กันยายน 2563"/>
    <s v="สำนักประยุกต์และบริการภูมิสารสนเทศ"/>
    <s v="สำนักงานพัฒนาเทคโนโลยีอวกาศและภูมิสารสนเทศ (องค์การมหาชน)"/>
    <s v="สทอภ."/>
    <s v="กระทรวงการอุดมศึกษา วิทยาศาสตร์ วิจัยและนวัตกรรม"/>
    <m/>
    <s v="v3_180201V04"/>
    <x v="12"/>
    <x v="0"/>
    <m/>
    <m/>
    <s v="v2_180201V01F02"/>
  </r>
  <r>
    <s v="ทส 0404-63-0001"/>
    <s v="กิจกรรมหลัก 2 บริหารจัดการทรัพยากรทางทะเล"/>
    <s v="กิจกรรมหลัก 2 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4-63-0002"/>
    <s v="กิจกรรม ป้องกันและปราบปรามรองรับแผนปฏิบัติการแก้ไขปัญหาการทำประมงผิดกฎหมาย (IUU)"/>
    <s v="กิจกรรม ป้องกันและปราบปรามรองรับแผนปฏิบัติการแ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4-63-0003"/>
    <s v="กิจกรรม กำหนดเขตพื้นที่คุ้มครองทรัพยากรทางทะเล"/>
    <s v="กิจกรรม กำหนดเขตพื้นที่คุ้มครองทรัพยากรทางทะเล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m/>
    <s v="v3_180201V02"/>
    <x v="8"/>
    <x v="0"/>
    <m/>
    <m/>
    <s v="v2_180201V03F02"/>
  </r>
  <r>
    <s v="ทส 0404-63-0004"/>
    <s v="กิจกรรม บริหารจัดการและซ่อมแซมทุ่นเพื่อการอนุรักษ์ทรัพยากรทางทะเล"/>
    <s v="กิจกรรม บริหารจัดการและซ่อมแซมทุ่นเพื่อการอนุรักษ์ทรัพยากรทางทะเล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5"/>
    <x v="0"/>
    <m/>
    <m/>
    <s v="v2_180201V04F01"/>
  </r>
  <r>
    <s v="ทส 0405-63-0004"/>
    <s v="บริหารจัดการพื้นที่สงวนชีวมณฑลระนองอย่างยั่งยืน"/>
    <s v="บริหารจัดการพื้นที่สงวนชีวมณฑลระนองอย่างยั่งยืน"/>
    <s v="ด้านการสร้างการเติบโตบนคุณภาพชีวิตที่เป็นมิตรต่อสิ่งแวดล้อม"/>
    <x v="3"/>
    <s v="มกราคม 2563"/>
    <s v="กันยายน 2564"/>
    <s v="สำนักอนุรักษ์ทรัพยากร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m/>
    <s v="v3_180201V03"/>
    <x v="0"/>
    <x v="0"/>
    <m/>
    <m/>
    <s v="v2_180201V04F02"/>
  </r>
  <r>
    <s v="ทส 0910-63-0010"/>
    <s v="กิจกรรมอนุรักษ์และฟื้นฟูทรัพยากรอุทยานแห่งชาติทางทะเล"/>
    <s v="กิจกรรมอนุรักษ์และฟื้นฟูทรัพยากรอุทยานแห่งชาติทางทะเล"/>
    <s v="ด้านการสร้างการเติบโตบนคุณภาพชีวิตที่เป็นมิตรต่อสิ่งแวดล้อม"/>
    <x v="3"/>
    <s v="ตุลาคม 2562"/>
    <s v="กันยายน 2563"/>
    <s v="สำนักอุทยานแห่งชาติ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m/>
    <s v="v3_180201V03"/>
    <x v="5"/>
    <x v="0"/>
    <m/>
    <m/>
    <s v="v2_180201V04F01"/>
  </r>
  <r>
    <s v="สป 0022-64-0001"/>
    <s v="โครงการก่อสร้างเขื่อนเรียงหินป้องกันการกัดเซาะชายฝั่งทะเล หมู่ที่ 2 ตำบลบางปู อำเภอเมืองสมุทรปราการ จังหวัดสมุทรปราการ ความยาว 470 เมตร"/>
    <s v="โครงการก่อสร้างเขื่อนเรียงหินป้องกันการกัดเซาะชายฝั่งทะเล หมู่ที่ 2 ตำบลบางปู อำเภอเมืองสมุทรปราการ จังหวัดสมุทรปราการ ความยาว 470 เมตร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โยธาธิการและผังเมืองจังหวัดสมุทรปราการ"/>
    <s v="กรมโยธาธิการและผังเมือง"/>
    <s v="ยผ."/>
    <s v="กระทรวงมหาดไทย"/>
    <s v="โครงการปกติ 2564"/>
    <s v="v3_180201V02"/>
    <x v="2"/>
    <x v="0"/>
    <m/>
    <s v="https://emenscr.nesdc.go.th/viewer/view.html?id=5fe411600798650db93f04ad"/>
    <s v="180201F0303"/>
  </r>
  <r>
    <s v="สข 0022-64-0003"/>
    <s v="ซ่อมแซมโครงสร้างสะพานข้ามคลองสำโรง (สะพานชุมชนเคหะ) เชื่อมชุมชนบ่อหว้าและชุมชนการเคหะ "/>
    <s v="ซ่อมแซมโครงสร้างสะพานข้ามคลองสำโรง (สะพานชุมชนเคหะ) เชื่อมชุมชนบ่อหว้าและชุมชนการเคหะ "/>
    <s v="ด้านความมั่นคง"/>
    <x v="4"/>
    <s v="ตุลาคม 2563"/>
    <s v="กันยายน 2564"/>
    <s v="สำนักงานโยธาธิการและผังเมืองจังหวัดสงขลา"/>
    <s v="กรมโยธาธิการและผังเมือง"/>
    <s v="ยผ."/>
    <s v="กระทรวงมหาดไทย"/>
    <s v="โครงการปกติ 2564"/>
    <s v="v3_180201V04"/>
    <x v="13"/>
    <x v="0"/>
    <m/>
    <s v="https://emenscr.nesdc.go.th/viewer/view.html?id=5fcde11d1540bf161ab27759"/>
    <s v="180201F0501"/>
  </r>
  <r>
    <s v="สข 0007-64-0002"/>
    <s v="การจัดสร้างแหล่งอาศัยสัตว์น้ำในทะเล (ปะการังเทียม) พื้นที่ชายฝั่งจังหวัดสงขลา"/>
    <s v="การจัดสร้างแหล่งอาศัยสัตว์น้ำในทะเล (ปะการังเทียม) พื้นที่ชายฝั่งจังหวัดสงขลา"/>
    <s v="ด้านความมั่นคง"/>
    <x v="4"/>
    <s v="ตุลาคม 2563"/>
    <s v="กันยายน 2564"/>
    <s v="สำนักงานประมงจังหวัดสงขลา"/>
    <s v="กรมประมง"/>
    <s v="กปม."/>
    <s v="กระทรวงเกษตรและสหกรณ์"/>
    <s v="โครงการปกติ 2564"/>
    <s v="v3_180201V03"/>
    <x v="5"/>
    <x v="0"/>
    <m/>
    <s v="https://emenscr.nesdc.go.th/viewer/view.html?id=5fbe15349a014c2a732f74a5"/>
    <s v="180201F0401"/>
  </r>
  <r>
    <s v="สข 0007-64-0001"/>
    <s v="โครงการฟาร์มทะเลโดยชุมชนมีส่วนรวมและสร้างแหล่งที่่อยู่อาศัยบ้านปลา"/>
    <s v="โครงการฟาร์มทะเลโดยชุมชนมีส่วนรวมและสร้างแหล่งที่่อยู่อาศัยบ้านปลา"/>
    <s v="ด้านความมั่นคง"/>
    <x v="4"/>
    <s v="ตุลาคม 2563"/>
    <s v="กันยายน 2564"/>
    <s v="สำนักงานประมงจังหวัดสงขลา"/>
    <s v="กรมประมง"/>
    <s v="กปม."/>
    <s v="กระทรวงเกษตรและสหกรณ์"/>
    <s v="โครงการปกติ 2564"/>
    <s v="v3_180201V03"/>
    <x v="5"/>
    <x v="0"/>
    <m/>
    <s v="https://emenscr.nesdc.go.th/viewer/view.html?id=5fbcb75fbeab9d2a7939beb0"/>
    <s v="180201F0401"/>
  </r>
  <r>
    <s v="ปน 0214-64-0001"/>
    <s v="โครงการสร้างบ้านปลาด้วยโดมทะเล"/>
    <s v="โครงการสร้างบ้านปลาด้วยโดม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8a1cf5d06316aaee531e5"/>
    <s v="180201F0401"/>
  </r>
  <r>
    <s v="ปน 0007-64-0001"/>
    <s v="จัดสร้างแหล่งอาศัยสัตว์ทะเล"/>
    <s v="จัดสร้างแหล่งอาศัยสัตว์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ประมงจังหวัดปัตตานี"/>
    <s v="กรมประมง"/>
    <s v="กปม."/>
    <s v="กระทรวงเกษตรและสหกรณ์"/>
    <s v="โครงการปกติ 2564"/>
    <s v="v3_180201V03"/>
    <x v="5"/>
    <x v="0"/>
    <m/>
    <s v="https://emenscr.nesdc.go.th/viewer/view.html?id=5fc8a5c35d06316aaee531f0"/>
    <s v="180201F0401"/>
  </r>
  <r>
    <s v="ทส 0910-64-0004"/>
    <s v="กิจกรรมอนุรักษ์และฟื้นฟูทรัพยากรอุทยานแห่งชาติทางทะเล"/>
    <s v="กิจกรรมอนุรักษ์และฟื้นฟูทรัพยากรอุทยานแห่งชาติทาง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อุทยานแห่งชาติ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04fd89d7cbe590983c0e7"/>
    <s v="180201F0401"/>
  </r>
  <r>
    <s v="ทส 0506-64-0001"/>
    <s v="สำรวจธรณีวิทยาเพื่อการบริหารจัดการทางทะเลและชายฝั่ง"/>
    <s v="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เทคโนโลยีธรณี"/>
    <s v="กรมทรัพยากรธรณี"/>
    <s v="ทธ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600e66f9ea50cd0e92626fe6"/>
    <s v="180201F0101"/>
  </r>
  <r>
    <s v="ทส 0446-64-0001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สารสนเทศเพื่อการจัดการ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2"/>
    <x v="0"/>
    <m/>
    <s v="https://emenscr.nesdc.go.th/viewer/view.html?id=5fd0448ee4c2575912afde08"/>
    <s v="180201F0102"/>
  </r>
  <r>
    <s v="ทส 0441-64-0001"/>
    <s v="โครงการฟื้นฟูทรัพยากรทางทะเลและชายฝั่งจังหวัดพังงา"/>
    <s v="โครงการฟื้นฟูทรัพยากรทางทะเลและชายฝั่งจังหวัดพังงา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5"/>
    <s v="สำนักงานบริหารจัดการทรัพยากรทางทะเลและชายฝั่งที่ 6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600f8bb1ef06eb0e8c9adf7e"/>
    <s v="180201F0401"/>
  </r>
  <r>
    <s v="ทส 0439-64-0001"/>
    <s v="โครงการฟื้นฟูทรัพยากรทางทะเลและชายฝั่งจังหวัดสุราษฎร์ธานีโดยใช้ระบบประชารัฐ_x0009_"/>
    <s v="โครงการฟื้นฟูทรัพยากรทางทะเลและชายฝั่งจังหวัดสุราษฎร์ธานีโดยใช้ระบบประชารัฐ_x0009_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4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4953e0d3eec2a6b9e5199"/>
    <s v="180201F0401"/>
  </r>
  <r>
    <s v="ทส 0438-64-0021"/>
    <s v="เพิ่มศักยภาพอาสาสมัครนักดำน้ำเพื่อการฟื้นฟูปะการัง"/>
    <s v="เพิ่มศักยภาพอาสาสมัครนักดำน้ำเพื่อการฟื้นฟูปะการัง"/>
    <s v="ด้านการสร้างการเติบโตบนคุณภาพชีวิตที่เป็นมิตรต่อสิ่งแวดล้อม"/>
    <x v="4"/>
    <s v="กรกฎาคม 2564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6017a193662c8a2f73e2fdf6"/>
    <s v="180201F0401"/>
  </r>
  <r>
    <s v="ทส 0438-64-0020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2"/>
    <x v="8"/>
    <x v="0"/>
    <m/>
    <s v="https://emenscr.nesdc.go.th/viewer/view.html?id=6016493335fb5c2f7ac7d461"/>
    <s v="180201F0302"/>
  </r>
  <r>
    <s v="ทส 0438-64-0018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2558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2558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6015010c929a242f72ad642f"/>
    <s v="180201F0101"/>
  </r>
  <r>
    <s v="ทส 0438-64-0017"/>
    <s v="โครงการสร้างบ้านปลาเพื่อการอนุรักษ์และฟื้นฟูทรัพยากรทางทะเลและชายฝั่ง"/>
    <s v="โครงการสร้างบ้านปลาเพื่อการอนุรักษ์และฟื้นฟู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2"/>
    <x v="2"/>
    <x v="0"/>
    <m/>
    <s v="https://emenscr.nesdc.go.th/viewer/view.html?id=6013d4e535fb5c2f7ac7d2f2"/>
    <s v="180201F0304"/>
  </r>
  <r>
    <s v="ทส 0438-64-0008"/>
    <s v="อนุรักษ์และฟื้นฟูทรัพยากรทางทะเล  (วันทะเลโลก)"/>
    <s v="อนุรักษ์และฟื้นฟูทรัพยากรทางทะเล  (วันทะเลโลก)"/>
    <s v="ด้านการสร้างการเติบโตบนคุณภาพชีวิตที่เป็นมิตรต่อสิ่งแวดล้อม"/>
    <x v="4"/>
    <s v="มิถุนายน 2564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6012c772d7ffce6585ff05c4"/>
    <s v="180201F0401"/>
  </r>
  <r>
    <s v="ทส 0438-64-0006"/>
    <s v="บริหารจัดการปะการังเทียม"/>
    <s v="บริหารจัดการปะการังเทียม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6012b414ee427a658671504d"/>
    <s v="180201F0401"/>
  </r>
  <r>
    <s v="ทส 0438-64-0004"/>
    <s v="คุ้มครองและป้องกันการบุกรุกทำลายระบบนิเวศและทรัพยากรทางทะเลและชายฝั่ง  "/>
    <s v="คุ้มครองและป้องกันการบุกรุกทำลายระบบนิเวศและทรัพยากรทางทะเลและชายฝั่ง  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601288d4dca25b658e8ee597"/>
    <s v="180201F0401"/>
  </r>
  <r>
    <s v="ทส 0438-64-0002"/>
    <s v="บริหารจัดการและซ่อมแซมทุ่นเพื่อการอนุรักษ์ทรัพยากรทางทะเล"/>
    <s v="บริหารจัดการและซ่อมแซมทุ่นเพื่อการอนุรักษ์ทรัพยากรทางทะเล"/>
    <s v="ด้านการสร้างการเติบโตบนคุณภาพชีวิตที่เป็นมิตรต่อสิ่งแวดล้อม"/>
    <x v="4"/>
    <s v="มกราคม 2564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60113e164037f647d85e82cd"/>
    <s v="180201F0401"/>
  </r>
  <r>
    <s v="ทส 0438-64-000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3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"/>
    <x v="0"/>
    <m/>
    <s v="https://emenscr.nesdc.go.th/viewer/view.html?id=60113059ba3bbf47decb8684"/>
    <s v="180201F0203"/>
  </r>
  <r>
    <s v="ทส 0437-64-0002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2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60000e3f18c77a294c919530"/>
    <s v="180201F0401"/>
  </r>
  <r>
    <s v="ทส 0436-64-0013"/>
    <s v="โครงการอนุรักษ์ ฟื้นฟูทรัพยากรทางทะเลและชายฝั่งเพื่อการใช้ประโยชน์อย่างเหมาะสม (กิจกรรมเฝ้าระวังและฟื้นฟูแหล่งปะการังและหญ้าทะเลเทียม)"/>
    <s v="โครงการอนุรักษ์ ฟื้นฟูทรัพยากรทางทะเลและชายฝั่งเพื่อการใช้ประโยชน์อย่างเหมาะสม (กิจกรรมเฝ้าระวังและฟื้นฟูแหล่งปะการังและหญ้าทะเลเทียม)"/>
    <s v="ด้านการสร้างการเติบโตบนคุณภาพชีวิตที่เป็นมิตรต่อสิ่งแวดล้อม"/>
    <x v="4"/>
    <s v="พฤษภาคม 2564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60e5632ba792f56431f57e52"/>
    <s v="180201F0401"/>
  </r>
  <r>
    <s v="ทส 0436-64-0012"/>
    <s v="กำหนดเขตพื้นที่คุ้มครองทรัพยากรทางทะเล"/>
    <s v="กำหนดเขตพื้นที่คุ้มครองทรัพยากรทาง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1"/>
    <x v="6"/>
    <x v="0"/>
    <m/>
    <s v="https://emenscr.nesdc.go.th/viewer/view.html?id=5fd9b8e2ea2eef1b27a270a0"/>
    <s v="180201F0202"/>
  </r>
  <r>
    <s v="ทส 0436-64-001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"/>
    <x v="0"/>
    <m/>
    <s v="https://emenscr.nesdc.go.th/viewer/view.html?id=5fd9b4e48ae2fc1b311d1d91"/>
    <s v="180201F0403"/>
  </r>
  <r>
    <s v="ทส 0436-64-0009"/>
    <s v="โครงการบริหารจัดการขยะทะเล"/>
    <s v="โครงการบริหารจัดการขยะ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1"/>
    <x v="6"/>
    <x v="0"/>
    <m/>
    <s v="https://emenscr.nesdc.go.th/viewer/view.html?id=5fd9a8d90573ae1b28631dc5"/>
    <s v="180201F0202"/>
  </r>
  <r>
    <s v="ทส 0436-64-0008"/>
    <s v="โครงการบูรณาการการจัดการป้องกันและแก้ไขปัญหาการกัดเซาะชายฝั่งทะเล 23 จังหวัด"/>
    <s v="โครงการบูรณาการการจัดการป้องกันและแก้ไขปัญหาการกัดเซาะชายฝั่งทะเล 23 จังหวัด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1"/>
    <x v="3"/>
    <x v="0"/>
    <m/>
    <s v="https://emenscr.nesdc.go.th/viewer/view.html?id=5fd9906a8ae2fc1b311d1d48"/>
    <s v="180201F0204"/>
  </r>
  <r>
    <s v="ทส 0436-64-0006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"/>
    <x v="0"/>
    <m/>
    <s v="https://emenscr.nesdc.go.th/viewer/view.html?id=5fd97cc8043b352669cb4111"/>
    <s v="180201F0203"/>
  </r>
  <r>
    <s v="ทส 0436-64-0003"/>
    <s v="โครงการเร่งแก้ไขปัญหาวิกฤตมลพิษและพัฒนาระบบบริหารจัดการทรัพยากรธรรมชาติให้มีประสิทธิภาพเพิ่มขึ้น กิจกรรมหลักเสริมสร้างการมึส่วนร่วมในการฟื้นฟูทรัพยากรสัตว์น้ำและบริหารจัดการขยะทะเล"/>
    <s v="โครงการเร่งแก้ไขปัญหาวิกฤตมลพิษและพัฒนาระบบบริหารจัดการทรัพยากรธรรมชาติให้มีประสิทธิภาพเพิ่มขึ้น กิจกรรมหลักเสริมสร้างการมึส่วนร่วมในการฟื้นฟูทรัพยากรสัตว์น้ำและบริหารจัดการขยะ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75235499a93132efec397"/>
    <s v="180201F0401"/>
  </r>
  <r>
    <s v="ทส 0436-64-0002"/>
    <s v="โครงการอนุรักษ์ ฟื้นฟูทรัพยากรทางทะเลและชายฝั่งเพื่อการใช้ประโยชน์อย่างเหมาะสม (กิจกรรมเฝ้าระวังและฟื้นฟูแหล่งปะการังและหญ้าทะเลเทียม)"/>
    <s v="โครงการอนุรักษ์ ฟื้นฟูทรัพยากรทางทะเลและชายฝั่งเพื่อการใช้ประโยชน์อย่างเหมาะสม (กิจกรรมเฝ้าระวังและฟื้นฟูแหล่งปะการังและหญ้าทะเลเทียม)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0c2150d3eec2a6b9e5084"/>
    <s v="180201F0401"/>
  </r>
  <r>
    <s v="ทส 0422-64-0001"/>
    <s v="โครงการ กำหนดมาตรการลดผลกระทบด้านสิ่งแวดล้อมสำหรับสิ่งก่อสร้างริมทะเล ที่มีการยกเว้นการทำ EIA"/>
    <s v="โครงการ กำหนดมาตรการลดผลกระทบด้านสิ่งแวดล้อมสำหรับสิ่งก่อสร้างริมทะเล ที่มีการยกเว้นการทำ EIA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5"/>
    <s v="กองบริหารจัดการพื้นที่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e06e768ae2fc1b311d22ec"/>
    <s v="180201F0101"/>
  </r>
  <r>
    <s v="ทส 0408.3.1-64-0001"/>
    <s v="บริหารจัดการและใช้ประโยชน์ทรัพยากรธรรมชาติและสิ่งแวดล้อมอย่างยั่งยืน"/>
    <s v="บริหารจัดการและใช้ประโยชน์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4"/>
    <s v="ธันวาคม 2563"/>
    <s v="กันยายน 2564"/>
    <s v="ศูนย์อนุรักษ์ทรัพยากรทางทะเลจังหวัดตราด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f588b4e43e3c47aabd999d"/>
    <s v="180201F0401"/>
  </r>
  <r>
    <s v="ทส 0407.9-64-0001"/>
    <s v="บริหารจัดการขยะทะเลบริเวณจังหวัดสงขลาให้ปริมาณลดลงเพื่อความยั่งยืนและมีวิถีชีวิตที่เป็นมิตรต่อสิ่งแวดล้อม"/>
    <s v="บริหารจัดการขยะทะเลบริเวณจังหวัดสงขลาให้ปริมาณลดลงเพื่อความยั่งยืนและมีวิถีชีวิตที่เป็นมิตรต่อสิ่งแวดล้อม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ba64d2152e2542a428d15a"/>
    <s v="180201F0401"/>
  </r>
  <r>
    <s v="ทส 0407.8-64-0008"/>
    <s v="โครงการป้องกันและเฝ้าระวังภัยจากแมงกะพรุนพิษในพื้นที่ชายหาดท่องเที่่ยว ปีงบประมาณ พ.ศ.2564"/>
    <s v="โครงการป้องกันและเฝ้าระวังภัยจากแมงกะพรุนพิษในพื้นที่ชายหาดท่องเที่่ยว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กลา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e4aedca8ceb16144f55b7"/>
    <s v="180201F0101"/>
  </r>
  <r>
    <s v="ทส 0407.8-64-0006"/>
    <s v="โครงการบริหารจัดการขยะทะเล ปีงบประมาณ พ.ศ.2564"/>
    <s v="โครงการบริหารจัดการขยะทะเล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กลา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e3cf5b6a0d61613d97be0"/>
    <s v="180201F0101"/>
  </r>
  <r>
    <s v="ทส 0407.8-64-000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กลา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2"/>
    <x v="8"/>
    <x v="0"/>
    <m/>
    <s v="https://emenscr.nesdc.go.th/viewer/view.html?id=5fce22411540bf161ab2781d"/>
    <s v="180201F0302"/>
  </r>
  <r>
    <s v="ทส 0407.8-64-0003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กลา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e1920d39fc0161d16978a"/>
    <s v="180201F0101"/>
  </r>
  <r>
    <s v="ทส 0407.8-64-0002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กลา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de5f01540bf161ab2777a"/>
    <s v="180201F0101"/>
  </r>
  <r>
    <s v="ทส 0407.7-64-0009"/>
    <s v="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"/>
    <s v="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ต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08df8c97e955911453d16"/>
    <s v="180201F0401"/>
  </r>
  <r>
    <s v="ทส 0407.7-64-0008"/>
    <s v="โครงการบริหารจัดการขยะทะเล ปีงบประมาณ พ.ศ.2564"/>
    <s v="โครงการบริหารจัดการขยะทะเล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ต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088889d7cbe590983c1da"/>
    <s v="180201F0401"/>
  </r>
  <r>
    <s v="ทส 0407.7-64-0007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ต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05ce37cf29c590f8c50b7"/>
    <s v="180201F0401"/>
  </r>
  <r>
    <s v="ทส 0407.7-64-0006"/>
    <s v="โครงการฟื้นฟูทรัพยากรปะการังเเละหญ้าทะเลเเบบบูรณาการทุกภาคส่วน ปีงบประมาณ พ.ศ.2564"/>
    <s v="โครงการฟื้นฟูทรัพยากรปะการังเเละหญ้าทะเลเเบบบูรณาการทุกภาคส่วน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ต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053e17cf29c590f8c5093"/>
    <s v="180201F0401"/>
  </r>
  <r>
    <s v="ทส 0407.7-64-0005"/>
    <s v="โครงการขับเคลื่อนการดำเนินงานตามพระราชบัญญัติส่งเสริมการบริหารจัดการทรัพยากรทาง ทะเลเเละชายฝั่ง พ.ศ. 2558 ปีงบประมาณ พ.ศ.2564"/>
    <s v="โครงการขับเคลื่อนการดำเนินงานตามพระราชบัญญัติส่งเสริมการบริหารจัดการทรัพยากรทาง ทะเลเเละชายฝั่ง พ.ศ. 2558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ต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03fb178ad6216092bc291"/>
    <s v="180201F0401"/>
  </r>
  <r>
    <s v="ทส 0407.7-64-0004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"/>
    <s v="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ต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02d90fb9dc9160873077b"/>
    <s v="180201F0401"/>
  </r>
  <r>
    <s v="ทส 0407.7-64-0003"/>
    <s v="โครงการอนุรักษ์พันธุกรรมพืชอันเนื่องมาจากพระราชดริสมเด็จพระเทพรัตนราชสุดาฯสยามบรมราชกุมารี (อพ.สธ.) ปีงบประมาณ พ.ศ.2564"/>
    <s v="โครงการอนุรักษ์พันธุกรรมพืชอันเนื่องมาจากพระราชดริสมเด็จพระเทพรัตนราชสุดาฯสยามบรมราชกุมารี (อพ.สธ.)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ต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0295f56035d16079a0a4a"/>
    <s v="180201F0401"/>
  </r>
  <r>
    <s v="ทส 0407.7-64-0001"/>
    <s v=" สำรวจประเมินสถานภาพทรัพยากรทางทะเลและชายฝั่ง ปีงบประมาณ 2564"/>
    <s v=" สำรวจประเมินสถานภาพทรัพยากรทางทะเลและชายฝั่ง ปีงบประมาณ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ต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f44b0557f3b161930c49c"/>
    <s v="180201F0401"/>
  </r>
  <r>
    <s v="ทส 0407.6-64-0007"/>
    <s v="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"/>
    <s v="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0"/>
    <x v="0"/>
    <m/>
    <s v="https://emenscr.nesdc.go.th/viewer/view.html?id=5fd4f97da7ca1a34f39f33b0"/>
    <s v="180201F0402"/>
  </r>
  <r>
    <s v="ทส 0407.6-64-0006"/>
    <s v="บริหารจัดการขยะทะเล"/>
    <s v="บริหารจัดการขยะ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4f11707212e34f9c300b5"/>
    <s v="180201F0401"/>
  </r>
  <r>
    <s v="ทส 0407.6-64-0004"/>
    <s v="ฟื้นฟูทรัพยากรปะการังและหญ้าทะเลแบบบูรณาการทุกภาคส่วน"/>
    <s v="ฟื้นฟูทรัพยากรปะการังและหญ้าทะเลแบบบูรณาการทุกภาคส่วน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22d399d7cbe590983c2ab"/>
    <s v="180201F0401"/>
  </r>
  <r>
    <s v="ทส 0407.6-64-0003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ขับเคลื่อนการดำเนินงานตามพระราชบัญญัติส่งเสริมการบริหารจัดการทรัพยากรทางทะเลและชายฝั่ง พ.ศ. 2558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226c7c97e955911453ddf"/>
    <s v="180201F0401"/>
  </r>
  <r>
    <s v="ทส 0407.6-64-0002"/>
    <s v="บริหารจัดการและอำนวยการเพื่อสนับสนุนการจัดการและอนุรักษ์ทรัพยากรทางทะเลและชายฝั่ง"/>
    <s v="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d220bdc97e955911453ddd"/>
    <s v="180201F0101"/>
  </r>
  <r>
    <s v="ทส 0407.6-64-0001"/>
    <s v="สำรวจ ประเมินสถานภาพทรัพยากรทางทะเลและชายฝั่ง"/>
    <s v="สำรวจ ประเมินสถานภาพ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บน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d21a099d7cbe590983c2a2"/>
    <s v="180201F0101"/>
  </r>
  <r>
    <s v="ทส 0407.5-64-0009"/>
    <s v="โครงการป้องกันและเฝ้าระวังภัยจากแมงกะพรุนพิษในพื้นที่ชายหาดท่องเที่ยว ปีงบประมาณ 2564"/>
    <s v="โครงการป้องกันและเฝ้าระวังภัยจากแมงกะพรุนพิษในพื้นที่ชายหาดท่องเที่ยว ปีงบประมาณ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dd82b1540bf161ab27723"/>
    <s v="180201F0101"/>
  </r>
  <r>
    <s v="ทส 0407.5-64-0008"/>
    <s v="โครงการบริหารจัดการขยะทะเล ปีงบประมาณ พ.ศ. 2564"/>
    <s v="โครงการบริหารจัดการขยะทะเล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b50491540bf161ab2761f"/>
    <s v="180201F0101"/>
  </r>
  <r>
    <s v="ทส 0407.5-64-0006"/>
    <s v="โครงการฟื้นฟูทรัพยากรปะการังและหญ้าทะเลแบบบูรณาการทุกภาคส่วน ปีงบประมาณ พ.ศ. 2564"/>
    <s v="โครงการฟื้นฟูทรัพยากรปะการังและหญ้าทะเลแบบบูรณาการทุกภาคส่วน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b48c41540bf161ab27617"/>
    <s v="180201F0401"/>
  </r>
  <r>
    <s v="ทส 0407.5-64-0005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1"/>
    <x v="14"/>
    <x v="0"/>
    <m/>
    <s v="https://emenscr.nesdc.go.th/viewer/view.html?id=5fcb41ceb6a0d61613d979bc"/>
    <s v="180201F0205"/>
  </r>
  <r>
    <s v="ทส 0407.5-64-0004"/>
    <s v="โครงการความร่วมมือเพื่อการอนุรักษ์ทรัพยากรทางทะเลและชายฝั่งในระดับภูมิภาค ปีงบประมาณ พ.ศ. 2564"/>
    <s v="โครงการความร่วมมือเพื่อการอนุรักษ์ทรัพยากรทางทะเลและชายฝั่งในระดับภูมิภาค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a0159c4c4f26d1f0ea720"/>
    <s v="180201F0401"/>
  </r>
  <r>
    <s v="ทส 0407.5-64-000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9facec4c4f26d1f0ea6fd"/>
    <s v="180201F0101"/>
  </r>
  <r>
    <s v="ทส 0407.5-64-0002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4"/>
    <s v="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9f61ac12a976d1877f432"/>
    <s v="180201F0101"/>
  </r>
  <r>
    <s v="ทส 0407.5-64-0001"/>
    <s v="โครงการสำรวจประเมินสถานภาพทรัพยากรทางทะเลและชายฝั่ง ปีงบประมาณ 2564"/>
    <s v="โครงการสำรวจประเมินสถานภาพทรัพยากรทางทะเลและชายฝั่ง ปีงบประมาณ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9edf18290676ab1b9c86d"/>
    <s v="180201F0101"/>
  </r>
  <r>
    <s v="ทส 0407.11-64-0007"/>
    <s v="โครงการป้องกันและเฝ้าระวังภัยจากแมงกะพรุนพิษในพื้นที่ชายหาดท่องเที่ยว ปีงบประมาณ พ.ศ. 2564"/>
    <s v="โครงการป้องกันและเฝ้าระวังภัยจากแมงกะพรุนพิษในพื้นที่ชายหาดท่องเที่ยว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f1d1c78ad6216092bc130"/>
    <s v="180201F0101"/>
  </r>
  <r>
    <s v="ทส 0407.11-64-0006"/>
    <s v="โครงการบริหารจัดการขยะทะเล ปีงบประมาณ พ.ศ. 2564"/>
    <s v="โครงการบริหารจัดการขยะทะเล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f17a5557f3b161930c3d8"/>
    <s v="180201F0401"/>
  </r>
  <r>
    <s v="ทส 0407.11-64-0005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f0a0cfb9dc91608730661"/>
    <s v="180201F0401"/>
  </r>
  <r>
    <s v="ทส 0407.11-64-0004"/>
    <s v="โครงการฟื้นฟูทรัพยากรปะการังและหญ้าทะเลแบบบูรณาการทุกภาคส่วน ปีงบประมาณ พ.ศ. 2564"/>
    <s v="โครงการฟื้นฟูทรัพยากรปะการังและหญ้าทะเลแบบบูรณาการทุกภาคส่วน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f06f256035d16079a090e"/>
    <s v="180201F0101"/>
  </r>
  <r>
    <s v="ทส 0407.11-64-0003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ef4bb557f3b161930c34b"/>
    <s v="180201F0401"/>
  </r>
  <r>
    <s v="ทส 0407.11-64-0002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eef2678ad6216092bc07d"/>
    <s v="180201F0401"/>
  </r>
  <r>
    <s v="ทส 0407.11-64-0001"/>
    <s v="โครงการสำรวจประเมินสถานภาพทรัพยากรทางทะเลและชายฝั่ง ปีงบประมาณ พ.ศ. 2564"/>
    <s v="โครงการสำรวจประเมินสถานภาพ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ล่า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ee968fb9dc916087305c2"/>
    <s v="180201F0101"/>
  </r>
  <r>
    <s v="ทส 0407.10-64-0009"/>
    <s v="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"/>
    <s v="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a27758ae2fc1b311d1e6a"/>
    <s v="180201F0401"/>
  </r>
  <r>
    <s v="ทส 0407.10-64-0008"/>
    <s v="โครงการความร่วมมือเพื่อการอนุรักษ์ทรัพยากรทางทะเลและชายฝั่งในระดับภูมิภาค ปีงบประมาณ พ.ศ.2564"/>
    <s v="โครงการความร่วมมือเพื่อการอนุรักษ์ทรัพยากรทางทะเลและชายฝั่งในระดับภูมิภาค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da238b8ae2fc1b311d1e66"/>
    <s v="180201F0101"/>
  </r>
  <r>
    <s v="ทส 0407.10-64-0007"/>
    <s v="โครงการฟื้นฟูทรัพยากรปะการังเเละหญ้าทะเลเเบบบูรณาการทุกภาคส่วน ปีงบประมาณ พ.ศ.2564"/>
    <s v="โครงการฟื้นฟูทรัพยากรปะการังเเละหญ้าทะเลเเบบบูรณาการทุกภาคส่วน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da21090573ae1b28631e90"/>
    <s v="180201F0101"/>
  </r>
  <r>
    <s v="ทส 0407.10-64-0006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2"/>
    <x v="8"/>
    <x v="0"/>
    <m/>
    <s v="https://emenscr.nesdc.go.th/viewer/view.html?id=5fda1d658ae2fc1b311d1e64"/>
    <s v="180201F0302"/>
  </r>
  <r>
    <s v="ทส 0407.10-64-0005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"/>
    <s v="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da175a8ae2fc1b311d1e62"/>
    <s v="180201F0101"/>
  </r>
  <r>
    <s v="ทส 0407.10-64-0004"/>
    <s v="โครงการสำรวจประเมินสถานภาพทรัพยากรทางทะเลและชายฝั่ง ปีงบประมาณ พ.ศ.2564"/>
    <s v="โครงการสำรวจประเมินสถานภาพ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a12510573ae1b28631e8d"/>
    <s v="180201F0401"/>
  </r>
  <r>
    <s v="ทส 0407.10-64-000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a0a788ae2fc1b311d1e60"/>
    <s v="180201F0401"/>
  </r>
  <r>
    <s v="ทส 0407.10-64-0001"/>
    <s v="โครงการบริหารจัดการขยะทะเล ปีงบประมาณ พ.ศ.2564"/>
    <s v="โครงการบริหารจัดการขยะทะเล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ทะเลอันดามันตอนบ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d7796c07212e34f9c3024a"/>
    <s v="180201F0401"/>
  </r>
  <r>
    <s v="ทส 0404-64-0004"/>
    <s v="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คมเศรษฐกิจภาคทะเล"/>
    <s v="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คมเศรษฐกิจภาค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f206dfb9dc91608730687"/>
    <s v="180201F0401"/>
  </r>
  <r>
    <s v="ทส 0404-64-0003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f0c40557f3b161930c3c9"/>
    <s v="180201F0401"/>
  </r>
  <r>
    <s v="ทส 0404-64-0002"/>
    <s v="กิจกรรมหลัก ขับเคลื่อนการดำเนินงานตามพระราชบัญญัติส่งเสริมการบริหารจัดการทรัพยากรทางทะเลและชายฝั่ง พ.ศ.2558"/>
    <s v="กิจกรรมหลัก ขับเคลื่อนการดำเนินงานตามพระราชบัญญัติส่งเสริมการบริหารจัดการทรัพยากรทางทะเลและชายฝั่ง พ.ศ.2558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2"/>
    <x v="15"/>
    <x v="0"/>
    <m/>
    <s v="https://emenscr.nesdc.go.th/viewer/view.html?id=5fcf030d78ad6216092bc0e8"/>
    <s v="180201F0301"/>
  </r>
  <r>
    <s v="ทส 0403-64-0011"/>
    <s v="โครงการป้องกันและเฝ้าระวังภัยจากแมงกะพรุนพิษในพื้นที่ชายหาดท่องเที่ยว พ.ศ.2564"/>
    <s v="โครงการป้องกันและเฝ้าระวังภัยจากแมงกะพรุนพิษในพื้นที่ชายหาดท่องเที่ยว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0aae67232b72a71f78083"/>
    <s v="180201F0101"/>
  </r>
  <r>
    <s v="ทส 0403-64-0008"/>
    <s v="โครงการการเเบ่งเขตการใช้ประโยชน์จากทรัพยากรทางทะเลเเละชายฝั่งตามเเนวคิดการวางเเผนเชิงพื้นที่ ปีงบประมาณ พ.ศ. 2564 "/>
    <s v="โครงการการเเบ่งเขตการใช้ประโยชน์จากทรัพยากรทางทะเลเเละชายฝั่งตามเเนวคิดการวางเเผนเชิงพื้นที่ ปีงบประมาณ พ.ศ. 2564 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2"/>
    <x v="0"/>
    <m/>
    <s v="https://emenscr.nesdc.go.th/viewer/view.html?id=5fbf68e27232b72a71f77f95"/>
    <s v="180201F0102"/>
  </r>
  <r>
    <s v="ทส 0403-64-0007"/>
    <s v="โครงการฟื้นฟูทรัพยากรปะการังและหญ้าทะเลแบบบูรณาการทุกภาคส่วน ประจำปีงบประมาณ 2564"/>
    <s v="โครงการฟื้นฟูทรัพยากรปะการังและหญ้าทะเลแบบบูรณาการทุกภาคส่วน ประจำปีงบประมาณ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bcba589a014c2a732f7393"/>
    <s v="180201F0101"/>
  </r>
  <r>
    <s v="ทส 0403-64-0006"/>
    <s v="โครงการความร่วมมือเพื่อการอนุรักษ์ทรัพยากรทางทะเลและชายฝั่งในระดับภูมิภาค ปีงบประมาณ พ.ศ.2564"/>
    <s v="โครงการความร่วมมือเพื่อการอนุรักษ์ทรัพยากรทางทะเลและชายฝั่งในระดับภูมิภาค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4"/>
    <x v="0"/>
    <m/>
    <s v="https://emenscr.nesdc.go.th/viewer/view.html?id=5fbc939f7232b72a71f77d64"/>
    <s v="180201F0405"/>
  </r>
  <r>
    <s v="ทส 0403-64-0005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b4a77df66b5442a6ec032b"/>
    <s v="180201F0401"/>
  </r>
  <r>
    <s v="ทส 0403-64-0004"/>
    <s v="โครงการบริหารจัดการขยะทะเล ปีงบประมาณ 2564"/>
    <s v="โครงการบริหารจัดการขยะทะเล ปีงบประมาณ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b4869b152e2542a428d021"/>
    <s v="180201F0101"/>
  </r>
  <r>
    <s v="ทส 0403-64-0003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"/>
    <s v="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b3758e20f6a8429dff6193"/>
    <s v="180201F0401"/>
  </r>
  <r>
    <s v="ทส 0403-64-0002"/>
    <s v="โครงการอนุรักษ์พันธุกรรมพืช อันเนื่องมาจากพระราชดำริฯ (อพ.สธ.) ปีงบประมาณ พ.ศ. 2564"/>
    <s v="โครงการอนุรักษ์พันธุกรรมพืช อันเนื่องมาจากพระราชดำริฯ (อพ.สธ.)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b33b6fd830192cf1024642"/>
    <s v="180201F0101"/>
  </r>
  <r>
    <s v="ทส 0403-64-0001"/>
    <s v="โครงการสำรวจ ประเมินสถานภาพทรัพยากรทางทะเลและชายฝั่ง ปีงบประมาณ พ.ศ.2564"/>
    <s v="โครงการสำรวจ ประเมินสถานภาพ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b23d523122ce2ce974719f"/>
    <s v="180201F0101"/>
  </r>
  <r>
    <s v="ทส 0401-64-0001"/>
    <s v="บริหารจัดการและอำนวยการเพื่อสนับสนุนการจัดการและอนุรักษ์ทรัพยากรทางทะเลและชายฝั่ง"/>
    <s v="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เลขานุการกรม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1"/>
    <x v="14"/>
    <x v="0"/>
    <m/>
    <s v="https://emenscr.nesdc.go.th/viewer/view.html?id=5fe56c218c931742b98015be"/>
    <s v="180201F0205"/>
  </r>
  <r>
    <s v="ตร 0007-64-0001"/>
    <s v="โครงการเพิ่มความอุดมสมบูรณ์ของระบบนิเวศทางทะเล"/>
    <s v="โครงการเพิ่มความอุดมสมบูรณ์ของระบบนิเวศทางทะเล"/>
    <s v="ด้านการสร้างการเติบโตบนคุณภาพชีวิตที่เป็นมิตรต่อสิ่งแวดล้อม"/>
    <x v="4"/>
    <s v="ตุลาคม 2563"/>
    <s v="มีนาคม 2564"/>
    <s v="สำนักงานประมงจังหวัดตราด"/>
    <s v="กรมประมง"/>
    <s v="กปม."/>
    <s v="กระทรวงเกษตรและสหกรณ์"/>
    <s v="โครงการปกติ 2564"/>
    <s v="v3_180201V03"/>
    <x v="5"/>
    <x v="0"/>
    <m/>
    <s v="https://emenscr.nesdc.go.th/viewer/view.html?id=5f7d42b30efa0167e4368563"/>
    <s v="180201F0401"/>
  </r>
  <r>
    <s v="ฉช 0022-64-0002"/>
    <s v="ก่อสร้างเขื่อนเรียงหินป้องกันตลิ่งริมทะเล บริเวณปากคลองแสมขาวด้านขวา (ช่วงที่ 3) หมู่ที่ 3 ตำบลสองคลอง อำเภอบางปะกง จังหวัดฉะเชิงเทรา"/>
    <s v="ก่อสร้างเขื่อนเรียงหินป้องกันตลิ่งริมทะเล บริเวณปากคลองแสมขาวด้านขวา (ช่วงที่ 3) หมู่ที่ 3 ตำบลสองคลอง อำเภอบางปะกง จังหวัดฉะเชิงเทรา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โยธาธิการและผังเมืองจังหวัดฉะเชิงเทรา"/>
    <s v="กรมโยธาธิการและผังเมือง"/>
    <s v="ยผ."/>
    <s v="กระทรวงมหาดไทย"/>
    <s v="โครงการปกติ 2564"/>
    <s v="v3_180201V02"/>
    <x v="2"/>
    <x v="0"/>
    <m/>
    <s v="https://emenscr.nesdc.go.th/viewer/view.html?id=5fc6062eda05356620e16ec9"/>
    <s v="180201F0303"/>
  </r>
  <r>
    <s v="ฉช 0022-64-0001"/>
    <s v="ก่อสร้างเขื่อนเรียงหินป้องกันตลิ่งริมทะเล บริเวณปากคลองสองคลองด้านขวา (ช่วงที่ 3) หมู่ที่ 6 ตำบลสองคลอง อำเภอบางปะกง จังหวัดฉะเชิงเทรา"/>
    <s v="ก่อสร้างเขื่อนเรียงหินป้องกันตลิ่งริมทะเล บริเวณปากคลองสองคลองด้านขวา (ช่วงที่ 3) หมู่ที่ 6 ตำบลสองคลอง อำเภอบางปะกง จังหวัดฉะเชิงเทรา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โยธาธิการและผังเมืองจังหวัดฉะเชิงเทรา"/>
    <s v="กรมโยธาธิการและผังเมือง"/>
    <s v="ยผ."/>
    <s v="กระทรวงมหาดไทย"/>
    <s v="โครงการปกติ 2564"/>
    <s v="v3_180201V02"/>
    <x v="2"/>
    <x v="0"/>
    <m/>
    <s v="https://emenscr.nesdc.go.th/viewer/view.html?id=5fc601dd6b0a9f661db8717b"/>
    <s v="180201F0303"/>
  </r>
  <r>
    <s v="ทส 0407.9-64-0007"/>
    <s v="โครงการบริหารจัดการขยะทะเล ปีงบประมาณ พ.ศ. 2564"/>
    <s v="โครงการบริหารจัดการขยะทะเล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920c8cc395c6aa110ce91"/>
    <s v="180201F0101"/>
  </r>
  <r>
    <s v="ทส 0407.9-64-0005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3"/>
    <x v="5"/>
    <x v="0"/>
    <m/>
    <s v="https://emenscr.nesdc.go.th/viewer/view.html?id=5fc9172fcc395c6aa110ce8b"/>
    <s v="180201F0401"/>
  </r>
  <r>
    <s v="ทส 0407.9-64-0007"/>
    <s v="โครงการบริหารจัดการขยะทะเล ปีงบประมาณ พ.ศ. 2564"/>
    <s v="โครงการบริหารจัดการขยะทะเล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1"/>
    <x v="14"/>
    <x v="1"/>
    <s v="นับซ้ำ"/>
    <s v="https://emenscr.nesdc.go.th/viewer/view.html?id=5fc920c8cc395c6aa110ce91"/>
    <s v="180201F0101"/>
  </r>
  <r>
    <s v="ทส 0407.9-64-0005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1"/>
    <s v="นับซ้ำ"/>
    <s v="https://emenscr.nesdc.go.th/viewer/view.html?id=5fc9172fcc395c6aa110ce8b"/>
    <s v="180201F0401"/>
  </r>
  <r>
    <s v="ทส 0407.9-64-0004"/>
    <s v="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4"/>
    <s v="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91337cc395c6aa110ce81"/>
    <s v="180201F0101"/>
  </r>
  <r>
    <s v="ทส 0407.9-64-0003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"/>
    <s v="ด้านความมั่นคง"/>
    <x v="4"/>
    <s v="ตุลาคม 2563"/>
    <s v="กันยายน 2564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90f47cc395c6aa110ce7d"/>
    <s v="180201F0101"/>
  </r>
  <r>
    <s v="ทส 0407.9-64-0003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"/>
    <s v="ด้านความมั่นคง"/>
    <x v="4"/>
    <s v="ตุลาคม 2563"/>
    <s v="กันยายน 2564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90f47cc395c6aa110ce7d"/>
    <s v="180201F0101"/>
  </r>
  <r>
    <s v="ทส 0407.9-64-0003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"/>
    <s v="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"/>
    <s v="ด้านความมั่นคง"/>
    <x v="4"/>
    <s v="ตุลาคม 2563"/>
    <s v="กันยายน 2564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3"/>
    <x v="1"/>
    <s v="นับซ้ำ"/>
    <s v="https://emenscr.nesdc.go.th/viewer/view.html?id=5fc90f47cc395c6aa110ce7d"/>
    <s v="180201F0101"/>
  </r>
  <r>
    <s v="ทส 0407.9-64-0002"/>
    <s v="โครงการสำรวจ ประเมินสถานภาพทรัพยากรทางทะเลและชายฝั่ง ปีงบประมาณ พ.ศ. 2564"/>
    <s v="โครงการสำรวจ ประเมินสถานภาพทรัพยากรทางทะเลและชายฝั่ง ปีงบประมาณ พ.ศ. 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ล่าง สงขลา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9085acc395c6aa110ce7b"/>
    <s v="180201F0101"/>
  </r>
  <r>
    <s v="ทส 0407.8-64-0001"/>
    <s v="โครงการสำรวจประเมินสถานภาพทรัพยากรทางทะเลและชายฝั่ง ปีงบประมาณ พ.ศ.2564"/>
    <s v="โครงการสำรวจประเมินสถานภาพทรัพยากรทางทะเลและชายฝั่ง ปีงบประมาณ พ.ศ.2564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ศูนย์วิจัยทรัพยากรทางทะเลและชายฝั่งอ่าวไทยตอนกลา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4"/>
    <s v="v3_180201V04"/>
    <x v="11"/>
    <x v="0"/>
    <m/>
    <s v="https://emenscr.nesdc.go.th/viewer/view.html?id=5fcdd960b6a0d61613d97adb"/>
    <s v="180201F0101"/>
  </r>
  <r>
    <s v="ศธ0280-65-0014"/>
    <s v="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"/>
    <s v="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"/>
    <s v="ด้านการพัฒนาและเสริมสร้างศักยภาพทรัพยากรมนุษย์"/>
    <x v="5"/>
    <s v="ตุลาคม 2564"/>
    <s v="กันยายน 2565"/>
    <s v="สำนักงานศึกษาธิการจังหวัดนราธิวาส"/>
    <s v="สำนักงานปลัดกระทรวงศึกษาธิการ"/>
    <s v="สป.ศธ."/>
    <s v="กระทรวงศึกษาธิการ"/>
    <s v="โครงการปกติ 2565"/>
    <s v="v3_180201V04"/>
    <x v="11"/>
    <x v="0"/>
    <m/>
    <s v="https://emenscr.nesdc.go.th/viewer/view.html?id=62d8d6d4a40d00206ce4a679"/>
    <s v="180201F0101"/>
  </r>
  <r>
    <s v="ศธ02116-65-0012"/>
    <s v="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 จ.สมุทรสาคร ปีงบประมาณ พ.ศ.2565"/>
    <s v="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 จ.สมุทรสาคร ปีงบประมาณ พ.ศ.2565"/>
    <s v="ด้านการสร้างการเติบโตบนคุณภาพชีวิตที่เป็นมิตรต่อสิ่งแวดล้อม"/>
    <x v="5"/>
    <s v="เมษายน 2565"/>
    <s v="กันยายน 2565"/>
    <s v="สำนักงานศึกษาธิการจังหวัดสมุทรสาคร"/>
    <s v="สำนักงานปลัดกระทรวงศึกษาธิการ"/>
    <s v="สป.ศธ."/>
    <s v="กระทรวงศึกษาธิการ"/>
    <s v="โครงการปกติ 2565"/>
    <s v="v3_180201V04"/>
    <x v="12"/>
    <x v="0"/>
    <m/>
    <s v="https://emenscr.nesdc.go.th/viewer/view.html?id=624717e9fd5c0938dce59058"/>
    <s v="180201F0102"/>
  </r>
  <r>
    <s v="ทส 0403-65-0007"/>
    <s v="โครงการก่อสร้างพิพิธภัณฑ์สิ่งมีชีวิตใต้ทะเลไทย เฉลิมพระเกียรติจังหวัดภูเก็ต ปีงบประมาณ พ.ศ. 2565"/>
    <s v="โครงการก่อสร้างพิพิธภัณฑ์สิ่งมีชีวิตใต้ทะเลไทย เฉลิมพระเกียรติจังหวัดภูเก็ต ปีงบประมาณ พ.ศ. 2565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5"/>
    <s v="v3_180201V04"/>
    <x v="12"/>
    <x v="0"/>
    <m/>
    <s v="https://emenscr.nesdc.go.th/viewer/view.html?id=61a9d1a8e4a0ba43f163b2b6"/>
    <s v="180201F0102"/>
  </r>
  <r>
    <s v="วท 5304-65-0002"/>
    <s v="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 "/>
    <s v="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 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ประยุกต์และบริหารภูมิสารสนเทศ"/>
    <s v="สำนักงานพัฒนาเทคโนโลยีอวกาศและภูมิสารสนเทศ (องค์การมหาชน)"/>
    <s v="สทอภ."/>
    <s v="กระทรวงการอุดมศึกษา วิทยาศาสตร์ วิจัยและนวัตกรรม"/>
    <s v="โครงการปกติ 2565"/>
    <s v="v3_180201V04"/>
    <x v="12"/>
    <x v="0"/>
    <m/>
    <s v="https://emenscr.nesdc.go.th/viewer/view.html?id=61a44c0ce55ef143eb1fc7ce"/>
    <s v="180201F0102"/>
  </r>
  <r>
    <s v="ทส 0408.3.1-65-0001"/>
    <s v="บริหารจัดการและใช้ประโยชน์ทรัพยากรธรรมชาติและสิ่งแวดล้อมอย่างยั่งยืน"/>
    <s v="บริหารจัดการและใช้ประโยชน์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ศูนย์อนุรักษ์ทรัพยากรทางทะเลจังหวัดตราด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5"/>
    <s v="v3_180201V03"/>
    <x v="5"/>
    <x v="0"/>
    <m/>
    <s v="https://emenscr.nesdc.go.th/viewer/view.html?id=61a463b07a9fbf43eacea366"/>
    <s v="180201F0401"/>
  </r>
  <r>
    <s v="ชพ 0214-65-0001"/>
    <s v="คุ้มครอง ป้องกัน ฟื้นฟูทรัพยากรทางทะเลและสัตว์ทะเลหายาก"/>
    <s v="คุ้มครอง ป้องกัน ฟื้นฟูทรัพยากรทางทะเลและสัตว์ทะเลหายาก"/>
    <s v="ด้านการสร้างการเติบโตบนคุณภาพชีวิตที่เป็นมิตรต่อสิ่งแวดล้อม"/>
    <x v="5"/>
    <s v="มกราคม 2565"/>
    <s v="กันยายน 2565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s v="v3_180201V04"/>
    <x v="7"/>
    <x v="0"/>
    <m/>
    <s v="https://emenscr.nesdc.go.th/viewer/view.html?id=61af110377658f43f36687e9"/>
    <s v="180201F0502"/>
  </r>
  <r>
    <s v="ทส 0422-65-0001"/>
    <s v="ซ่อม สร้าง เสริม การปักไม้ไผ่ชะลอความรุนแรงของคลื่นเพื่อป้องกันการกัดเซาะชายฝั่ง"/>
    <s v="ซ่อม สร้าง เสริม การปักไม้ไผ่ชะลอความรุนแรงของคลื่นเพื่อป้องกันการกัดเซาะชายฝั่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กองบริหารจัดการพื้นที่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5"/>
    <s v="v3_180201V02"/>
    <x v="2"/>
    <x v="0"/>
    <m/>
    <s v="https://emenscr.nesdc.go.th/viewer/view.html?id=61bac1d1358cdf1cf6882619"/>
    <s v="180201F0303"/>
  </r>
  <r>
    <s v="ทส 0403-65-0008"/>
    <s v="โครงการแบ่งเขตการใช้ประโยชน์จากทรัพยากรทางทะเลและชายฝั่งตามแนวคิดการวางแผนเชิงพื้นที่่ ปีงบประมาณ พ.ศ.2565"/>
    <s v="โครงการแบ่งเขตการใช้ประโยชน์จากทรัพยากรทางทะเลและชายฝั่งตามแนวคิดการวางแผนเชิงพื้นที่่ ปีงบประมาณ พ.ศ.2565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5"/>
    <s v="v3_180201V04"/>
    <x v="11"/>
    <x v="0"/>
    <m/>
    <s v="https://emenscr.nesdc.go.th/viewer/view.html?id=61bc351008c049623464da35"/>
    <s v="180201F0101"/>
  </r>
  <r>
    <s v="ทส 0404-65-0001"/>
    <s v="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เศรษฐกิจภาคทะเล"/>
    <s v="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เศรษฐกิจภาคทะเล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5"/>
    <s v="v3_180201V03"/>
    <x v="5"/>
    <x v="0"/>
    <m/>
    <s v="https://emenscr.nesdc.go.th/viewer/view.html?id=61c13d40132398622df86ff4"/>
    <s v="180201F0401"/>
  </r>
  <r>
    <s v="ทส 0404-65-0002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5"/>
    <s v="v3_180201V03"/>
    <x v="5"/>
    <x v="0"/>
    <m/>
    <s v="https://emenscr.nesdc.go.th/viewer/view.html?id=61c148d508c049623464dc81"/>
    <s v="180201F0401"/>
  </r>
  <r>
    <s v="ทส 0405-65-0009"/>
    <s v="บริหารจัดการพื้นที่สงวนชีวมณฑลระนองอย่างยั่งยืน"/>
    <s v="บริหารจัดการพื้นที่สงวนชีวมณฑลระนองอย่างยั่งยืน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6"/>
    <s v="สำนักอนุรักษ์ทรัพยากร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5"/>
    <s v="v3_180201V03"/>
    <x v="5"/>
    <x v="0"/>
    <m/>
    <s v="https://emenscr.nesdc.go.th/viewer/view.html?id=61cb5c9c91854c614b74dd9e"/>
    <s v="180201F0401"/>
  </r>
  <r>
    <s v="ทส 0403-65-0001"/>
    <s v="โครงการสำรวจ ประเมินสถานภาพทรัพยากรทางทะเลและชายฝั่ง ปีงบประมาณ พ.ศ.2565"/>
    <s v="โครงการสำรวจ ประเมินสถานภาพทรัพยากรทางทะเลและชายฝั่ง ปีงบประมาณ พ.ศ.2565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5"/>
    <s v="v3_180201V04"/>
    <x v="11"/>
    <x v="0"/>
    <m/>
    <s v="https://emenscr.nesdc.go.th/viewer/view.html?id=615e7ac96bdbda558aab0f26"/>
    <s v="180201F0101"/>
  </r>
  <r>
    <s v="ทส 0403-65-0003"/>
    <s v="โครงการบริหารจัดการขยะทะเล ปีงบประมาณ 2565"/>
    <s v="โครงการบริหารจัดการขยะทะเล ปีงบประมาณ 2565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5"/>
    <s v="v3_180201V04"/>
    <x v="12"/>
    <x v="0"/>
    <m/>
    <s v="https://emenscr.nesdc.go.th/viewer/view.html?id=615fbc40dab45f55828be581"/>
    <s v="180201F0102"/>
  </r>
  <r>
    <s v="ทส 0403-65-0004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5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5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5"/>
    <s v="v3_180201V04"/>
    <x v="12"/>
    <x v="0"/>
    <m/>
    <s v="https://emenscr.nesdc.go.th/viewer/view.html?id=615fc126dab45f55828be59d"/>
    <s v="180201F0102"/>
  </r>
  <r>
    <s v="ทส 0403-65-0005"/>
    <s v="โครงการอนุรักษ์พันธุกรรมพืช อันเนื่องมาจากพระราชดำริฯ (อพ.สธ.) ปีงบประมาณ พ.ศ. 2565"/>
    <s v="โครงการอนุรักษ์พันธุกรรมพืช อันเนื่องมาจากพระราชดำริฯ (อพ.สธ.) ปีงบประมาณ พ.ศ. 2565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5"/>
    <s v="v3_180201V04"/>
    <x v="11"/>
    <x v="0"/>
    <m/>
    <s v="https://emenscr.nesdc.go.th/viewer/view.html?id=615fe4be17ed2a558b4c2f27"/>
    <s v="180201F0101"/>
  </r>
  <r>
    <s v="ทส 0439-65-0001"/>
    <s v="โครงการฟื้นฟูทรัพยากรทางทะเลและชายฝั่งจังหวัดสุราษฎร์ธานี"/>
    <s v="โครงการฟื้นฟูทรัพยากรทางทะเลและชายฝั่งจังหวัดสุราษฎร์ธานี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งานบริหารจัดการทะเลและชายฝั่งที่ 4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5"/>
    <s v="v3_180201V03"/>
    <x v="5"/>
    <x v="0"/>
    <m/>
    <s v="https://emenscr.nesdc.go.th/viewer/view.html?id=619c703438229f3d4dda7634"/>
    <s v="180201F0401"/>
  </r>
  <r>
    <s v="ทส 0506-65-0001"/>
    <s v="สำรวจธรณีวิทยาเพื่อการบริหารจัดการทางทะเลและชายฝั่ง"/>
    <s v="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ำนักเทคโนโลยีธรณี"/>
    <s v="กรมทรัพยากรธรณี"/>
    <s v="ทธ."/>
    <s v="กระทรวงทรัพยากรธรรมชาติและสิ่งแวดล้อม"/>
    <s v="โครงการปกติ 2565"/>
    <s v="v3_180201V04"/>
    <x v="12"/>
    <x v="0"/>
    <m/>
    <s v="https://emenscr.nesdc.go.th/viewer/view.html?id=619f53b70334b361d2ad74ad"/>
    <s v="180201F0102"/>
  </r>
  <r>
    <s v="ทส 0403-65-0006"/>
    <s v="โครงการความร่วมมือเพื่อการอนุรักษ์ทรัพยากรทางทะเลและชายฝั่งในระดับภูมิภาค ปีงบประมาณ พ.ศ.2565"/>
    <s v="โครงการความร่วมมือเพื่อการอนุรักษ์ทรัพยากรทางทะเลและชายฝั่งในระดับภูมิภาค ปีงบประมาณ พ.ศ.2565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5"/>
    <s v="v3_180201V04"/>
    <x v="12"/>
    <x v="0"/>
    <m/>
    <s v="https://emenscr.nesdc.go.th/viewer/view.html?id=6189e5a6ceda15328416bf54"/>
    <s v="180201F0102"/>
  </r>
  <r>
    <s v="ทส 0446-65-0001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โครงการบริหารจัดการและอำนวยการเพื่อสนับสนุนการจัดการและอนุรักษ์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ศูนย์สารสนเทศเพื่อการจัดการ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5"/>
    <s v="v3_180201V04"/>
    <x v="12"/>
    <x v="0"/>
    <m/>
    <s v="https://emenscr.nesdc.go.th/viewer/view.html?id=6189e494da880b328aef0ce5"/>
    <s v="180201F0102"/>
  </r>
  <r>
    <s v="ศธ02133-65-0002"/>
    <s v="โครงการ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โครงการ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ด้านความมั่นคง"/>
    <x v="5"/>
    <s v="ตุลาคม 2564"/>
    <s v="กันยายน 2565"/>
    <s v="สำนักบูรณาการกิจการการศึกษา"/>
    <s v="สำนักงานปลัดกระทรวงศึกษาธิการ"/>
    <s v="สป.ศธ."/>
    <s v="กระทรวงศึกษาธิการ"/>
    <s v="โครงการปกติ 2565"/>
    <s v="v3_180201V03"/>
    <x v="0"/>
    <x v="0"/>
    <m/>
    <s v="https://emenscr.nesdc.go.th/viewer/view.html?id=61e6719155ba3e7ad08d02a0"/>
    <s v="180201F0402"/>
  </r>
  <r>
    <s v="ชพ 0214-65-0001"/>
    <s v="คุ้มครอง ป้องกัน ฟื้นฟูทรัพยากรทางทะเลและสัตว์ทะเลหายาก"/>
    <s v="คุ้มครอง ป้องกัน ฟื้นฟูทรัพยากรทางทะเลและสัตว์ทะเลหายาก"/>
    <s v="ด้านการสร้างการเติบโตบนคุณภาพชีวิตที่เป็นมิตรต่อสิ่งแวดล้อม"/>
    <x v="5"/>
    <s v="มกราคม 2565"/>
    <s v="กันยายน 2565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s v="v3_180201V04"/>
    <x v="7"/>
    <x v="0"/>
    <m/>
    <s v="https://emenscr.nesdc.go.th/viewer/view.html?id=61af110377658f43f36687e9"/>
    <s v="180201F0502"/>
  </r>
  <r>
    <s v="ชพ 0214-65-0001"/>
    <s v="คุ้มครอง ป้องกัน ฟื้นฟูทรัพยากรทางทะเลและสัตว์ทะเลหายาก"/>
    <s v="คุ้มครอง ป้องกัน ฟื้นฟูทรัพยากรทางทะเลและสัตว์ทะเลหายาก"/>
    <s v="ด้านการสร้างการเติบโตบนคุณภาพชีวิตที่เป็นมิตรต่อสิ่งแวดล้อม"/>
    <x v="5"/>
    <s v="มกราคม 2565"/>
    <s v="กันยายน 2565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5"/>
    <s v="v3_180201V04"/>
    <x v="11"/>
    <x v="1"/>
    <s v="นับซ้ำ"/>
    <s v="https://emenscr.nesdc.go.th/viewer/view.html?id=61af110377658f43f36687e9"/>
    <s v="180201F0502"/>
  </r>
  <r>
    <s v="ทส 0422-65-0002"/>
    <s v="บูรณาการจัดการป้องกันและแก้ไขปัญหาการกัดเซาะชายฝั่งทะเล 23 จังหวัด"/>
    <s v="บูรณาการจัดการป้องกันและแก้ไขปัญหาการกัดเซาะชายฝั่งทะเล 23 จังหวัด"/>
    <s v="ด้านการสร้างการเติบโตบนคุณภาพชีวิตที่เป็นมิตรต่อสิ่งแวดล้อม"/>
    <x v="5"/>
    <s v="ตุลาคม 2564"/>
    <s v="กันยายน 2565"/>
    <s v="กองบริหารจัดการพื้นที่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5"/>
    <s v="v3_180201V02"/>
    <x v="2"/>
    <x v="0"/>
    <m/>
    <s v="https://emenscr.nesdc.go.th/viewer/view.html?id=61bb01d277a3ca1cee43a8ca"/>
    <s v="180201F0303"/>
  </r>
  <r>
    <s v="ทส 0910-66-0006"/>
    <s v="โครงการเพิ่มพื้นที่ลงเกาะสำหรับตัวอ่อนปะการังในอุทยานแห่งชาติทางทะเล"/>
    <s v="โครงการเพิ่มพื้นที่ลงเกาะสำหรับตัวอ่อนปะการังในอุทยานแห่งชาติทางทะเล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อุทยานแห่งชาติ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ปรับปรุงข้อเสนอโครงการ 2566"/>
    <s v="v3_180201V03"/>
    <x v="5"/>
    <x v="0"/>
    <m/>
    <s v="https://emenscr.nesdc.go.th/viewer/view.html?id=6412c64ea8076808ac5483c8"/>
    <s v="v2_180201V04F01"/>
  </r>
  <r>
    <s v="ศธ02133-66-0009"/>
    <s v="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บูรณาการกิจการการศึกษา"/>
    <s v="สำนักงานปลัดกระทรวงศึกษาธิการ"/>
    <s v="สป.ศธ."/>
    <s v="กระทรวงศึกษาธิการ"/>
    <s v="โครงการปกติ 2566"/>
    <s v="v3_180201V01"/>
    <x v="14"/>
    <x v="0"/>
    <m/>
    <s v="https://emenscr.nesdc.go.th/viewer/view.html?id=63cc3163491d7c3de4de5a77"/>
    <s v="v2_180201V02F04"/>
  </r>
  <r>
    <s v="ทส 0403-66-0004"/>
    <s v="โครงการสำรวจ ประเมินสถานภาพทรัพยากรทางทะเลและชายฝั่ง ปีงบประมาณ พ.ศ.2566"/>
    <s v="โครงการสำรวจ ประเมินสถานภาพทรัพยากรทางทะเลและชายฝั่ง ปีงบประมาณ พ.ศ.2566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4"/>
    <x v="11"/>
    <x v="0"/>
    <m/>
    <s v="https://emenscr.nesdc.go.th/viewer/view.html?id=63ce537653b61d3dddb57baa"/>
    <s v="v2_180201V01F01"/>
  </r>
  <r>
    <s v="ทส 0403-66-0005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6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6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4"/>
    <x v="11"/>
    <x v="0"/>
    <m/>
    <s v="https://emenscr.nesdc.go.th/viewer/view.html?id=63cf9abd5ed9493056faccba"/>
    <s v="v2_180201V01F01"/>
  </r>
  <r>
    <s v="ทส 0403-66-0006"/>
    <s v="โครงการอนุรักษ์พันธุกรรมพืชอันเนื่องมาจากพระราชดำริฯ (อพ.สธ.) ปีงบประมาณ พ.ศ. 2566"/>
    <s v="โครงการอนุรักษ์พันธุกรรมพืชอันเนื่องมาจากพระราชดำริฯ (อพ.สธ.) ปีงบประมาณ พ.ศ. 2566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4"/>
    <x v="11"/>
    <x v="0"/>
    <m/>
    <s v="https://emenscr.nesdc.go.th/viewer/view.html?id=63d09ebc53b61d3dddb57d90"/>
    <s v="v2_180201V01F01"/>
  </r>
  <r>
    <s v="สต 0017-66-0002"/>
    <s v="พัฒนาอุทยานแห่งชาติหมู่เกาะเภตราเพื่อรองรับการท่องเที่ยวเชิงนิเวศ ระดับนานาชาติ ปลอดภัย ใส่ใจสิ่งแวดล้อม"/>
    <s v="พัฒนาอุทยานแห่งชาติหมู่เกาะเภตราเพื่อรองรับการท่องเที่ยวเชิงนิเวศ ระดับนานาชาติ ปลอดภัย ใส่ใจสิ่งแวดล้อม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m/>
    <s v="สตูล"/>
    <s v="สตูล"/>
    <s v="จังหวัดและกลุ่มจังหวัด"/>
    <s v="โครงการปกติ 2566"/>
    <s v="v3_180201V04"/>
    <x v="7"/>
    <x v="0"/>
    <m/>
    <s v="https://emenscr.nesdc.go.th/viewer/view.html?id=63d777d96f54dc305534bd25"/>
    <s v="v2_180201V05F02"/>
  </r>
  <r>
    <s v="ทส 0403-66-0008"/>
    <s v="โครงการก่อสร้างพิพิธภัณฑ์สิ่งมีชีวิตใต้ทะเลไทยเฉลิมพระเกียรติ"/>
    <s v="โครงการก่อสร้างพิพิธภัณฑ์สิ่งมีชีวิตใต้ทะเลไทยเฉลิมพระเกียรติ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4"/>
    <x v="11"/>
    <x v="0"/>
    <m/>
    <s v="https://emenscr.nesdc.go.th/viewer/view.html?id=63d7426a5ed9493056facdf3"/>
    <s v="v2_180201V01F01"/>
  </r>
  <r>
    <s v="ทส 0446-66-0001"/>
    <s v="พัฒนาและปรับปรุงข้อมูลทรัพยากรทางทะเลและชายฝั่งรายจังหวัด"/>
    <s v="พัฒนาและปรับปรุงข้อมูลทรัพยากรทางทะเลและชายฝั่งรายจังหวัด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ศูนย์สารสนเทศเพื่อการจัดการ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4"/>
    <x v="11"/>
    <x v="0"/>
    <m/>
    <s v="https://emenscr.nesdc.go.th/viewer/view.html?id=63d77384491d7c3de4de622c"/>
    <s v="v2_180201V01F01"/>
  </r>
  <r>
    <s v="ทส 0403-66-0007"/>
    <s v="โครงการความร่วมมือเพื่อการอนุรักษ์ทรัพยากรทางทะเลและชายฝั่งในระดับภูมิภาค"/>
    <s v="โครงการความร่วมมือเพื่อการอนุรักษ์ทรัพยากรทางทะเลและชายฝั่งในระดับภูมิภาค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4"/>
    <x v="11"/>
    <x v="0"/>
    <m/>
    <s v="https://emenscr.nesdc.go.th/viewer/view.html?id=63d355337825de3dde3581a0"/>
    <s v="v2_180201V01F01"/>
  </r>
  <r>
    <s v="ศธ 0513.104-66-0001"/>
    <s v="โครงการพัฒนาและเสริมสร้างศักยภาพทางด้านการสร้างมูลค่าเกษตร อาหาร และเทคโนโลยี : พัฒนาและถ่ายทอดเทคโนโลยีการผลิตและเพิ่มมูลค่าสัตว์น้ำเศรษฐกิจ"/>
    <s v="โครงการพัฒนาและเสริมสร้างศักยภาพทางด้านการสร้างมูลค่าเกษตร อาหาร และเทคโนโลยี : พัฒนาและถ่ายทอดเทคโนโลยีการผลิตและเพิ่มมูลค่าสัตว์น้ำเศรษฐกิจ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คณะประมง"/>
    <s v="มหาวิทยาลัยเกษตรศาสตร์"/>
    <s v="มก."/>
    <s v="กระทรวงการอุดมศึกษา วิทยาศาสตร์ วิจัยและนวัตกรรม"/>
    <s v="โครงการปกติ 2566"/>
    <s v="v3_180201V01"/>
    <x v="3"/>
    <x v="0"/>
    <m/>
    <s v="https://emenscr.nesdc.go.th/viewer/view.html?id=63da21df23d2e141b3fab6bb"/>
    <s v="v2_180201V02F03"/>
  </r>
  <r>
    <s v="ทส 0403-66-0009"/>
    <s v="โครงการบริหารจัดการขยะทะเล ปีงบประมาณ 2566"/>
    <s v="โครงการบริหารจัดการขยะทะเล ปีงบประมาณ 2566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4"/>
    <x v="11"/>
    <x v="0"/>
    <m/>
    <s v="https://emenscr.nesdc.go.th/viewer/view.html?id=63dccd864cd2361a9cf8c518"/>
    <s v="v2_180201V01F01"/>
  </r>
  <r>
    <s v="ทส 0407.5-66-0001"/>
    <s v=" โครงการอนุรักษ์ฟื้นฟูทรัพยากรธรรมชาติ และสิ่งแวดล้อมอย่างยั่งยืน (กิจกรรม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)"/>
    <s v=" โครงการอนุรักษ์ฟื้นฟูทรัพยากรธรรมชาติ และสิ่งแวดล้อมอย่างยั่งยืน (กิจกรรม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1"/>
    <x v="6"/>
    <x v="0"/>
    <m/>
    <s v="https://emenscr.nesdc.go.th/viewer/view.html?id=63e4ae07a4d6264912788e5d"/>
    <s v="v2_180201V02F02"/>
  </r>
  <r>
    <s v="ชบ 0017-66-0001"/>
    <s v="โครงการอนุรักษ์ฟื้นฟูทรัพยากรทางทะเลเพื่อเพิ่มศักยภาพการท่องเที่ยวเชิงนิเวศรองรับ EEC แบบมีส่วนร่วมอย่างยั่งยืน"/>
    <s v="โครงการอนุรักษ์ฟื้นฟูทรัพยากรทางทะเลเพื่อเพิ่มศักยภาพการท่องเที่ยวเชิงนิเวศรองรับ EEC แบบมีส่วนร่วมอย่างยั่งยืน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m/>
    <s v="ชลบุรี"/>
    <s v="ชลบุรี"/>
    <s v="จังหวัดและกลุ่มจังหวัด"/>
    <s v="โครงการปกติ 2566"/>
    <s v="v3_180201V03"/>
    <x v="5"/>
    <x v="0"/>
    <m/>
    <s v="https://emenscr.nesdc.go.th/viewer/view.html?id=63eb45c5b321824906b762f9"/>
    <s v="v2_180201V04F01"/>
  </r>
  <r>
    <s v="ปน 0017-66-0008"/>
    <s v="โครงการฟื้นฟูทรัพยากรทางทะเลและชายฝั่งจังหวัดปัตตานี"/>
    <s v="โครงการฟื้นฟูทรัพยากรทางทะเลและชายฝั่งจังหวัดปัตตานี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m/>
    <s v="ปัตตานี"/>
    <s v="ปัตตานี"/>
    <s v="จังหวัดและกลุ่มจังหวัด"/>
    <s v="โครงการปกติ 2566"/>
    <s v="v3_180201V01"/>
    <x v="14"/>
    <x v="0"/>
    <m/>
    <s v="https://emenscr.nesdc.go.th/viewer/view.html?id=63ecbe64b4e8c549053a6b11"/>
    <s v="v2_180201V02F04"/>
  </r>
  <r>
    <s v="ทส 0506-66-0002"/>
    <s v="สำรวจธรณีวิทยาเพื่อการบริหารจัดการทางทะเลและชายฝั่ง"/>
    <s v="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เทคโนโลยีธรณี"/>
    <s v="กรมทรัพยากรธรณี"/>
    <s v="ทธ."/>
    <s v="กระทรวงทรัพยากรธรรมชาติและสิ่งแวดล้อม"/>
    <s v="โครงการปกติ 2566"/>
    <s v="v3_180201V04"/>
    <x v="11"/>
    <x v="0"/>
    <m/>
    <s v="https://emenscr.nesdc.go.th/viewer/view.html?id=63f33ca2b4e8c549053a78ff"/>
    <s v="v2_180201V01F01"/>
  </r>
  <r>
    <s v="ปน 0022-66-0003"/>
    <s v="โครงการปรับปรุงท่าเทียบเรือประมง พร้อมสิ่งประกอบ ตำบลบานา อำเภอเมืองปัตตานี"/>
    <s v="โครงการปรับปรุงท่าเทียบเรือประมง พร้อมสิ่งประกอบ ตำบลบานา อำเภอเมืองปัตตานี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โยธาธิการและผังเมืองจังหวัดปัตตานี"/>
    <s v="กรมโยธาธิการและผังเมือง"/>
    <s v="ยผ."/>
    <s v="กระทรวงมหาดไทย"/>
    <s v="โครงการปกติ 2566"/>
    <s v="v3_180201V03"/>
    <x v="5"/>
    <x v="0"/>
    <m/>
    <s v="https://emenscr.nesdc.go.th/viewer/view.html?id=63f334b1b4e8c549053a780d"/>
    <s v="v2_180201V04F01"/>
  </r>
  <r>
    <s v="ทส 0439-66-0001"/>
    <s v="โครงการฟื้นฟูทรัพยากรทางทะเลและชายฝั่งจังหวัดสุราษฎร์ธานี"/>
    <s v="โครงการฟื้นฟูทรัพยากรทางทะเลและชายฝั่ง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บริหารจัดการทะเลและชายฝั่งที่ 4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3"/>
    <x v="5"/>
    <x v="0"/>
    <m/>
    <s v="https://emenscr.nesdc.go.th/viewer/view.html?id=63f841f1b321824906b7880a"/>
    <s v="v2_180201V04F01"/>
  </r>
  <r>
    <s v="ปน 0022-66-0002"/>
    <s v="โครงการปรับปรุงท่าเทียบเรือประมงปัตตานี ตำบลบานา อำเภอเมืองปัตตานี จังหวัดปัตตานี ระยะที่ 2"/>
    <s v="โครงการปรับปรุงท่าเทียบเรือประมงปัตตานี ตำบลบานา อำเภอเมืองปัตตานี จังหวัดปัตตานี ระยะที่ 2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โยธาธิการและผังเมืองจังหวัดปัตตานี"/>
    <s v="กรมโยธาธิการและผังเมือง"/>
    <s v="ยผ."/>
    <s v="กระทรวงมหาดไทย"/>
    <s v="โครงการปกติ 2566"/>
    <s v="v3_180201V03"/>
    <x v="5"/>
    <x v="0"/>
    <m/>
    <s v="https://emenscr.nesdc.go.th/viewer/view.html?id=63f3284ab4e8c549053a776a"/>
    <s v="v2_180201V04F01"/>
  </r>
  <r>
    <s v="ฉช 0022-66-0004"/>
    <s v="ก่อสร้างเขื่อนป้องกันตลิ่งริมทะเล บริเวณปากคลองหงษ์ทอง ด้านขวา (ช่วงที่ 2) หมู่ที่ 9 ตำบลสองคลอง อำเภอบางปะกง จังหวัดฉะเชิงเทรา ความยาว 200 เมตร"/>
    <s v="ก่อสร้างเขื่อนป้องกันตลิ่งริมทะเล บริเวณปากคลองหงษ์ทอง ด้านขวา (ช่วงที่ 2) หมู่ที่ 9 ตำบลสองคลอง อำเภอบางปะกง จังหวัดฉะเชิงเทรา ความยาว 200 เมตร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โยธาธิการและผังเมืองจังหวัดฉะเชิงเทรา"/>
    <s v="กรมโยธาธิการและผังเมือง"/>
    <s v="ยผ."/>
    <s v="กระทรวงมหาดไทย"/>
    <s v="โครงการปกติ 2566"/>
    <s v="v3_180201V03"/>
    <x v="5"/>
    <x v="0"/>
    <m/>
    <s v="https://emenscr.nesdc.go.th/viewer/view.html?id=63fc8df8b321824906b79276"/>
    <s v="v2_180201V04F01"/>
  </r>
  <r>
    <s v="ฉช 0022-66-0005"/>
    <s v="ก่อสร้างเขื่อนป้องกันตลิ่งริมทะเล บริเวณปากคลองเจริญวัย ด้านขวา (ช่วงที่ 3) หมู่ที่ 2 ตำบลสองคลอง อำเภอบางปะกง จังหวัดฉะเชิงเทรา ความยาว 200 เมตร"/>
    <s v="ก่อสร้างเขื่อนป้องกันตลิ่งริมทะเล บริเวณปากคลองเจริญวัย ด้านขวา (ช่วงที่ 3) หมู่ที่ 2 ตำบลสองคลอง อำเภอบางปะกง จังหวัดฉะเชิงเทรา ความยาว 200 เมตร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โยธาธิการและผังเมืองจังหวัดฉะเชิงเทรา"/>
    <s v="กรมโยธาธิการและผังเมือง"/>
    <s v="ยผ."/>
    <s v="กระทรวงมหาดไทย"/>
    <s v="โครงการปกติ 2566"/>
    <s v="v3_180201V03"/>
    <x v="5"/>
    <x v="0"/>
    <m/>
    <s v="https://emenscr.nesdc.go.th/viewer/view.html?id=63fc92a88d48ef490cf59735"/>
    <s v="v2_180201V04F01"/>
  </r>
  <r>
    <s v="จบ 0214-66-0003"/>
    <s v="โครงการเร่งรัดฟื้นฟูทรัพยากรธรรมชาติและสิ่งแวดล้อมอย่างสมดุลและยั่งยืน (กิจกรรมอนุรักษ์ ฟื้นฟู และป้ัองกันทรัพยากรทางทะเลและป่าชายเลนแบบมีส่วนร่วม)"/>
    <s v="โครงการเร่งรัดฟื้นฟูทรัพยากรธรรมชาติและสิ่งแวดล้อมอย่างสมดุลและยั่งยืน (กิจกรรมอนุรักษ์ ฟื้นฟู และป้ัองกันทรัพยากรทางทะเลและป่าชายเลนแบบมีส่วนร่วม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s v="v3_180201V03"/>
    <x v="5"/>
    <x v="0"/>
    <m/>
    <s v="https://emenscr.nesdc.go.th/viewer/view.html?id=63fc7896728aa67344ffe4be"/>
    <s v="v2_180201V04F01"/>
  </r>
  <r>
    <s v="ทส 0439-66-0002"/>
    <s v="โครงการฟื้นฟูทรัพยากรทางทะเลและชายฝั่ง เพื่อความมั่นคงทางอาหาร และเสริมศักยภาพการท่องเที่ยวเชิงนิเวศ "/>
    <s v="โครงการฟื้นฟูทรัพยากรทางทะเลและชายฝั่ง เพื่อความมั่นคงทางอาหาร และเสริมศักยภาพการท่องเที่ยวเชิงนิเวศ 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บริหารจัดการทะเลและชายฝั่งที่ 4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1"/>
    <x v="14"/>
    <x v="0"/>
    <m/>
    <s v="https://emenscr.nesdc.go.th/viewer/view.html?id=63fdc6c2728aa67344ffe5e1"/>
    <s v="v2_180201V02F04"/>
  </r>
  <r>
    <s v="ทส 0436-66-0001"/>
    <s v="โครงการอนุรักษ์ ป้องกัน ฟื้นฟูทรัพยากรชายฝั่งทะเลให้คงความอุดมสมบูรณ์ (กิจกรรมเพิ่มแหล่งอาศัยให้สัตว์น้ำวัยอ่อนและควบคุมป้องกันการใช้ทรัพยากรทางทะเลและชายฝั่งแบบมีส่วนร่วม)"/>
    <s v="โครงการอนุรักษ์ ป้องกัน ฟื้นฟูทรัพยากรชายฝั่งทะเลให้คงความอุดมสมบูรณ์ (กิจกรรมเพิ่มแหล่งอาศัยให้สัตว์น้ำวัยอ่อนและควบคุมป้องกันการใช้ทรัพยากรทางทะเลและชายฝั่งแบบมีส่วนร่วม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4"/>
    <x v="13"/>
    <x v="0"/>
    <m/>
    <s v="https://emenscr.nesdc.go.th/viewer/view.html?id=63ff01a8b321824906b79f4b"/>
    <s v="v2_180201V05F01"/>
  </r>
  <r>
    <s v="ทส 0436-66-0002"/>
    <s v="โครงการอนุรักษ์ป้องกันฟื้นฟูทรัพยากรชายฝั่งทะเลให้คงความอุดมสมบูรณ์ (กิจกรรมส่งเสริมนวัตกรรมในการการอนุรักษ์และฟื้นฟูทรัพยากรในทะเลร่วมกับชุมชนชายฝั่ง)"/>
    <s v="โครงการอนุรักษ์ป้องกันฟื้นฟูทรัพยากรชายฝั่งทะเลให้คงความอุดมสมบูรณ์ (กิจกรรมส่งเสริมนวัตกรรมในการการอนุรักษ์และฟื้นฟูทรัพยากรในทะเลร่วมกับชุมชนชายฝั่ง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3"/>
    <x v="5"/>
    <x v="0"/>
    <m/>
    <s v="https://emenscr.nesdc.go.th/viewer/view.html?id=63ff05a94f4b54733c3fb20c"/>
    <s v="v2_180201V04F01"/>
  </r>
  <r>
    <s v="สค 0214-66-0005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ทรัพยากรทางทะเลและชายฝั่งจังหวัดสมุทรสาครแบบบูรณาการโดยการมีส่วนร่วม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ทรัพยากรทางทะเลและชายฝั่งจังหวัดสมุทรสาครแบบบูรณาการโดยการมีส่วนร่วม"/>
    <s v="ด้านการสร้างการเติบโตบนคุณภาพชีวิตที่เป็นมิตรต่อสิ่งแวดล้อม"/>
    <x v="6"/>
    <s v="พฤษภาคม 2566"/>
    <s v="กันยายน 2566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s v="v3_180201V03"/>
    <x v="5"/>
    <x v="0"/>
    <m/>
    <s v="https://emenscr.nesdc.go.th/viewer/view.html?id=64a6e029a3b1a20f4c5aded6"/>
    <s v="v2_180201V04F01"/>
  </r>
  <r>
    <s v="ศธ02112-66-0014"/>
    <s v="การ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ระดับจังหวัดสงขลา"/>
    <s v="การ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ระดับจังหวัดสงขลา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ศึกษาธิการจังหวัดสงขลา"/>
    <s v="สำนักงานปลัดกระทรวงศึกษาธิการ"/>
    <s v="สป.ศธ."/>
    <s v="กระทรวงศึกษาธิการ"/>
    <s v="โครงการปกติ 2566"/>
    <s v="v3_180201V03"/>
    <x v="5"/>
    <x v="0"/>
    <m/>
    <s v="https://emenscr.nesdc.go.th/viewer/view.html?id=64a6259222ab130f452a57ff"/>
    <s v="v2_180201V04F01"/>
  </r>
  <r>
    <s v="วท 5309-66-0013"/>
    <s v="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 "/>
    <s v="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 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ยุทธศาสตร์"/>
    <s v="สำนักงานพัฒนาเทคโนโลยีอวกาศและภูมิสารสนเทศ (องค์การมหาชน)"/>
    <s v="สทอภ."/>
    <s v="กระทรวงการอุดมศึกษา วิทยาศาสตร์ วิจัยและนวัตกรรม"/>
    <s v="โครงการปกติ 2566"/>
    <s v="v3_180201V04"/>
    <x v="11"/>
    <x v="0"/>
    <m/>
    <s v="https://emenscr.nesdc.go.th/viewer/view.html?id=640aa4b7fceadd7336a5ac11"/>
    <s v="v2_180201V01F01"/>
  </r>
  <r>
    <s v="ทส 0402-66-0003"/>
    <s v="กิจกรรมบริหารจัดการพื้นที่สงวนชีวมณฑลระนองอย่างยั่งยืน"/>
    <s v="กิจกรรมบริหารจัดการพื้นที่สงวนชีวมณฑลระนองอย่างยั่งยืน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กองแผนงา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4"/>
    <x v="7"/>
    <x v="0"/>
    <m/>
    <s v="https://emenscr.nesdc.go.th/viewer/view.html?id=640edcb74f4b54733c3fb87e"/>
    <s v="v2_180201V05F02"/>
  </r>
  <r>
    <s v="ทส 0404-66-0002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3"/>
    <x v="5"/>
    <x v="0"/>
    <m/>
    <s v="https://emenscr.nesdc.go.th/viewer/view.html?id=640ff58cfa7c0d08aa6961a9"/>
    <s v="v2_180201V04F01"/>
  </r>
  <r>
    <s v="ศธ0240-66-0016"/>
    <s v="“โครง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สำนักงานศึกษาธิการภาค 9 (ระดับภาค) ปีงบประมาณ 2566”"/>
    <s v="“โครง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สำนักงานศึกษาธิการภาค 9 (ระดับภาค) ปีงบประมาณ 2566”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ศึกษาธิการภาค 9 (ฉะเชิงเทรา)"/>
    <s v="สำนักงานปลัดกระทรวงศึกษาธิการ"/>
    <s v="สป.ศธ."/>
    <s v="กระทรวงศึกษาธิการ"/>
    <s v="โครงการปกติ 2566"/>
    <s v="v3_180201V04"/>
    <x v="12"/>
    <x v="0"/>
    <m/>
    <s v="https://emenscr.nesdc.go.th/viewer/view.html?id=642d345252eb4b14205cf350"/>
    <s v="v2_180201V01F02"/>
  </r>
  <r>
    <s v="ศธ0289-66-0015"/>
    <s v="ขับเคลื่อนการนำหนังสือ เรื่องทะเลและมหาสมุทรและผลประโยชน์ของชาติทางทะเล ไปสู่การจัดการเรียนการสอนในสถานศึกษาของจังหวัดพังงา ประจำปีงบประมาณ พ.ศ. 2566"/>
    <s v="ขับเคลื่อนการนำหนังสือ เรื่องทะเลและมหาสมุทรและผลประโยชน์ของชาติทางทะเล ไปสู่การจัดการเรียนการสอนในสถานศึกษาของจังหวัดพังงา ประจำปีงบประมาณ พ.ศ. 2566"/>
    <s v="ด้านการสร้างการเติบโตบนคุณภาพชีวิตที่เป็นมิตรต่อสิ่งแวดล้อม"/>
    <x v="6"/>
    <s v="พฤษภาคม 2566"/>
    <s v="กันยายน 2566"/>
    <s v="สำนักงานศึกษาธิการจังหวัดพังงา"/>
    <s v="สำนักงานปลัดกระทรวงศึกษาธิการ"/>
    <s v="สป.ศธ."/>
    <s v="กระทรวงศึกษาธิการ"/>
    <s v="โครงการปกติ 2566"/>
    <s v="v3_180201V01"/>
    <x v="10"/>
    <x v="0"/>
    <m/>
    <s v="https://emenscr.nesdc.go.th/viewer/view.html?id=644a30d476f4e604f29dc9a3"/>
    <s v="v2_180201V02F01"/>
  </r>
  <r>
    <s v="ทส 0422-66-0005"/>
    <s v="การศึกษาออกแบบแนวกันคลื่นปากร่องน้ำเค็มเกาะคอเขา จังหวัดพังงา"/>
    <s v="การศึกษาออกแบบแนวกันคลื่นปากร่องน้ำเค็มเกาะคอเขา จังหวัดพังงา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กองบริหารจัดการพื้นที่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2"/>
    <x v="2"/>
    <x v="0"/>
    <m/>
    <s v="https://emenscr.nesdc.go.th/viewer/view.html?id=6407b5dc8d48ef490cf5be9e"/>
    <s v="v2_180201V03F03"/>
  </r>
  <r>
    <s v="ทส 0422-66-0006"/>
    <s v="ซ่อม สร้าง เสริม การปักไม้ไผ่ชะลอความรุนแรงของคลื่นเพื่อป้องกันการกัดเซาะชายฝั่ง"/>
    <s v="ซ่อม สร้าง เสริม การปักไม้ไผ่ชะลอความรุนแรงของคลื่นเพื่อป้องกันการกัดเซาะชายฝั่ง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กองบริหารจัดการพื้นที่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2"/>
    <x v="8"/>
    <x v="0"/>
    <m/>
    <s v="https://emenscr.nesdc.go.th/viewer/view.html?id=6407bdb7b4e8c549053abb4c"/>
    <s v="v2_180201V03F02"/>
  </r>
  <r>
    <s v="ทส 0402-66-0007"/>
    <s v="ความร่วมมือเพื่อการอนุรักษ์ทรัพยากรทางทะเลและชายฝั่งในระดับภูมิภาค (งานพื้นที่ชุ่มน้ำ)"/>
    <s v="ความร่วมมือเพื่อการอนุรักษ์ทรัพยากรทางทะเลและชายฝั่งในระดับภูมิภาค (งานพื้นที่ชุ่มน้ำ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กองแผนงา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4"/>
    <x v="11"/>
    <x v="0"/>
    <m/>
    <s v="https://emenscr.nesdc.go.th/viewer/view.html?id=64102b50f2aa244461ab8934"/>
    <s v="v2_180201V01F01"/>
  </r>
  <r>
    <s v="ทส 0404-66-0004"/>
    <s v="โครงการแผนบูรณาการสร้างรายได้จากการท่องเที่ยว"/>
    <s v="โครงการแผนบูรณาการสร้างรายได้จากการท่องเที่ยว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3"/>
    <x v="5"/>
    <x v="0"/>
    <m/>
    <s v="https://emenscr.nesdc.go.th/viewer/view.html?id=64128bc5fa7c0d08aa6972b0"/>
    <s v="v2_180201V04F01"/>
  </r>
  <r>
    <s v="ปน 0017-66-0015"/>
    <s v="โครงการฟื้นฟูทรัพยากรทางทะเลและชายฝั่งจังหวัดปัตตานี "/>
    <s v="โครงการฟื้นฟูทรัพยากรทางทะเลและชายฝั่งจังหวัดปัตตานี "/>
    <s v="ด้านการสร้างการเติบโตบนคุณภาพชีวิตที่เป็นมิตรต่อสิ่งแวดล้อม"/>
    <x v="6"/>
    <s v="กันยายน 2566"/>
    <s v="ตุลาคม 2566"/>
    <m/>
    <s v="ปัตตานี"/>
    <s v="ปัตตานี"/>
    <s v="จังหวัดและกลุ่มจังหวัด"/>
    <s v="โครงการปกติ 2566"/>
    <s v="v3_180201V01"/>
    <x v="14"/>
    <x v="0"/>
    <m/>
    <s v="https://emenscr.nesdc.go.th/viewer/view.html?id=65237f5259c90930a92eedd5"/>
    <s v="v2_180201V02F04"/>
  </r>
  <r>
    <s v="ทส 0404-66-0003"/>
    <s v="โครงการแผนงานยุทธศาสตร์สร้างการเติบโตอย่างยั่งยืนบนสังคมเศรษฐกิจภาคทะเล"/>
    <s v="โครงการแผนงานยุทธศาสตร์สร้างการเติบโตอย่างยั่งยืนบนสังคมเศรษฐกิจภาคทะเล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2"/>
    <x v="2"/>
    <x v="0"/>
    <m/>
    <s v="https://emenscr.nesdc.go.th/viewer/view.html?id=6410164d64c008446934df05"/>
    <s v="v2_180201V03F03"/>
  </r>
  <r>
    <s v="ทส 0436-66-0003"/>
    <s v="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บริหารจัดการขยะที่ส่งผลกระทบต่อป่าชายเลนและในทะเลแบบมีส่วนร่วมอย่างยั่งยืนในเขต พื้นที่กลุ่มจังหวัดภาคตะวันออก 1  "/>
    <s v="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บริหารจัดการขยะที่ส่งผลกระทบต่อป่าชายเลนและในทะเลแบบมีส่วนร่วมอย่างยั่งยืนในเขต พื้นที่กลุ่มจังหวัดภาคตะวันออก 1  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1"/>
    <x v="14"/>
    <x v="0"/>
    <m/>
    <s v="https://emenscr.nesdc.go.th/viewer/view.html?id=640023848d48ef490cf5aad6"/>
    <s v="v2_180201V02F04"/>
  </r>
  <r>
    <s v="สป 0022-66-0001"/>
    <s v="โครงการก่อสร้างเขื่อนเรียงหินป้องกันการกัดเซาะชายฝั่งทะเล หมูที่ 2 ตำบลบางปู อำเกอเมืองสมุทรปราการ จังหวัดสมุทรปราการ ความยาว 470 เมตร (สป 0022-64-0001) กระทรวงมหาดไทย กรมโยธาธิการและผังเมือง สำนักงานโยธาธิการและผังเมืองจังหวัดสมุทรปราการ"/>
    <s v="โครงการก่อสร้างเขื่อนเรียงหินป้องกันการกัดเซาะชายฝั่งทะเล หมูที่ 2 ตำบลบางปู อำเกอเมืองสมุทรปราการ จังหวัดสมุทรปราการ ความยาว 470 เมตร (สป 0022-64-0001) กระทรวงมหาดไทย กรมโยธาธิการและผังเมือง สำนักงานโยธาธิการและผังเมืองจังหวัดสมุทรปราการ"/>
    <s v="ด้านความมั่นคง"/>
    <x v="6"/>
    <s v="ตุลาคม 2565"/>
    <s v="กันยายน 2566"/>
    <s v="สำนักงานโยธาธิการและผังเมืองจังหวัดสมุทรปราการ"/>
    <s v="กรมโยธาธิการและผังเมือง"/>
    <s v="ยผ."/>
    <s v="กระทรวงมหาดไทย"/>
    <s v="โครงการปกติ 2566"/>
    <s v="v3_180201V01"/>
    <x v="3"/>
    <x v="0"/>
    <m/>
    <s v="https://emenscr.nesdc.go.th/viewer/view.html?id=641802d00d0e124460ea45a9"/>
    <s v="v2_180201V02F03"/>
  </r>
  <r>
    <s v="ศธ0286-66-0012"/>
    <s v="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"/>
    <s v="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"/>
    <s v="ด้านความมั่นคง"/>
    <x v="6"/>
    <s v="เมษายน 2566"/>
    <s v="กันยายน 2566"/>
    <s v="สำนักงานศึกษาธิการจังหวัดปัตตานี"/>
    <s v="สำนักงานปลัดกระทรวงศึกษาธิการ"/>
    <s v="สป.ศธ."/>
    <s v="กระทรวงศึกษาธิการ"/>
    <s v="โครงการปกติ 2566"/>
    <s v="v3_180201V04"/>
    <x v="11"/>
    <x v="0"/>
    <m/>
    <s v="https://emenscr.nesdc.go.th/viewer/view.html?id=6421456f31107d5c3a7fbfc6"/>
    <s v="v2_180201V01F01"/>
  </r>
  <r>
    <s v="วท 5401-66-0171"/>
    <s v="การขยายผลนวัตกรรมไม้โกงกางเทียมบรรเทาการกัดเซาะชายฝั่ง และส่งเสริมเศรษฐกิจฐานรากของชุมชน"/>
    <s v="การขยายผลนวัตกรรมไม้โกงกางเทียมบรรเทาการกัดเซาะชายฝั่ง และส่งเสริมเศรษฐกิจฐานรากของชุมชน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สวทช."/>
    <s v="กระทรวงการอุดมศึกษา วิทยาศาสตร์ วิจัยและนวัตกรรม"/>
    <s v="ปรับปรุงข้อเสนอโครงการ 2566"/>
    <s v="v3_180201V01"/>
    <x v="10"/>
    <x v="0"/>
    <m/>
    <s v="https://emenscr.nesdc.go.th/viewer/view.html?id=6416fb1a0deee808afc70dfb"/>
    <s v="v2_180201V02F01"/>
  </r>
  <r>
    <s v="ทส 0407.5-66-0002"/>
    <s v="โครงการอนุรักษ์ฟื้นฟูทรัพยากรธรรมชาติและสิ่งแวดล้อมอย่างยั่งยืน  กิจกรรม 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  ขนาด 10 กิโลวัต"/>
    <s v="โครงการอนุรักษ์ฟื้นฟูทรัพยากรธรรมชาติและสิ่งแวดล้อมอย่างยั่งยืน  กิจกรรม 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  ขนาด 10 กิโลวัต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1"/>
    <x v="3"/>
    <x v="0"/>
    <m/>
    <s v="https://emenscr.nesdc.go.th/viewer/view.html?id=64a3d687d73cdb17c7bcefdb"/>
    <s v="v2_180201V02F03"/>
  </r>
  <r>
    <s v="วท 5401-66-0171"/>
    <s v="การขยายผลนวัตกรรมไม้โกงกางเทียมบรรเทาการกัดเซาะชายฝั่ง และส่งเสริมเศรษฐกิจฐานรากของชุมชน"/>
    <s v="การขยายผลนวัตกรรมไม้โกงกางเทียมบรรเทาการกัดเซาะชายฝั่ง และส่งเสริมเศรษฐกิจฐานรากของชุมชน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กลาง"/>
    <s v="สำนักงานพัฒนาวิทยาศาสตร์และเทคโนโลยีแห่งชาติ"/>
    <s v="สวทช."/>
    <s v="กระทรวงการอุดมศึกษา วิทยาศาสตร์ วิจัยและนวัตกรรม"/>
    <s v="ปรับปรุงข้อเสนอโครงการ 2566"/>
    <s v="v3_180201V04"/>
    <x v="9"/>
    <x v="1"/>
    <s v="นับซ้ำ"/>
    <s v="https://emenscr.nesdc.go.th/viewer/view.html?id=6416fb1a0deee808afc70dfb"/>
    <s v="v2_180201V02F01"/>
  </r>
  <r>
    <s v="ทส 0407.5-66-0002"/>
    <s v="โครงการอนุรักษ์ฟื้นฟูทรัพยากรธรรมชาติและสิ่งแวดล้อมอย่างยั่งยืน  กิจกรรม 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  ขนาด 10 กิโลวัต"/>
    <s v="โครงการอนุรักษ์ฟื้นฟูทรัพยากรธรรมชาติและสิ่งแวดล้อมอย่างยั่งยืน  กิจกรรม 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  ขนาด 10 กิโลวัต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3"/>
    <x v="5"/>
    <x v="1"/>
    <s v="นับซ้ำ"/>
    <s v="https://emenscr.nesdc.go.th/viewer/view.html?id=64a3d687d73cdb17c7bcefdb"/>
    <s v="v2_180201V02F03"/>
  </r>
  <r>
    <s v="ทส 0422-66-0004"/>
    <s v="บริหารจัดการชายฝั่งทะเลและการป้องกันแก้ไขปัญหาการกัดเซาะชายฝั่งอย่างเป็นระบบ"/>
    <s v="บริหารจัดการชายฝั่งทะเลและการป้องกันแก้ไขปัญหาการกัดเซาะชายฝั่งอย่างเป็นระบบ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กองบริหารจัดการพื้นที่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6"/>
    <s v="v3_180201V02"/>
    <x v="8"/>
    <x v="0"/>
    <m/>
    <s v="https://emenscr.nesdc.go.th/viewer/view.html?id=6407aab1fceadd7336a5a9d7"/>
    <s v="v2_180201V03F02"/>
  </r>
  <r>
    <s v="ฉช 0214-66-0006"/>
    <s v="โครงการ/การดำเนินการ: อนุรักษ์และฟื้นฟูเส้นทางศึกษาธรรมชาติ บ้านปลา ธนาคารปู เพื่อพัฒนาเป็นแหล่งท่องเที่ยวเชิงนิเวศจังหวัดฉะเชิงเทรา (ฉช 0214-66-0001)"/>
    <s v="โครงการ/การดำเนินการ: อนุรักษ์และฟื้นฟูเส้นทางศึกษาธรรมชาติ บ้านปลา ธนาคารปู เพื่อพัฒนาเป็นแหล่งท่องเที่ยวเชิงนิเวศจังหวัดฉะเชิงเทรา (ฉช 0214-66-0001)"/>
    <s v="ด้านการสร้างการเติบโตบนคุณภาพชีวิตที่เป็นมิตรต่อสิ่งแวดล้อม"/>
    <x v="6"/>
    <s v="ตุลาคม 2565"/>
    <s v="กันยายน 2566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6"/>
    <s v="v3_180201V03"/>
    <x v="5"/>
    <x v="0"/>
    <m/>
    <s v="https://emenscr.nesdc.go.th/viewer/view.html?id=641404e6f2aa244461ab8bb3"/>
    <s v="v2_180201V04F01"/>
  </r>
  <r>
    <s v="ดศ 0502-66-0003"/>
    <s v="โครงการจัดทำบัญชีมหาสมุทรระดับประเทศ (National Ocean Accounts)"/>
    <s v="โครงการจัดทำบัญชีมหาสมุทรระดับประเทศ (National Ocean Accounts)"/>
    <s v="ด้านการสร้างการเติบโตบนคุณภาพชีวิตที่เป็นมิตรต่อสิ่งแวดล้อม"/>
    <x v="6"/>
    <s v="ตุลาคม 2565"/>
    <s v="พฤศจิกายน 2566"/>
    <s v="กองนโยบายและวิชาการสถิติ"/>
    <s v="สำนักงานสถิติแห่งชาติ"/>
    <s v="สสช."/>
    <s v="กระทรวงดิจิทัลเพื่อเศรษฐกิจและสังคม"/>
    <s v="โครงการปกติ 2566"/>
    <s v="v3_180201V04"/>
    <x v="12"/>
    <x v="0"/>
    <m/>
    <s v="https://emenscr.nesdc.go.th/viewer/view.html?id=63e39048b4e8c549053a5905"/>
    <s v="v2_180201V01F02"/>
  </r>
  <r>
    <s v="นร0806-66-0002"/>
    <s v="การขับเคลื่อนแผนความมั่นคงแห่งชาติทางทะเล "/>
    <s v="การขับเคลื่อนแผนความมั่นคงแห่งชาติทางทะเล "/>
    <s v="ด้านความมั่นคง"/>
    <x v="6"/>
    <s v="ตุลาคม 2565"/>
    <s v="กันยายน 2566"/>
    <s v="กองความมั่นคงทางทะเล"/>
    <s v="สำนักงานสภาความมั่นคงแห่งชาติ"/>
    <s v="สมช."/>
    <s v="สำนักนายกรัฐมนตรี"/>
    <s v="โครงการปกติ 2566"/>
    <s v="v3_180201V02"/>
    <x v="2"/>
    <x v="1"/>
    <m/>
    <s v="https://emenscr.nesdc.go.th/viewer/view.html?id=63f3630e4f4b54733c3fac51"/>
    <s v="v2_010201V01F03"/>
  </r>
  <r>
    <s v="นร0806-66-0002"/>
    <s v="การขับเคลื่อนแผนความมั่นคงแห่งชาติทางทะเล "/>
    <s v="การขับเคลื่อนแผนความมั่นคงแห่งชาติทางทะเล "/>
    <s v="ด้านความมั่นคง"/>
    <x v="6"/>
    <s v="ตุลาคม 2565"/>
    <s v="กันยายน 2566"/>
    <s v="กองความมั่นคงทางทะเล"/>
    <s v="สำนักงานสภาความมั่นคงแห่งชาติ"/>
    <s v="สมช."/>
    <s v="สำนักนายกรัฐมนตรี"/>
    <s v="โครงการปกติ 2566"/>
    <s v="v3_180201V02"/>
    <x v="2"/>
    <x v="1"/>
    <m/>
    <s v="https://emenscr.nesdc.go.th/viewer/view.html?id=63f3630e4f4b54733c3fac51"/>
    <s v="v2_010201V01F03"/>
  </r>
  <r>
    <s v="ตช 0007.1-66-0326"/>
    <s v="อาคารบ้านพักอาศัย 1 ชั้น สำหรับครู รร.ตชด.บ้านคลองแดง ต.พวา อ.แก่งหางแมว จ.จันทบุรี กก.ตชด.11 "/>
    <s v="อาคารบ้านพักอาศัย 1 ชั้น สำหรับครู รร.ตชด.บ้านคลองแดง ต.พวา อ.แก่งหางแมว จ.จันทบุรี กก.ตชด.11 "/>
    <s v="ด้านการพัฒนาและเสริมสร้างศักยภาพทรัพยากรมนุษย์"/>
    <x v="6"/>
    <s v="ตุลาคม 2565"/>
    <s v="กันยายน 2566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6"/>
    <s v="v3_180201V04"/>
    <x v="12"/>
    <x v="1"/>
    <m/>
    <s v="https://emenscr.nesdc.go.th/viewer/view.html?id=641a6fe6a8076808ac54a347"/>
    <s v="v2_110101V04F05"/>
  </r>
  <r>
    <s v="สข 0007-67-0001"/>
    <s v="โครงการเสริมสร้างความอุดมสมบูรณ์ของทรัพยากรสัตว์น้ำและสร้างบ้านปลาในทะเลสาบสงขลาตอนนอกและชายฝั่งทะเลอ่าวไทย จังหวัดสงขลา"/>
    <s v="โครงการเสริมสร้างความอุดมสมบูรณ์ของทรัพยากรสัตว์น้ำและสร้างบ้านปลาในทะเลสาบสงขลาตอนนอกและชายฝั่งทะเลอ่าวไทย จังหวัดสงขลา"/>
    <s v="ด้านการสร้างการเติบโตบนคุณภาพชีวิตที่เป็นมิตรต่อสิ่งแวดล้อม"/>
    <x v="7"/>
    <s v="พฤษภาคม 2567"/>
    <s v="กันยายน 2567"/>
    <s v="สำนักงานประมงจังหวัดสงขลา"/>
    <s v="กรมประมง"/>
    <s v="กปม."/>
    <s v="กระทรวงเกษตรและสหกรณ์"/>
    <s v="โครงการปกติ 2567"/>
    <s v="v3_180201V04"/>
    <x v="1"/>
    <x v="0"/>
    <m/>
    <s v="https://emenscr.nesdc.go.th/viewer/view.html?id=66449a7fd5f7b32ada432239"/>
    <s v="v3_180201V04F05"/>
  </r>
  <r>
    <s v="วท 5401-67-0064"/>
    <s v="วิจัยโครงสร้าง เทคโนโลยี และนวัตกรรมการป้องกัน ฟื้นฟูการกัดเซาะชายฝั่ง เพื่อสร้างความสมบูรณ์ของความหลากหลายทางชีวภาพและระบบนิเวศชายฝั่ง"/>
    <s v="วิจัยโครงสร้าง เทคโนโลยี และนวัตกรรมการป้องกัน ฟื้นฟูการกัดเซาะชายฝั่ง เพื่อสร้างความสมบูรณ์ของความหลากหลายทางชีวภาพและระบบนิเวศชายฝั่ง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งานกลาง"/>
    <s v="สำนักงานพัฒนาวิทยาศาสตร์และเทคโนโลยีแห่งชาติ"/>
    <s v="สวทช."/>
    <s v="กระทรวงการอุดมศึกษา วิทยาศาสตร์ วิจัยและนวัตกรรม"/>
    <s v="ปรับปรุงโครงการสำคัญ 2567"/>
    <s v="v3_180201V04"/>
    <x v="9"/>
    <x v="0"/>
    <m/>
    <s v="https://emenscr.nesdc.go.th/viewer/view.html?id=664f0f7655fb162ad95a3be6"/>
    <s v="v2_180201V05F04"/>
  </r>
  <r>
    <s v="วช  0004-67-0005"/>
    <s v="การขยายผลธนาคารปูม้าเพื่อ “คืนปูม้าสู่ทะเลไทย” ตามมติคณะรัฐมนตรี"/>
    <s v="การขยายผลธนาคารปูม้าเพื่อ “คืนปูม้าสู่ทะเลไทย” ตามมติคณะรัฐมนตรี"/>
    <s v="ด้านการสร้างโอกาสและความเสมอภาคทางสังคม"/>
    <x v="7"/>
    <s v="ตุลาคม 2566"/>
    <s v="กันยายน 2567"/>
    <s v="กลุ่มบริหารทุนวิจัยและนวัตกรรม 1"/>
    <s v="สำนักงานการวิจัยแห่งชาติ"/>
    <s v="วช."/>
    <s v="กระทรวงการอุดมศึกษา วิทยาศาสตร์ วิจัยและนวัตกรรม"/>
    <s v="โครงการปกติ 2567"/>
    <s v="v3_180201V04"/>
    <x v="9"/>
    <x v="0"/>
    <m/>
    <s v="https://emenscr.nesdc.go.th/viewer/view.html?id=65811b2b3b1d2f5c66621335"/>
    <s v="v3_180201V04F04"/>
  </r>
  <r>
    <s v="ภก 0214-67-0006"/>
    <s v="โครงการสร้างความตระหนักด้านการจัดการขยะให้ประชาชน"/>
    <s v="โครงการสร้างความตระหนักด้านการจัดการขยะให้ประชาชน"/>
    <s v="ด้านการสร้างการเติบโตบนคุณภาพชีวิตที่เป็นมิตรต่อสิ่งแวดล้อม"/>
    <x v="7"/>
    <s v="กันยายน 2567"/>
    <s v="พฤศจิกายน 2567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s v="v3_180201V04"/>
    <x v="13"/>
    <x v="0"/>
    <m/>
    <s v="https://emenscr.nesdc.go.th/viewer/view.html?id=66fa236746601904ce6f3426"/>
    <s v="v3_180201V04F01"/>
  </r>
  <r>
    <s v="ปน 0017-67-0008"/>
    <s v="โครงการอนุรักษ์ฟื้นฟูระบบนิเวศชายฝั่ง และเพิ่มพื้นที่ป่าชายเลนในจังหวัดปัตตานี"/>
    <s v="โครงการอนุรักษ์ฟื้นฟูระบบนิเวศชายฝั่ง และเพิ่มพื้นที่ป่าชายเลนในจังหวัดปัตตานี"/>
    <s v="ด้านการสร้างการเติบโตบนคุณภาพชีวิตที่เป็นมิตรต่อสิ่งแวดล้อม"/>
    <x v="7"/>
    <s v="พฤษภาคม 2567"/>
    <s v="กันยายน 2567"/>
    <m/>
    <s v="ปัตตานี"/>
    <s v="ปัตตานี"/>
    <s v="จังหวัดและกลุ่มจังหวัด"/>
    <s v="โครงการปกติ 2567"/>
    <s v="v3_180201V03"/>
    <x v="5"/>
    <x v="0"/>
    <m/>
    <s v="https://emenscr.nesdc.go.th/viewer/view.html?id=6643539218a7ad2adbc48b74"/>
    <s v="v3_180201V03F01"/>
  </r>
  <r>
    <s v="ปน 0017-67-0004"/>
    <s v="โครงการฟื้นฟูทรัพยากรทางทะเลและชายฝั่งจังหวัดปัตตานี"/>
    <s v="โครงการฟื้นฟูทรัพยากรทางทะเลและชายฝั่งจังหวัดปัตตานี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m/>
    <s v="ปัตตานี"/>
    <s v="ปัตตานี"/>
    <s v="จังหวัดและกลุ่มจังหวัด"/>
    <s v="โครงการปกติ 2567"/>
    <s v="v3_180201V01"/>
    <x v="14"/>
    <x v="0"/>
    <m/>
    <s v="https://emenscr.nesdc.go.th/viewer/view.html?id=6572b98b66940b3b33337977"/>
    <s v="v3_180201V01F04"/>
  </r>
  <r>
    <s v="ปน 0007-67-0001"/>
    <s v="จัดสร้างแหล่งอาศัยสัตว์ทะเล เพื่อการอนุรักษ์และฟื้นฟูอย่างยั่งยืน"/>
    <s v="จัดสร้างแหล่งอาศัยสัตว์ทะเล เพื่อการอนุรักษ์และฟื้นฟูอย่างยั่งยืน"/>
    <s v="ด้านการสร้างการเติบโตบนคุณภาพชีวิตที่เป็นมิตรต่อสิ่งแวดล้อม"/>
    <x v="7"/>
    <s v="เมษายน 2567"/>
    <s v="กันยายน 2567"/>
    <s v="สำนักงานประมงจังหวัดปัตตานี"/>
    <s v="กรมประมง"/>
    <s v="กปม."/>
    <s v="กระทรวงเกษตรและสหกรณ์"/>
    <s v="โครงการปกติ 2567"/>
    <s v="v3_180201V03"/>
    <x v="5"/>
    <x v="0"/>
    <m/>
    <s v="https://emenscr.nesdc.go.th/viewer/view.html?id=66446663d5f7b32ada431ab0"/>
    <s v="v3_180201V03F01"/>
  </r>
  <r>
    <s v="ทส.0414-67-0001"/>
    <s v="โครงการการอนุรักษ์ฟื้นฟูพะยูนและหญ้าทะเลเพื่อเศรษฐกิจชีวภาพทางทะเลตามแผนอนุรักษ์พะยูนจังหวัดตรัง"/>
    <s v="โครงการการอนุรักษ์ฟื้นฟูพะยูนและหญ้าทะเลเพื่อเศรษฐกิจชีวภาพทางทะเลตามแผนอนุรักษ์พะยูนจังหวัดตรัง"/>
    <s v="ด้านการสร้างการเติบโตบนคุณภาพชีวิตที่เป็นมิตรต่อสิ่งแวดล้อม"/>
    <x v="7"/>
    <s v="พฤษภาคม 2567"/>
    <s v="กันยายน 2567"/>
    <s v="สำนักงานทรัพยากรทางทะเลและชายฝั่งที่ 7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3"/>
    <x v="5"/>
    <x v="0"/>
    <m/>
    <s v="https://emenscr.nesdc.go.th/viewer/view.html?id=664360ee362bdb1f93f83025"/>
    <s v="v3_180201V03F01"/>
  </r>
  <r>
    <s v="ทส 1011-67-0004"/>
    <s v="โครงการเพิ่มประสิทธิภาพการบริหารจัดการพื้นที่คุ้มครองสิ่งแวดล้อม"/>
    <s v="โครงการเพิ่มประสิทธิภาพการบริหารจัดการพื้นที่คุ้มครองสิ่งแวดล้อม"/>
    <s v="ด้านการสร้างการเติบโตบนคุณภาพชีวิตที่เป็นมิตรต่อสิ่งแวดล้อม"/>
    <x v="7"/>
    <s v="มิถุนายน 2567"/>
    <s v="กันยายน 2567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โครงการปกติ 2567"/>
    <s v="v3_180201V04"/>
    <x v="16"/>
    <x v="0"/>
    <m/>
    <s v="https://emenscr.nesdc.go.th/viewer/view.html?id=663b3dc6a23f531f99a28874"/>
    <s v="v3_180201V04F03"/>
  </r>
  <r>
    <s v="ทส 0910-67-0010"/>
    <s v="โครงการอนุรักษ์และฟื้นฟูทรัพยากรป่าไม้และสัตว์ป่า (เงินอุทยานแห่งชาติ)"/>
    <s v="โครงการอนุรักษ์และฟื้นฟูทรัพยากรป่าไม้และสัตว์ป่า (เงินอุทยานแห่งชาติ)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อุทยานแห่งชาติ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s v="v3_180201V03"/>
    <x v="5"/>
    <x v="0"/>
    <m/>
    <s v="https://emenscr.nesdc.go.th/viewer/view.html?id=6571455c19d0a33b26c4e5c0"/>
    <s v="v3_180201V03F01"/>
  </r>
  <r>
    <s v="ทส 0910-67-0008"/>
    <s v="โครงการจำแนกและกำหนดพื้นที่ส่งเสริมและสนับสนุนการใช้ประโยชน์ผลผลิตและนิเวศบริการ"/>
    <s v="โครงการจำแนกและกำหนดพื้นที่ส่งเสริมและสนับสนุนการใช้ประโยชน์ผลผลิตและนิเวศบริการ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อุทยานแห่งชาติ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s v="v3_180201V03"/>
    <x v="5"/>
    <x v="0"/>
    <m/>
    <s v="https://emenscr.nesdc.go.th/viewer/view.html?id=65712f1d7ee34a5c6dbc70a1"/>
    <s v="v3_180201V03F01"/>
  </r>
  <r>
    <s v="ทส 0506-67-0002"/>
    <s v="สำรวจธรณีวิทยาเพื่อการบริหารจัดการทางทะเลและชายฝั่ง"/>
    <s v="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เทคโนโลยีธรณี"/>
    <s v="กรมทรัพยากรธรณี"/>
    <s v="ทธ."/>
    <s v="กระทรวงทรัพยากรธรรมชาติและสิ่งแวดล้อม"/>
    <s v="โครงการปกติ 2567"/>
    <s v="v3_180201V04"/>
    <x v="11"/>
    <x v="0"/>
    <m/>
    <s v="https://emenscr.nesdc.go.th/viewer/view.html?id=656f4c38bcbd745c67dd0e08"/>
    <s v="v3_180201V04F06"/>
  </r>
  <r>
    <s v="ทส 0446-67-0001"/>
    <s v="พัฒนาและปรับปรุงข้อมูลทรัพยากรทางทะเลและชายฝั่งรายจังหวัด"/>
    <s v="พัฒนาและปรับปรุงข้อมูลทรัพยากรทางทะเลและชายฝั่งรายจังหวัด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กองสารสนเทศและเทคโนโลยีการสำรวจ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3"/>
    <x v="0"/>
    <x v="0"/>
    <m/>
    <s v="https://emenscr.nesdc.go.th/viewer/view.html?id=664434dd362bdb1f93f83088"/>
    <s v="v3_180201V03F02"/>
  </r>
  <r>
    <s v="ทส 0439-67-0001"/>
    <s v="โครงการพัฒนาและฟื้นฟูทรัพยากรทางทะเลและชายฝั่งจังหวัดสุราษฎร์ธานี"/>
    <s v="โครงการพัฒนาและฟื้นฟูทรัพยากรทางทะเลและชายฝั่งจังหวัดสุราษฎร์ธานี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งานบริหารจัดการทะเลและชายฝั่งที่ 4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1"/>
    <x v="6"/>
    <x v="0"/>
    <m/>
    <s v="https://emenscr.nesdc.go.th/viewer/view.html?id=6641bcb49349501f91150488"/>
    <s v="v3_180201V01F02"/>
  </r>
  <r>
    <s v="ทส 0436-67-0003"/>
    <s v="โครงการอนุรักษ์ป้องกัน ฟื้นฟูทรัพยากรชายฝั่งทะเล ให้คงความอุดมสมบูรณ์ (กิจกรรม ฟื้นฟูทรัพยากรสัตว์น้ำและป้องกันปัญหาขยะที่ส่งผลกระทบต่อระบบนิเวศป่าชายเลนแบบมีส่วนร่วม)"/>
    <s v="โครงการอนุรักษ์ป้องกัน ฟื้นฟูทรัพยากรชายฝั่งทะเล ให้คงความอุดมสมบูรณ์ (กิจกรรม ฟื้นฟูทรัพยากรสัตว์น้ำและป้องกันปัญหาขยะที่ส่งผลกระทบต่อระบบนิเวศป่าชายเลนแบบมีส่วนร่วม)"/>
    <s v="ด้านการสร้างการเติบโตบนคุณภาพชีวิตที่เป็นมิตรต่อสิ่งแวดล้อม"/>
    <x v="7"/>
    <s v="มิถุนายน 2567"/>
    <s v="กันยายน 2567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3"/>
    <x v="5"/>
    <x v="0"/>
    <m/>
    <s v="https://emenscr.nesdc.go.th/viewer/view.html?id=6684d27aa23f531f99a297dd"/>
    <s v="v3_180201V03F01"/>
  </r>
  <r>
    <s v="ทส 0436-67-0002"/>
    <s v="โครงการอนุรักษ์ ป้องกัน ฟื้นฟูทรัพยากรชายฝั่งทะเลให้คงความอุดมสมบูรณ์ (กิจกรรม บริหารจัดการขยะในระบบนิเวศแนวปะการังและชายฝั่ง)"/>
    <s v="โครงการอนุรักษ์ ป้องกัน ฟื้นฟูทรัพยากรชายฝั่งทะเลให้คงความอุดมสมบูรณ์ (กิจกรรม บริหารจัดการขยะในระบบนิเวศแนวปะการังและชายฝั่ง)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3"/>
    <x v="5"/>
    <x v="0"/>
    <m/>
    <s v="https://emenscr.nesdc.go.th/viewer/view.html?id=663b2eb59ca7362ad8e9011e"/>
    <s v="v3_180201V03F01"/>
  </r>
  <r>
    <s v="ทส 0436-67-0001"/>
    <s v="โครงการบริหารจัดการขยะที่ส่งผลกระทบต่อระบบนิเวศทางทะเล และชายฝั่งแบบมีส่วนร่วมอย่างยั่งยืน กิจกรรม บริหารจัดการขยะที่ส่งผลกระทบต่อป่าชายเลนและ ในทะเลแบบมีส่วนร่วมอย่างยั่งยืนในเขตพื้นที่กลุ่มจังหวัดภาคตะวันออก 1"/>
    <s v="โครงการบริหารจัดการขยะที่ส่งผลกระทบต่อระบบนิเวศทางทะเล และชายฝั่งแบบมีส่วนร่วมอย่างยั่งยืน กิจกรรม บริหารจัดการขยะที่ส่งผลกระทบต่อป่าชายเลนและ ในทะเลแบบมีส่วนร่วมอย่างยั่งยืนในเขตพื้นที่กลุ่มจังหวัดภาคตะวันออก 1"/>
    <s v="ด้านการสร้างการเติบโตบนคุณภาพชีวิตที่เป็นมิตรต่อสิ่งแวดล้อม"/>
    <x v="7"/>
    <s v="ธันวาคม 2566"/>
    <s v="พฤษภาคม 2567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3"/>
    <x v="5"/>
    <x v="0"/>
    <m/>
    <s v="https://emenscr.nesdc.go.th/viewer/view.html?id=6569619f7ee34a5c6dbc6951"/>
    <s v="v3_180201V03F01"/>
  </r>
  <r>
    <s v="ทส 0422-67-0005"/>
    <s v="บริหารจัดการชายฝั่งทะเลและการป้องกันแก้ไขปัญหาการกัดเซาะชายฝั่งอย่างเป็นระบบ"/>
    <s v="บริหารจัดการชายฝั่งทะเลและการป้องกันแก้ไขปัญหาการกัดเซาะชายฝั่งอย่างเป็นระบบ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กองบริหารจัดการพื้นที่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2"/>
    <x v="15"/>
    <x v="0"/>
    <m/>
    <s v="https://emenscr.nesdc.go.th/viewer/view.html?id=664e4176a23f531f99a2910e"/>
    <s v="v3_180201V02F01"/>
  </r>
  <r>
    <s v="ทส 0422-67-0004"/>
    <s v="ประเมินความเสี่ยงของพื้นที่ชายฝั่งทะเลต่อการเพิ่มขึ้นของระดับน้ำทะเล"/>
    <s v="ประเมินความเสี่ยงของพื้นที่ชายฝั่งทะเลต่อการเพิ่มขึ้นของระดับน้ำทะเล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กองบริหารจัดการพื้นที่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4"/>
    <x v="9"/>
    <x v="0"/>
    <m/>
    <s v="https://emenscr.nesdc.go.th/viewer/view.html?id=6582b04bbcbd745c67dd3fea"/>
    <s v="v3_180201V04F04"/>
  </r>
  <r>
    <s v="ทส 0413-67-0001"/>
    <s v="สร้างเศรษฐกิจสร้างสรรค์พัฒนาแหล่งท่องเที่ยวทางทะเลฝั่งอันดามันและฟื้นฟูทรัพยากรทางทะเลและชายฝั่งจังหวัดพังงา"/>
    <s v="สร้างเศรษฐกิจสร้างสรรค์พัฒนาแหล่งท่องเที่ยวทางทะเลฝั่งอันดามันและฟื้นฟูทรัพยากรทางทะเลและชายฝั่งจังหวัดพังงา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งานทรัพยากรทางทะเลและชายฝั่งที่ 6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3"/>
    <x v="5"/>
    <x v="0"/>
    <m/>
    <s v="https://emenscr.nesdc.go.th/viewer/view.html?id=66434ebca23f531f99a28b5f"/>
    <s v="v3_180201V03F01"/>
  </r>
  <r>
    <s v="ทส 0407.5-67-0001"/>
    <s v="โครงการ บริหารจัดการขยะที่ส่งผลกระทบต่อระบบนิเวศทางทะเลและชายฝั่งแบบมีส่วนร่วมอย่างยั่งยืน กิจกรรมหลัก บริหารจัดการขยะที่ส่งผลกระทบต่อทะเลแบบมีส่วนร่วมอย่างยั่งยืนในเขตพื้นที่กลุ่มจังหวัดภาคตะวันออก 1 "/>
    <s v="โครงการ บริหารจัดการขยะที่ส่งผลกระทบต่อระบบนิเวศทางทะเลและชายฝั่งแบบมีส่วนร่วมอย่างยั่งยืน กิจกรรมหลัก บริหารจัดการขยะที่ส่งผลกระทบต่อทะเลแบบมีส่วนร่วมอย่างยั่งยืนในเขตพื้นที่กลุ่มจังหวัดภาคตะวันออก 1 "/>
    <s v="ด้านการสร้างการเติบโตบนคุณภาพชีวิตที่เป็นมิตรต่อสิ่งแวดล้อม"/>
    <x v="7"/>
    <s v="พฤษภาคม 2567"/>
    <s v="กันยายน 2567"/>
    <s v="ศูนย์วิจัยทรัพยากรทางทะเลและชายฝั่งอ่าวไทยฝั่งตะวันออก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1"/>
    <x v="14"/>
    <x v="0"/>
    <m/>
    <s v="https://emenscr.nesdc.go.th/viewer/view.html?id=6642e857a23f531f99a28aad"/>
    <s v="v3_180201V01F04"/>
  </r>
  <r>
    <s v="ทส 0404-67-0003"/>
    <s v="(4.5) โครงการพัฒนาและบริหารจัดการสู่ความยั่งยืนของฐานทรัพยากรทางทะเลและชายฝั่ง"/>
    <s v="(4.5) โครงการพัฒนาและบริหารจัดการสู่ความยั่งยืนของฐาน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2"/>
    <x v="8"/>
    <x v="0"/>
    <m/>
    <s v="https://emenscr.nesdc.go.th/viewer/view.html?id=66457bdd995a3a1f8f166d62"/>
    <s v="v3_180201V02F02"/>
  </r>
  <r>
    <s v="ทส 0404-67-0002"/>
    <s v="(4.4) โครงการเพิ่มประสิทธิภาพการอนุรักษ์ ฟื้นฟู และป้องกันทรัพยากรทางทะเลเพืี่อมร้างการเติบโตอย่างยั่งยืนบนสังคมเศรษฐกิจภาคทะเล"/>
    <s v="(4.4) โครงการเพิ่มประสิทธิภาพการอนุรักษ์ ฟื้นฟู และป้องกันทรัพยากรทางทะเลเพืี่อมร้างการเติบโตอย่างยั่งยืนบนสังคมเศรษฐกิจภาคทะเล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3"/>
    <x v="5"/>
    <x v="0"/>
    <m/>
    <s v="https://emenscr.nesdc.go.th/viewer/view.html?id=664577aea23f531f99a28dbd"/>
    <s v="v3_180201V03F01"/>
  </r>
  <r>
    <s v="ทส 0403-67-0013"/>
    <s v="โครงการ “ระบบเฝ้าระวังและเตือนภัยคุณภาพน้ำทะเล เพื่อการบริหารจัดการทรัพยากรทางทะเลและชายฝั่งอย่างยั่งยืน”"/>
    <s v="โครงการ “ระบบเฝ้าระวังและเตือนภัยคุณภาพน้ำทะเล เพื่อการบริหารจัดการทรัพยากรทางทะเลและชายฝั่งอย่างยั่งยืน”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ปรับปรุงโครงการสำคัญ 2567"/>
    <s v="v3_180201V04"/>
    <x v="11"/>
    <x v="0"/>
    <m/>
    <s v="https://emenscr.nesdc.go.th/viewer/view.html?id=664599ab995a3a1f8f166da6"/>
    <s v="v2_180201V01F01"/>
  </r>
  <r>
    <s v="ทส 0403-67-0012"/>
    <s v="โครงการสำรวจสถานภาพทรัพยากรปะการังบริเวณกองหินใต้น้ำของประเทศไทย"/>
    <s v="โครงการสำรวจสถานภาพทรัพยากรปะการังบริเวณกองหินใต้น้ำของประเทศไทย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ปรับปรุงโครงการสำคัญ 2567"/>
    <s v="v3_180201V04"/>
    <x v="11"/>
    <x v="0"/>
    <m/>
    <s v="https://emenscr.nesdc.go.th/viewer/view.html?id=664591699ca7362ad8e92b05"/>
    <s v="v2_180201V01F01"/>
  </r>
  <r>
    <s v="ทส 0403-67-0011"/>
    <s v="โครงการความร่วมมือเพื่อการอนุรักษ์ทรัพยากรทางทะเลและชายฝั่งในระดับภูมิภาค ปีงบประมาณ พ.ศ. 2567"/>
    <s v="โครงการความร่วมมือเพื่อการอนุรักษ์ทรัพยากรทางทะเลและชายฝั่งในระดับภูมิภาค ปีงบประมาณ พ.ศ. 2567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4"/>
    <x v="7"/>
    <x v="0"/>
    <m/>
    <s v="https://emenscr.nesdc.go.th/viewer/view.html?id=658138393b1d2f5c666214ac"/>
    <s v="v3_180201V04F02"/>
  </r>
  <r>
    <s v="ทส 0403-67-0010"/>
    <s v="โครงการอนุรักษ์พันธุกรรมพืชอันเนื่องมาจากพระราชดำริฯ (อพ.สธ.) ปีงบประมาณ พ.ศ. 2567"/>
    <s v="โครงการอนุรักษ์พันธุกรรมพืชอันเนื่องมาจากพระราชดำริฯ (อพ.สธ.) ปีงบประมาณ พ.ศ. 2567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4"/>
    <x v="11"/>
    <x v="0"/>
    <m/>
    <s v="https://emenscr.nesdc.go.th/viewer/view.html?id=658120447ee34a5c6dbc93ce"/>
    <s v="v3_180201V04F06"/>
  </r>
  <r>
    <s v="ทส 0403-67-0009"/>
    <s v="โครงการก่อสร้างพิพิธภัณฑ์สิ่งมีชีวิตใต้ทะเลไทยเฉลิมพระเกียรติ ปีงบประมาณ 2567"/>
    <s v="โครงการก่อสร้างพิพิธภัณฑ์สิ่งมีชีวิตใต้ทะเลไทยเฉลิมพระเกียรติ ปีงบประมาณ 2567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4"/>
    <x v="11"/>
    <x v="0"/>
    <m/>
    <s v="https://emenscr.nesdc.go.th/viewer/view.html?id=65811ec4bcbd745c67dd3398"/>
    <s v="v3_180201V04F06"/>
  </r>
  <r>
    <s v="ทส 0403-67-0008"/>
    <s v="โครงการสำรวจ ประเมินสถานภาพทรัพยากรทางทะเลและชายฝั่ง ปีงบประมาณ พ.ศ.2567"/>
    <s v="โครงการสำรวจ ประเมินสถานภาพทรัพยากรทางทะเลและชายฝั่ง ปีงบประมาณ พ.ศ.2567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4"/>
    <x v="9"/>
    <x v="0"/>
    <m/>
    <s v="https://emenscr.nesdc.go.th/viewer/view.html?id=65811c017ee34a5c6dbc934d"/>
    <s v="v3_180201V04F04"/>
  </r>
  <r>
    <s v="ทส 0403-67-0007"/>
    <s v="โครงการบริหารจัดการขยะทะเล ปีงบประมาณ 2567"/>
    <s v="โครงการบริหารจัดการขยะทะเล ปีงบประมาณ 2567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4"/>
    <x v="11"/>
    <x v="0"/>
    <m/>
    <s v="https://emenscr.nesdc.go.th/viewer/view.html?id=65811bfd7ee34a5c6dbc934b"/>
    <s v="v3_180201V04F06"/>
  </r>
  <r>
    <s v="ทส 0403-67-0006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7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7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4"/>
    <x v="9"/>
    <x v="0"/>
    <m/>
    <s v="https://emenscr.nesdc.go.th/viewer/view.html?id=658116587ee34a5c6dbc92e9"/>
    <s v="v3_180201V04F04"/>
  </r>
  <r>
    <s v="ทส 0402-67-0014"/>
    <s v="บริหารจัดการทรัพยากรทางทะเล"/>
    <s v="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กองแผนงา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3"/>
    <x v="0"/>
    <x v="0"/>
    <m/>
    <s v="https://emenscr.nesdc.go.th/viewer/view.html?id=664586059ca7362ad8e92a3f"/>
    <s v="v3_180201V03F02"/>
  </r>
  <r>
    <s v="ทส 0402-67-0012"/>
    <s v="ป้องกันและปราบปรามรองรับแผนปฏิบัติการแก้ไขปัญหาการทำการประมงผิดกฎหมาย (IUU)"/>
    <s v="ป้องกันและปราบปรามรองรับแผนปฏิบัติการแก้ไขปัญหาการทำการประมงผิดกฎหมาย (IUU)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กองแผนงา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3"/>
    <x v="0"/>
    <x v="0"/>
    <m/>
    <s v="https://emenscr.nesdc.go.th/viewer/view.html?id=6644cf689ca7362ad8e926ef"/>
    <s v="v3_180201V03F02"/>
  </r>
  <r>
    <s v="ทส 0402-67-0007"/>
    <s v="ความร่วมมือเพื่อการอนุรักษ์ทรัพยากรทางทะเลและชายฝั่งในระดับภูมิภาค (งานพื้นที่ชุ่มน้ำ) "/>
    <s v="ความร่วมมือเพื่อการอนุรักษ์ทรัพยากรทางทะเลและชายฝั่งในระดับภูมิภาค (งานพื้นที่ชุ่มน้ำ) 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กองแผนงา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2"/>
    <x v="2"/>
    <x v="0"/>
    <m/>
    <s v="https://emenscr.nesdc.go.th/viewer/view.html?id=65a4b569ed5c5c459f194bbd"/>
    <s v="v3_180201V02F03"/>
  </r>
  <r>
    <s v="ทส 0402-67-0006"/>
    <s v="ความร่วมมือเพื่อการอนุรักษ์ทรัพยากรทางทะเลและชายฝั่งในระดับภูมิภาค (งานบริหารพื้นที่สงวนชีวมณฑลระนองอย่างยั่งยืน)"/>
    <s v="ความร่วมมือเพื่อการอนุรักษ์ทรัพยากรทางทะเลและชายฝั่งในระดับภูมิภาค (งานบริหารพื้นที่สงวนชีวมณฑลระนองอย่างยั่งยืน)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กองแผนงา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4"/>
    <x v="7"/>
    <x v="0"/>
    <m/>
    <s v="https://emenscr.nesdc.go.th/viewer/view.html?id=65a4a93861a4d51e21f36d63"/>
    <s v="v3_180201V04F02"/>
  </r>
  <r>
    <s v="ดศ 0502-67-0002"/>
    <s v="โครงการจัดทำบัญชีมหาสมุทรระดับประเทศ (National Ocean Accounts) (โครงการกันเงินเหลื่อมปี 2566)"/>
    <s v="โครงการจัดทำบัญชีมหาสมุทรระดับประเทศ (National Ocean Accounts) (โครงการกันเงินเหลื่อมปี 2566)"/>
    <s v="ด้านการสร้างการเติบโตบนคุณภาพชีวิตที่เป็นมิตรต่อสิ่งแวดล้อม"/>
    <x v="7"/>
    <s v="ตุลาคม 2566"/>
    <s v="พฤษภาคม 2567"/>
    <s v="กองนโยบายและวิชาการสถิติ"/>
    <s v="สำนักงานสถิติแห่งชาติ"/>
    <s v="สสช."/>
    <s v="กระทรวงดิจิทัลเพื่อเศรษฐกิจและสังคม"/>
    <s v="โครงการปกติ 2567"/>
    <s v="v3_180201V03"/>
    <x v="5"/>
    <x v="0"/>
    <m/>
    <s v="https://emenscr.nesdc.go.th/viewer/view.html?id=6551f95c7ee34a5c6dbc529d"/>
    <s v="v3_180201V03F01"/>
  </r>
  <r>
    <s v="ชบ 0017-67-0015"/>
    <s v="จัดทำปะการังเทียมคอนกรีตเสริมเหล็ก เพื่อฟื้นฟูระบบนิเวศทางทะเล อำเภอเกาะสีชัง จังหวัดชลบุรี กิจกรรม จัดทำปะการังเทียมคอนกรีตเสริมเหล็ก เพื่อฟื้นฟูระบบนิเวศทางทะเล บริเวณอ่าวเขาขาด จังหวัดชลบุรี "/>
    <s v="จัดทำปะการังเทียมคอนกรีตเสริมเหล็ก เพื่อฟื้นฟูระบบนิเวศทางทะเล อำเภอเกาะสีชัง จังหวัดชลบุรี กิจกรรม จัดทำปะการังเทียมคอนกรีตเสริมเหล็ก เพื่อฟื้นฟูระบบนิเวศทางทะเล บริเวณอ่าวเขาขาด จังหวัดชลบุรี 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m/>
    <s v="ชลบุรี"/>
    <s v="ชลบุรี"/>
    <s v="จังหวัดและกลุ่มจังหวัด"/>
    <s v="โครงการปกติ 2567"/>
    <s v="v3_180201V01"/>
    <x v="3"/>
    <x v="0"/>
    <m/>
    <s v="https://emenscr.nesdc.go.th/viewer/view.html?id=664847d1a23f531f99a28f41"/>
    <s v="v3_180201V01F03"/>
  </r>
  <r>
    <s v="จบ 0214-67-0005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"/>
    <s v="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"/>
    <s v="ด้านการสร้างการเติบโตบนคุณภาพชีวิตที่เป็นมิตรต่อสิ่งแวดล้อม"/>
    <x v="7"/>
    <s v="เมษายน 2567"/>
    <s v="กันยายน 2567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s v="v3_180201V04"/>
    <x v="13"/>
    <x v="0"/>
    <m/>
    <s v="https://emenscr.nesdc.go.th/viewer/view.html?id=66553a18995a3a1f8f167285"/>
    <s v="v3_180201V04F01"/>
  </r>
  <r>
    <s v="ทส 0404-67-0001"/>
    <s v="(3) บริหารจัดการทรัพยากรทางทะเล"/>
    <s v="(3) 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7"/>
    <s v="v3_180201V03"/>
    <x v="5"/>
    <x v="0"/>
    <m/>
    <s v="https://emenscr.nesdc.go.th/viewer/view.html?id=658142c77482073b2da590bd"/>
    <s v="v3_180201V03F01"/>
  </r>
  <r>
    <s v="ชพ 0214-67-0001"/>
    <s v="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s v="v3_180201V03"/>
    <x v="5"/>
    <x v="0"/>
    <m/>
    <s v="https://emenscr.nesdc.go.th/viewer/view.html?id=657ff11f7ee34a5c6dbc8e8e"/>
    <s v="v3_180201V03F01"/>
  </r>
  <r>
    <s v="ชพ 0214-67-0001"/>
    <s v="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s v="v3_180201V04"/>
    <x v="13"/>
    <x v="1"/>
    <s v="นับซ้ำ"/>
    <s v="https://emenscr.nesdc.go.th/viewer/view.html?id=657ff11f7ee34a5c6dbc8e8e"/>
    <s v="v3_180201V03F01"/>
  </r>
  <r>
    <s v="ชพ 0214-67-0001"/>
    <s v="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7"/>
    <s v="v3_180201V03"/>
    <x v="5"/>
    <x v="0"/>
    <m/>
    <s v="https://emenscr.nesdc.go.th/viewer/view.html?id=657ff11f7ee34a5c6dbc8e8e"/>
    <s v="v3_180201V03F01"/>
  </r>
  <r>
    <s v="นร0806-67-0003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7"/>
    <s v="ตุลาคม 2566"/>
    <s v="กันยายน 2567"/>
    <s v="กองความมั่นคงทางทะเล"/>
    <s v="สำนักงานสภาความมั่นคงแห่งชาติ"/>
    <s v="สมช."/>
    <s v="สำนักนายกรัฐมนตรี"/>
    <s v="โครงการปกติ 2567"/>
    <s v="v3_180201V02"/>
    <x v="2"/>
    <x v="1"/>
    <m/>
    <s v="https://emenscr.nesdc.go.th/viewer/view.html?id=6597cbc5a4da863b27b20a14"/>
    <s v="v3_010201V04F02"/>
  </r>
  <r>
    <s v="ทส 0908-67-0001"/>
    <s v="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)"/>
    <s v="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)"/>
    <s v="ด้านการสร้างการเติบโตบนคุณภาพชีวิตที่เป็นมิตรต่อสิ่งแวดล้อม"/>
    <x v="7"/>
    <s v="ตุลาคม 2566"/>
    <s v="กันยายน 2567"/>
    <s v="สำนักอนุรักษ์และจัดการต้นน้ำ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7"/>
    <s v="v3_180201V03"/>
    <x v="5"/>
    <x v="1"/>
    <m/>
    <s v="https://emenscr.nesdc.go.th/viewer/view.html?id=656d48e57482073b2da58a66"/>
    <s v="v3_180102V02F04"/>
  </r>
  <r>
    <s v="สข 0007-68-0001"/>
    <s v="โครงการฟาร์มทะเลโดยชุมชนมีส่วนร่วมและสร้างแหล่งที่อยู่อาศัยบ้านปลาประจำปีงบประมาณ 2568"/>
    <s v="โครงการฟาร์มทะเลโดยชุมชนมีส่วนร่วมและสร้างแหล่งที่อยู่อาศัยบ้านปลาประจำปีงบประมาณ 2568"/>
    <s v="ด้านความมั่นคง"/>
    <x v="8"/>
    <s v="ตุลาคม 2567"/>
    <s v="กันยายน 2568"/>
    <s v="สำนักงานประมงจังหวัดสงขลา"/>
    <s v="กรมประมง"/>
    <s v="กปม."/>
    <s v="กระทรวงเกษตรและสหกรณ์"/>
    <s v="โครงการปกติ 2568"/>
    <s v="v3_180201V04"/>
    <x v="13"/>
    <x v="0"/>
    <m/>
    <s v="https://emenscr.nesdc.go.th/viewer/view.html?id=676a763dd231ee5117cb8337"/>
    <s v="v3_180201V04F01"/>
  </r>
  <r>
    <s v="วช  0004-68-0005"/>
    <s v="โครงการขยายผลธนาคารปูม้าเพื่อ &quot;คืนปูม้าสู่ทะเลไทย&quot; ตามมติคณะรัฐมนตรี"/>
    <s v="โครงการขยายผลธนาคารปูม้าเพื่อ &quot;คืนปูม้าสู่ทะเลไทย&quot; ตามมติคณะรัฐมนตรี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กลุ่มบริหารทุนวิจัยและนวัตกรรม 1"/>
    <s v="สำนักงานการวิจัยแห่งชาติ"/>
    <s v="วช."/>
    <s v="กระทรวงการอุดมศึกษา วิทยาศาสตร์ วิจัยและนวัตกรรม"/>
    <s v="โครงการปกติ 2568"/>
    <s v="v3_180201V04"/>
    <x v="9"/>
    <x v="0"/>
    <m/>
    <s v="https://emenscr.nesdc.go.th/viewer/view.html?id=678e45d365aee3689aa3c371"/>
    <s v="v3_180201V04F04"/>
  </r>
  <r>
    <s v="ปน 0017-68-0003"/>
    <s v="โครงการอนุรักษ์และฟื้นฟูทรัพยากรทางทะเลและชายฝั่งจังหวัดปัตตานี"/>
    <s v="โครงการอนุรักษ์และฟื้นฟูทรัพยากรทางทะเลและชายฝั่งจังหวัดปัตตานี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m/>
    <s v="ปัตตานี"/>
    <s v="ปัตตานี"/>
    <s v="จังหวัดและกลุ่มจังหวัด"/>
    <s v="โครงการปกติ 2568"/>
    <s v="v3_180201V03"/>
    <x v="5"/>
    <x v="0"/>
    <m/>
    <s v="https://emenscr.nesdc.go.th/viewer/view.html?id=676d2ebe51d1ed367e3c033c"/>
    <s v="v3_180201V03F01"/>
  </r>
  <r>
    <s v="ทส 0910-68-0013"/>
    <s v="โครงการอนุรักษ์และฟื้นฟูทรัพยากรป่าไม้และสัตว์ป่า (เงินอุทยานแห่งชาติ)"/>
    <s v="โครงการอนุรักษ์และฟื้นฟูทรัพยากรป่าไม้และสัตว์ป่า (เงินอุทยานแห่งชาติ)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อุทยานแห่งชาติ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6538946f54fa3671471230"/>
    <s v="v3_180201V03F01"/>
  </r>
  <r>
    <s v="ทส 0506-68-0002"/>
    <s v="สำรวจธรณีวิทยาเพื่อการบริหารจัดการทางทะเลและชายฝั่ง"/>
    <s v="สำรวจธรณีวิทยาเพื่อการบริหารจัดการทางทะเลและชายฝั่ง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เทคโนโลยีธรณี"/>
    <s v="กรมทรัพยากรธรณี"/>
    <s v="ทธ."/>
    <s v="กระทรวงทรัพยากรธรรมชาติและสิ่งแวดล้อม"/>
    <s v="โครงการปกติ 2568"/>
    <s v="v3_180201V04"/>
    <x v="11"/>
    <x v="0"/>
    <m/>
    <s v="https://emenscr.nesdc.go.th/viewer/view.html?id=677761f152c7c851103d0bd0"/>
    <s v="v3_180201V04F06"/>
  </r>
  <r>
    <s v="ทส 0446-68-0001"/>
    <s v="พัฒนาและปรับปรุงข้อมูลทรัพยากรทางทะเลและชายฝั่งรายจังหวัด"/>
    <s v="พัฒนาและปรับปรุงข้อมูลทรัพยากรทางทะเลและชายฝั่งรายจังหวัด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กองสารสนเทศและเทคโนโลยีการสำรวจ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3"/>
    <x v="0"/>
    <x v="0"/>
    <m/>
    <s v="https://emenscr.nesdc.go.th/viewer/view.html?id=677b9c7ff23e63510a0fb579"/>
    <s v="v3_180201V03F02"/>
  </r>
  <r>
    <s v="ทส 0440-68-0001"/>
    <s v="โครงการอนุรักษ์และฟื้นฟูทรัพยากรทางทะเลและชายฝั่งสงขลา"/>
    <s v="โครงการอนุรักษ์และฟื้นฟูทรัพยากรทางทะเลและชายฝั่งสงขลา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งานบริหารจัดการทะเลและชายฝั่งที่ 5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6932006fbae4367b6c0544"/>
    <s v="v3_180201V03F01"/>
  </r>
  <r>
    <s v="ทส 0439-68-0002"/>
    <s v="โครงการพัฒนาและฟื้นฟูทรัพยากรทางทะเลและชายฝั่งจังหวัดสุราษฎร์ธานี"/>
    <s v="โครงการพัฒนาและฟื้นฟูทรัพยากรทางทะเลและชายฝั่งจังหวัดสุราษฎร์ธานี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งานบริหารจัดการทะเลและชายฝั่งที่ 4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1"/>
    <x v="6"/>
    <x v="0"/>
    <m/>
    <s v="https://emenscr.nesdc.go.th/viewer/view.html?id=677cc6606fbae4367b6c0c72"/>
    <s v="v3_180201V01F02"/>
  </r>
  <r>
    <s v="ทส 0436-68-0003"/>
    <s v="โครงการบริหารจัดการทรัพยากรธรรมชาติและสิ่งแวดล้อมบนพื้นฐานของความรับผิดชอบต่อสังคมและการมีส่วนร่วม (กิจกรรมจัดทำทุ่นแพลอยน้ำสร้างการอนุรักษ์และสร้างรายได้ให้กับชุมชนชายฝั่ง) "/>
    <s v="โครงการบริหารจัดการทรัพยากรธรรมชาติและสิ่งแวดล้อมบนพื้นฐานของความรับผิดชอบต่อสังคมและการมีส่วนร่วม (กิจกรรมจัดทำทุ่นแพลอยน้ำสร้างการอนุรักษ์และสร้างรายได้ให้กับชุมชนชายฝั่ง) 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1"/>
    <x v="3"/>
    <x v="0"/>
    <m/>
    <s v="https://emenscr.nesdc.go.th/viewer/view.html?id=676bc1b26fbae4367b6c069f"/>
    <s v="v3_180201V01F03"/>
  </r>
  <r>
    <s v="ทส 0436-68-0002"/>
    <s v="โครงการบริหารจัดการทรัพยากรธรรมชาติและสิ่งแวดล้อมบนพื้นฐานของความรับผิดชอบต่อสังคมและการมีส่วนร่วม (กิจกรรมเพิ่มแหล่งอาศัยให้สัตว์น้ำวัยอ่อนคืนความสมบูรณ์ให้ระบบนิเวศในทะเลแบบมีส่วนร่วม)"/>
    <s v="โครงการบริหารจัดการทรัพยากรธรรมชาติและสิ่งแวดล้อมบนพื้นฐานของความรับผิดชอบต่อสังคมและการมีส่วนร่วม (กิจกรรมเพิ่มแหล่งอาศัยให้สัตว์น้ำวัยอ่อนคืนความสมบูรณ์ให้ระบบนิเวศในทะเลแบบมีส่วนร่วม)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6bbca3d231ee5117cb868a"/>
    <s v="v3_180201V03F01"/>
  </r>
  <r>
    <s v="ทส 0436-68-0001"/>
    <s v="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บริหารจัดการขยะที่ส่งผลกระทบต่อระบบนิเวศทางทะเลและชายฝั่งแบบมีส่วนร่วมอย่างยั่งยืนในเขตพื้นที่กลุ่มจังหวัดภาคตะวันออก 1"/>
    <s v="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บริหารจัดการขยะที่ส่งผลกระทบต่อระบบนิเวศทางทะเลและชายฝั่งแบบมีส่วนร่วมอย่างยั่งยืนในเขตพื้นที่กลุ่มจังหวัดภาคตะวันออก 1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งานบริหารจัดการทะเลและชายฝั่งที่ 1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6908bb4f2efe366f9a9e46"/>
    <s v="v3_180201V03F01"/>
  </r>
  <r>
    <s v="ทส 0422-68-0010"/>
    <s v="ซ่อม สร้าง เสริม การปักไม้ไผ่ชะลอความรุนแรงของคลื่นเพื่อป้องกันการกัดเซาะชายฝั่ง"/>
    <s v="ซ่อม สร้าง เสริม การปักไม้ไผ่ชะลอความรุนแรงของคลื่นเพื่อป้องกันการกัดเซาะชายฝั่ง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กองบริหารจัดการพื้นที่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1"/>
    <x v="3"/>
    <x v="0"/>
    <m/>
    <s v="https://emenscr.nesdc.go.th/viewer/view.html?id=678e280de7fd8840616a43c5"/>
    <s v="v3_180201V01F03"/>
  </r>
  <r>
    <s v="ทส 0422-68-0009"/>
    <s v="กำหนดแนวทางการป้องกันและแก้ไขปัญหาการกัดเซาะชายฝั่งทะเล 23 จังหวัดและเกาะที่สำคัญ"/>
    <s v="กำหนดแนวทางการป้องกันและแก้ไขปัญหาการกัดเซาะชายฝั่งทะเล 23 จังหวัดและเกาะที่สำคัญ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กองบริหารจัดการพื้นที่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2"/>
    <x v="2"/>
    <x v="0"/>
    <m/>
    <s v="https://emenscr.nesdc.go.th/viewer/view.html?id=678e1b950b91f2689276b422"/>
    <s v="v3_180201V02F03"/>
  </r>
  <r>
    <s v="ทส 0422-68-0008"/>
    <s v="ประเมินผลกระทบจากโครงสร้างป้องกันเเละแก้ไขปัญหาการกัดเซาะชายฝั่งทะเล"/>
    <s v="ประเมินผลกระทบจากโครงสร้างป้องกันเเละแก้ไขปัญหาการกัดเซาะชายฝั่งทะเล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กองบริหารจัดการพื้นที่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2"/>
    <x v="2"/>
    <x v="0"/>
    <m/>
    <s v="https://emenscr.nesdc.go.th/viewer/view.html?id=678e1213ff9a716894383acc"/>
    <s v="v3_180201V02F03"/>
  </r>
  <r>
    <s v="ทส 0422-68-0007"/>
    <s v="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"/>
    <s v="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กองบริหารจัดการพื้นที่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2"/>
    <x v="2"/>
    <x v="0"/>
    <m/>
    <s v="https://emenscr.nesdc.go.th/viewer/view.html?id=678e07464c513e688c2745b1"/>
    <s v="v3_180201V02F03"/>
  </r>
  <r>
    <s v="ทส 0422-68-0006"/>
    <s v="ประเมินผลกระทบจากโครงสร้างป้องกันเเละแก้ไขปัญหาการกัดเซาะชายฝั่งทะเล"/>
    <s v="ประเมินผลกระทบจากโครงสร้างป้องกันเเละแก้ไขปัญหาการกัดเซาะชายฝั่งทะเล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กองบริหารจัดการพื้นที่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ปรับปรุงข้อเสนอโครงการ 2568"/>
    <s v="v3_180201V01"/>
    <x v="3"/>
    <x v="0"/>
    <m/>
    <s v="https://emenscr.nesdc.go.th/viewer/view.html?id=67483e8b3c750d5109f2d0e1"/>
    <s v="v3_180201V01F03"/>
  </r>
  <r>
    <s v="ทส 0422-68-0004"/>
    <s v="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 "/>
    <s v="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 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กองบริหารจัดการพื้นที่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ปรับปรุงข้อเสนอโครงการ 2568"/>
    <s v="v3_180201V01"/>
    <x v="10"/>
    <x v="0"/>
    <m/>
    <s v="https://emenscr.nesdc.go.th/viewer/view.html?id=6748328f52c7c851103cc865"/>
    <s v="v3_180201V01F01"/>
  </r>
  <r>
    <s v="ทส 0404-68-0014"/>
    <s v="โครงการเพิ่มประสิทธิภาพการบริหารจัดการและคุ้มครองพื้นที่ทางทะเล"/>
    <s v="โครงการเพิ่มประสิทธิภาพการบริหารจัดการและคุ้มครองพื้นที่ทางทะเล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ปรับปรุงข้อเสนอโครงการ 2568"/>
    <s v="v3_180201V03"/>
    <x v="5"/>
    <x v="0"/>
    <m/>
    <s v="https://emenscr.nesdc.go.th/viewer/view.html?id=67b6999b65aee3689aa48c29"/>
    <s v="v3_180201V03F01"/>
  </r>
  <r>
    <s v="ทส 0404-68-0013"/>
    <s v="(3) กิจกรรมเพิ่มประสิทธิภาพการบริหารจัดการและคุ้มครองพื้นที่ทางทะเล"/>
    <s v="(3) กิจกรรมเพิ่มประสิทธิภาพการบริหารจัดการและคุ้มครองพื้นที่ทางทะเล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2"/>
    <x v="8"/>
    <x v="0"/>
    <m/>
    <s v="https://emenscr.nesdc.go.th/viewer/view.html?id=67887f009e3b08405827ccad"/>
    <s v="v3_180201V02F02"/>
  </r>
  <r>
    <s v="ทส 0404-68-0012"/>
    <s v="(2) กิจกรรมการประเมินค่าดัชนีคุณภาพมหาสมุทรของประเทศไทย"/>
    <s v="(2) กิจกรรมการประเมินค่าดัชนีคุณภาพมหาสมุทรของประเทศไทย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887420e7fd8840616a410e"/>
    <s v="v3_180201V03F01"/>
  </r>
  <r>
    <s v="ทส 0404-68-0011"/>
    <s v="(1) กิจกรรมการแบ่งเขตการใช้ประโยชน์จากทรัพยากรทางทะเลและชายฝั่งตามแนวคิดการวางแผนเชิงพื้นที่ทางทะเล (Marine Spatial Planning)"/>
    <s v="(1) กิจกรรมการแบ่งเขตการใช้ประโยชน์จากทรัพยากรทางทะเลและชายฝั่งตามแนวคิดการวางแผนเชิงพื้นที่ทางทะเล (Marine Spatial Planning)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8870d90b91f26892769d05"/>
    <s v="v3_180201V03F01"/>
  </r>
  <r>
    <s v="ทส 0404-68-0010"/>
    <s v="(4) กิจกรรมกำหนดเขตพื้นที่คุ้มครองทรัพยการทางทะเล"/>
    <s v="(4) กิจกรรมกำหนดเขตพื้นที่คุ้มครองทรัพยการทางทะเล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2"/>
    <x v="8"/>
    <x v="0"/>
    <m/>
    <s v="https://emenscr.nesdc.go.th/viewer/view.html?id=67886a380b91f26892769ce6"/>
    <s v="v3_180201V02F02"/>
  </r>
  <r>
    <s v="ทส 0404-68-0009"/>
    <s v="(6) กิจกรรมฟื้นฟูแนวปะการัง โดยการเพิ่มพื้นที่ฐานลงเกาะและการปลูกเสริม"/>
    <s v="(6) กิจกรรมฟื้นฟูแนวปะการัง โดยการเพิ่มพื้นที่ฐานลงเกาะและการปลูกเสริม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87708f4c513e688c272c7a"/>
    <s v="v3_180201V03F01"/>
  </r>
  <r>
    <s v="ทส 0404-68-0008"/>
    <s v="(3) กิจกรรมจัดทำปะการังเทียม เพื่อฟื้นฟูทรัพยากรทางทะเลและส่งเสริมอาชีพของชุมชน"/>
    <s v="(3) กิจกรรมจัดทำปะการังเทียม เพื่อฟื้นฟูทรัพยากรทางทะเลและส่งเสริมอาชีพของชุมชน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4"/>
    <x v="9"/>
    <x v="0"/>
    <m/>
    <s v="https://emenscr.nesdc.go.th/viewer/view.html?id=67876d52ff9a71689438202c"/>
    <s v="v3_180201V04F04"/>
  </r>
  <r>
    <s v="ทส 0404-68-0002"/>
    <s v="(3) กิจกรรม บริหารจัดการทรัพยากรทางทะเล"/>
    <s v="(3) กิจกรรม 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อนุรักษ์ทรัพยากรทางทะเลและ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8642cb4c513e688c27266e"/>
    <s v="v3_180201V03F01"/>
  </r>
  <r>
    <s v="ทส 0403-68-0013"/>
    <s v="สำรวจและประเมินทรัพยากรทางทะเลและชายฝั่ง เพื่อการบริหารจัดการอย่างยั่งยืน ปีงบประมาณ พ.ศ. 2568"/>
    <s v="สำรวจและประเมินทรัพยากรทางทะเลและชายฝั่ง เพื่อการบริหารจัดการอย่างยั่งยืน ปีงบประมาณ พ.ศ. 2568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4"/>
    <x v="11"/>
    <x v="0"/>
    <m/>
    <s v="https://emenscr.nesdc.go.th/viewer/view.html?id=67887632e7fd8840616a4116"/>
    <s v="v3_180201V04F06"/>
  </r>
  <r>
    <s v="ทส 0403-68-0012"/>
    <s v="โครงการบริหารจัดการสัตว์ทะเลหายากที่ได้รับการประกาศเป็นสัตว์ป่าสงวนและคุ้มครอง ตามพระราชบัญญัติสงวนและคุ้มครองสัตว์ป่า พ.ศ. 2562"/>
    <s v="โครงการบริหารจัดการสัตว์ทะเลหายากที่ได้รับการประกาศเป็นสัตว์ป่าสงวนและคุ้มครอง ตามพระราชบัญญัติสงวนและคุ้มครองสัตว์ป่า พ.ศ. 2562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4"/>
    <x v="9"/>
    <x v="0"/>
    <m/>
    <s v="https://emenscr.nesdc.go.th/viewer/view.html?id=6785ea2c25353b4052ffc6dd"/>
    <s v="v3_180201V04F04"/>
  </r>
  <r>
    <s v="ทส 0403-68-0011"/>
    <s v="โครงการฟื้นฟูทรัพยากรหญ้าทะเลแบบบูรณาการทุกภาคส่วน ประจำปีงบประมาณ 2568"/>
    <s v="โครงการฟื้นฟูทรัพยากรหญ้าทะเลแบบบูรณาการทุกภาคส่วน ประจำปีงบประมาณ 2568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85dc3f9e3b08405827cad8"/>
    <s v="v3_180201V03F01"/>
  </r>
  <r>
    <s v="ทส 0403-68-0010"/>
    <s v="โครงการสำรวจสถานภาพทรัพยากรปะการังบริเวณกองหินใต้น้ำของประเทศไทย "/>
    <s v="โครงการสำรวจสถานภาพทรัพยากรปะการังบริเวณกองหินใต้น้ำของประเทศไทย 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4"/>
    <x v="11"/>
    <x v="0"/>
    <m/>
    <s v="https://emenscr.nesdc.go.th/viewer/view.html?id=6785cc270b91f26892768e03"/>
    <s v="v3_180201V04F06"/>
  </r>
  <r>
    <s v="ทส 0403-68-0009"/>
    <s v="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"/>
    <s v="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ปรับปรุงข้อเสนอโครงการ 2568"/>
    <s v="v3_180201V04"/>
    <x v="9"/>
    <x v="0"/>
    <m/>
    <s v="https://emenscr.nesdc.go.th/viewer/view.html?id=6784e2380b91f26892768cc3"/>
    <s v="v3_180201V04F04"/>
  </r>
  <r>
    <s v="ทส 0403-68-0008"/>
    <s v="ระบบเฝ้าระวังและเตือนภัยคุณภาพน้ำทะเล เพื่อการบริหารจัดการทรัพยากรทางทะเลและชายฝั่งอย่างยั่งยืน"/>
    <s v="ระบบเฝ้าระวังและเตือนภัยคุณภาพน้ำทะเล เพื่อการบริหารจัดการทรัพยากรทางทะเลและชายฝั่งอย่างยั่งยืน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4"/>
    <x v="11"/>
    <x v="0"/>
    <m/>
    <s v="https://emenscr.nesdc.go.th/viewer/view.html?id=6784e1bd9e3b08405827cab0"/>
    <s v="v3_180201V04F06"/>
  </r>
  <r>
    <s v="ทส 0403-68-0007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8"/>
    <s v="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8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4"/>
    <x v="9"/>
    <x v="0"/>
    <m/>
    <s v="https://emenscr.nesdc.go.th/viewer/view.html?id=6784debfff9a7168943813b9"/>
    <s v="v3_180201V04F04"/>
  </r>
  <r>
    <s v="ทส 0403-68-0006"/>
    <s v="โครงการก่อสร้างพิพิธภัณฑ์สิ่งมีชีวิตใต้ทะเลไทยเฉลิมพระเกียรติ ปีงบประมาณ 2568"/>
    <s v="โครงการก่อสร้างพิพิธภัณฑ์สิ่งมีชีวิตใต้ทะเลไทยเฉลิมพระเกียรติ ปีงบประมาณ 2568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4"/>
    <x v="11"/>
    <x v="0"/>
    <m/>
    <s v="https://emenscr.nesdc.go.th/viewer/view.html?id=6784d7df0b91f26892768c4e"/>
    <s v="v3_180201V04F06"/>
  </r>
  <r>
    <s v="ทส 0403-68-0005"/>
    <s v="โครงการความร่วมมือเพื่อการอนุรักษ์ทรัพยากรทางทะเลและชายฝั่งในระดับภูมิภาค ปีงบประมาณ พ.ศ. 2568 "/>
    <s v="โครงการความร่วมมือเพื่อการอนุรักษ์ทรัพยากรทางทะเลและชายฝั่งในระดับภูมิภาค ปีงบประมาณ พ.ศ. 2568 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4"/>
    <x v="7"/>
    <x v="0"/>
    <m/>
    <s v="https://emenscr.nesdc.go.th/viewer/view.html?id=6784d26f0b91f26892768c0b"/>
    <s v="v3_180201V04F02"/>
  </r>
  <r>
    <s v="ทส 0403-68-0004"/>
    <s v="โครงการสำรวจ ประเมินสถานภาพทรัพยากรทางทะเลและชายฝั่ง ปีงบประมาณ พ.ศ.2568 "/>
    <s v="โครงการสำรวจ ประเมินสถานภาพทรัพยากรทางทะเลและชายฝั่ง ปีงบประมาณ พ.ศ.2568 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4"/>
    <x v="9"/>
    <x v="0"/>
    <m/>
    <s v="https://emenscr.nesdc.go.th/viewer/view.html?id=6784cd9465aee3689aa39981"/>
    <s v="v3_180201V04F04"/>
  </r>
  <r>
    <s v="ทส 0403-68-0003"/>
    <s v="โครงการบริหารจัดการขยะทะเล ปีงบประมาณ 2568 "/>
    <s v="โครงการบริหารจัดการขยะทะเล ปีงบประมาณ 2568 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4"/>
    <x v="11"/>
    <x v="0"/>
    <m/>
    <s v="https://emenscr.nesdc.go.th/viewer/view.html?id=6784c265098e9b40512844e9"/>
    <s v="v3_180201V04F06"/>
  </r>
  <r>
    <s v="ทส 0403-68-0002"/>
    <s v="โครงการอนุรักษ์พันธุกรรมพืชอันเนื่องมาจากพระราชดำริฯ (อพ.สธ.) ปีงบประมาณ พ.ศ. 2568"/>
    <s v="โครงการอนุรักษ์พันธุกรรมพืชอันเนื่องมาจากพระราชดำริฯ (อพ.สธ.) ปีงบประมาณ พ.ศ. 2568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ถาบันวิจัยและพัฒนาทรัพยากรทางทะเล ชายฝั่งทะเล และป่าชายเล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4"/>
    <x v="11"/>
    <x v="0"/>
    <m/>
    <s v="https://emenscr.nesdc.go.th/viewer/view.html?id=6784ba5225353b4052ffc631"/>
    <s v="v3_180201V04F06"/>
  </r>
  <r>
    <s v="ทส 0402-68-0024"/>
    <s v="ประชุมคณะอนุกรรมการด้านการส่งเสริมการมีส่วนร่วมในการบริหารจัดการทรัพยากรทางทะเลและชายฝั่ง"/>
    <s v="ประชุมคณะอนุกรรมการด้านการส่งเสริมการมีส่วนร่วมในการบริหารจัดการทรัพยากรทางทะเลและชายฝั่ง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กองแผนงา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8790140b91f26892769b25"/>
    <s v="v3_180201V03F01"/>
  </r>
  <r>
    <s v="ทส 0402-68-0023"/>
    <s v="โครงการงบเงินอุดหนุนชุมชนชายฝั่ง"/>
    <s v="โครงการงบเงินอุดหนุนชุมชนชายฝั่ง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กองแผนงา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878174e7fd8840616a40d2"/>
    <s v="v3_180201V03F01"/>
  </r>
  <r>
    <s v="ทส 0402-68-0021"/>
    <s v="ค่าใช้จ่ายส่งเสริมการบริหารจัดการทรัพยากรชายฝั่งและสร้างเสริมความแข็งแรงของกลุ่มเครือข่ายและชุมชนชายฝั่ง (งบรายจ่ายอื่น)"/>
    <s v="ค่าใช้จ่ายส่งเสริมการบริหารจัดการทรัพยากรชายฝั่งและสร้างเสริมความแข็งแรงของกลุ่มเครือข่ายและชุมชนชายฝั่ง (งบรายจ่ายอื่น)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กองแผนงา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877a5be7fd8840616a40b8"/>
    <s v="v3_180201V03F01"/>
  </r>
  <r>
    <s v="ทส 0402-68-0013"/>
    <s v="โครงการบริหารจัดการทรัพยากรทางทะเล"/>
    <s v="โครงการบริหารจัดการทรัพยากรทางทะเล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กองแผนงา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3"/>
    <x v="5"/>
    <x v="0"/>
    <m/>
    <s v="https://emenscr.nesdc.go.th/viewer/view.html?id=6787217b4c513e688c2727a2"/>
    <s v="v3_180201V03F01"/>
  </r>
  <r>
    <s v="ทส 0402-68-0011"/>
    <s v="ความร่วมมือเพื่อการอนุรักษ์ทรัพยากรทางทะเลและชายฝั่งในระดับภูมิภาค (งานบริหารพื้นที่สงวนชีวมณฑลระนองอย่างยั่งยืน)"/>
    <s v="ความร่วมมือเพื่อการอนุรักษ์ทรัพยากรทางทะเลและชายฝั่งในระดับภูมิภาค (งานบริหารพื้นที่สงวนชีวมณฑลระนองอย่างยั่งยืน)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กองแผนงา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4"/>
    <x v="7"/>
    <x v="0"/>
    <m/>
    <s v="https://emenscr.nesdc.go.th/viewer/view.html?id=6785e5a64c513e688c272222"/>
    <s v="v3_180201V04F02"/>
  </r>
  <r>
    <s v="ทส 0402-68-0010"/>
    <s v="ความร่วมมือเพื่อการอนุรักษ์ทรัพยากรทางทะเลและชายฝั่งในระดับภูมิภาค (งานพื้นที่ชุ่มน้ำ)"/>
    <s v="ความร่วมมือเพื่อการอนุรักษ์ทรัพยากรทางทะเลและชายฝั่งในระดับภูมิภาค (งานพื้นที่ชุ่มน้ำ)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กองแผนงา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2"/>
    <x v="2"/>
    <x v="0"/>
    <m/>
    <s v="https://emenscr.nesdc.go.th/viewer/view.html?id=6785db214c513e688c2721ac"/>
    <s v="v3_180201V02F03"/>
  </r>
  <r>
    <s v="ชบ 0017-68-0024"/>
    <s v="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อนุรักษ์ทรัพยากรทางทะเลและชายฝั่งแบบบูรณาการโดยการมีส่วนร่วม"/>
    <s v="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อนุรักษ์ทรัพยากรทางทะเลและชายฝั่งแบบบูรณาการโดยการมีส่วนร่วม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m/>
    <s v="ชลบุรี"/>
    <s v="ชลบุรี"/>
    <s v="จังหวัดและกลุ่มจังหวัด"/>
    <s v="โครงการปกติ 2568"/>
    <s v="v3_180201V03"/>
    <x v="5"/>
    <x v="0"/>
    <m/>
    <s v="https://emenscr.nesdc.go.th/viewer/view.html?id=677b9ed252c7c851103d16e4"/>
    <s v="v3_180201V03F01"/>
  </r>
  <r>
    <s v="ชบ 0017-68-0017"/>
    <s v="โครงการอนุรักษ์ฟื้นฟูทรัพยากรธรรมชาติและสิ่งแวดล้อมให้ยั่งยืน กิจกรรมอนุรักษ์และฟื้นฟูทรัพยากรทางทะเลเพื่อเชื่อมโยงการอนุรักษ์ของทุกภาคส่วนแบบมีส่วนร่วมรองรับภาคการท่องเที่ยวเชิงนิเวศอย่างยั่งยืน"/>
    <s v="โครงการอนุรักษ์ฟื้นฟูทรัพยากรธรรมชาติและสิ่งแวดล้อมให้ยั่งยืน กิจกรรมอนุรักษ์และฟื้นฟูทรัพยากรทางทะเลเพื่อเชื่อมโยงการอนุรักษ์ของทุกภาคส่วนแบบมีส่วนร่วมรองรับภาคการท่องเที่ยวเชิงนิเวศอย่างยั่งยืน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m/>
    <s v="ชลบุรี"/>
    <s v="ชลบุรี"/>
    <s v="จังหวัดและกลุ่มจังหวัด"/>
    <s v="โครงการปกติ 2568"/>
    <s v="v3_180201V03"/>
    <x v="5"/>
    <x v="0"/>
    <m/>
    <s v="https://emenscr.nesdc.go.th/viewer/view.html?id=677b4a366f54fa36714718f4"/>
    <s v="v3_180201V03F01"/>
  </r>
  <r>
    <s v="ทส 0422-68-0005"/>
    <s v="กำหนดแนวทางการป้องกันและแก้ไขปัญหาการกัดเซาะชายฝั่งทะเล 23 จังหวัดและเกาะที่สำคัญ "/>
    <s v="กำหนดแนวทางการป้องกันและแก้ไขปัญหาการกัดเซาะชายฝั่งทะเล 23 จังหวัดและเกาะที่สำคัญ 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กองบริหารจัดการพื้นที่ชายฝั่ง"/>
    <s v="กรมทรัพยากรทางทะเลและชายฝั่ง"/>
    <s v="ทช."/>
    <s v="กระทรวงทรัพยากรธรรมชาติและสิ่งแวดล้อม"/>
    <s v="ปรับปรุงข้อเสนอโครงการ 2568"/>
    <s v="v3_180201V04"/>
    <x v="16"/>
    <x v="0"/>
    <m/>
    <s v="https://emenscr.nesdc.go.th/viewer/view.html?id=67483abb6f54fa3671470c50"/>
    <s v="v3_180201V04F03"/>
  </r>
  <r>
    <s v="ทส 0402-68-0006"/>
    <s v="ป้องกันและปราบปรามรองรับแผนปฏิบัติการเเก้ไขปัญหาการทำประมงผิดกฎหมาย (IUU)"/>
    <s v="ป้องกันและปราบปรามรองรับแผนปฏิบัติการเเ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กองแผนงา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4"/>
    <x v="1"/>
    <x v="0"/>
    <m/>
    <s v="https://emenscr.nesdc.go.th/viewer/view.html?id=67837d664f2efe366f9aaa9d"/>
    <s v="v3_180201V04F05"/>
  </r>
  <r>
    <s v="ทส 0402-68-0006"/>
    <s v="ป้องกันและปราบปรามรองรับแผนปฏิบัติการเเก้ไขปัญหาการทำประมงผิดกฎหมาย (IUU)"/>
    <s v="ป้องกันและปราบปรามรองรับแผนปฏิบัติการเเก้ไขปัญหาการทำประมงผิดกฎหมาย (IUU)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กองแผนงาน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3"/>
    <x v="5"/>
    <x v="1"/>
    <s v="นับซ้ำ"/>
    <s v="https://emenscr.nesdc.go.th/viewer/view.html?id=67837d664f2efe366f9aaa9d"/>
    <s v="v3_180201V04F05"/>
  </r>
  <r>
    <s v="รย 0022-68-0002"/>
    <s v="โครงการบริหารจัดการทรัพยากรธรรมชาติและสิ่งแวดล้อม บนพื้นฐานของความรับผิดชอบต่อสังคมและการมีส่วนร่วม (ก่อสร้างเขื่อนป้องกันตลิ่ง ริมแม่น้ำประแสร์ ต่อเนื่องจากเขื่อนเดิมถึงสะพาน คสล. ความยาว 210 เมตร ตำบลกระแสบน อำเภอแกลง จังหวัดระยอง )"/>
    <s v="โครงการบริหารจัดการทรัพยากรธรรมชาติและสิ่งแวดล้อม บนพื้นฐานของความรับผิดชอบต่อสังคมและการมีส่วนร่วม (ก่อสร้างเขื่อนป้องกันตลิ่ง ริมแม่น้ำประแสร์ ต่อเนื่องจากเขื่อนเดิมถึงสะพาน คสล. ความยาว 210 เมตร ตำบลกระแสบน อำเภอแกลง จังหวัดระยอง )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งานโยธาธิการและผังเมืองจังหวัดระยอง"/>
    <s v="กรมโยธาธิการและผังเมือง"/>
    <s v="ยผ."/>
    <s v="กระทรวงมหาดไทย"/>
    <s v="โครงการปกติ 2568"/>
    <s v="v3_180201V02"/>
    <x v="15"/>
    <x v="0"/>
    <m/>
    <s v="https://emenscr.nesdc.go.th/viewer/view.html?id=67639ba76fbae4367b6c035f"/>
    <s v="v3_180201V02F01"/>
  </r>
  <r>
    <s v="รย 0022-68-0002"/>
    <s v="โครงการบริหารจัดการทรัพยากรธรรมชาติและสิ่งแวดล้อม บนพื้นฐานของความรับผิดชอบต่อสังคมและการมีส่วนร่วม (ก่อสร้างเขื่อนป้องกันตลิ่ง ริมแม่น้ำประแสร์ ต่อเนื่องจากเขื่อนเดิมถึงสะพาน คสล. ความยาว 210 เมตร ตำบลกระแสบน อำเภอแกลง จังหวัดระยอง )"/>
    <s v="โครงการบริหารจัดการทรัพยากรธรรมชาติและสิ่งแวดล้อม บนพื้นฐานของความรับผิดชอบต่อสังคมและการมีส่วนร่วม (ก่อสร้างเขื่อนป้องกันตลิ่ง ริมแม่น้ำประแสร์ ต่อเนื่องจากเขื่อนเดิมถึงสะพาน คสล. ความยาว 210 เมตร ตำบลกระแสบน อำเภอแกลง จังหวัดระยอง )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งานโยธาธิการและผังเมืองจังหวัดระยอง"/>
    <s v="กรมโยธาธิการและผังเมือง"/>
    <s v="ยผ."/>
    <s v="กระทรวงมหาดไทย"/>
    <s v="โครงการปกติ 2568"/>
    <s v="v3_180201V02"/>
    <x v="15"/>
    <x v="0"/>
    <m/>
    <s v="https://emenscr.nesdc.go.th/viewer/view.html?id=67639ba76fbae4367b6c035f"/>
    <s v="v3_180201V02F01"/>
  </r>
  <r>
    <s v="ทส 1011-68-0006"/>
    <s v="โครงการเพิ่มประสิทธิภาพการบริหารจัดการพื้นที่คุ้มครองสิ่งแวดล้อม"/>
    <s v="โครงการเพิ่มประสิทธิภาพการบริหารจัดการพื้นที่คุ้มครองสิ่งแวดล้อม"/>
    <s v="ด้านการสร้างการเติบโตบนคุณภาพชีวิตที่เป็นมิตรต่อสิ่งแวดล้อม"/>
    <x v="8"/>
    <s v="ธันวาคม 2567"/>
    <s v="กรกฎาคม 2568"/>
    <s v="กองสิ่งแวดล้อมชุมชนและพื่นที่เฉพาะ"/>
    <s v="สำนักงานนโยบายและแผนทรัพยากรธรรมชาติและสิ่งแวดล้อม"/>
    <s v="สผ."/>
    <s v="กระทรวงทรัพยากรธรรมชาติและสิ่งแวดล้อม"/>
    <s v="ปรับปรุงข้อเสนอโครงการ 2568"/>
    <s v="v3_180201V04"/>
    <x v="16"/>
    <x v="0"/>
    <m/>
    <s v="https://emenscr.nesdc.go.th/viewer/view.html?id=677e406b51d1ed367e3c094b"/>
    <s v="v3_180201V04F03"/>
  </r>
  <r>
    <s v="ทส 0413-68-0001"/>
    <s v="โครงการฟื้นฟูทรัพยากรและรักษาสภาพแวดล้อมทางทะเล เพื่อการพัฒนาอย่างยั่งยืน  "/>
    <s v="โครงการฟื้นฟูทรัพยากรและรักษาสภาพแวดล้อมทางทะเล เพื่อการพัฒนาอย่างยั่งยืน  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งานทรัพยากรทางทะเลและชายฝั่งที่ 6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4"/>
    <x v="7"/>
    <x v="0"/>
    <m/>
    <s v="https://emenscr.nesdc.go.th/viewer/view.html?id=676ce7566f54fa3671471511"/>
    <s v="v3_180201V04F02"/>
  </r>
  <r>
    <s v="นร0806-68-0002"/>
    <s v="การขับเคลื่อนแผนความมั่นคงแห่งชาติทางทะเล ประจำปีงบประมาณ พ.ศ. ๒๕๖๘"/>
    <s v="การขับเคลื่อนแผนความมั่นคงแห่งชาติทางทะเล ประจำปีงบประมาณ พ.ศ. ๒๕๖๘"/>
    <s v="ด้านความมั่นคง"/>
    <x v="8"/>
    <s v="ตุลาคม 2567"/>
    <s v="กันยายน 2568"/>
    <s v="กองความมั่นคงทางทะเล"/>
    <s v="สำนักงานสภาความมั่นคงแห่งชาติ"/>
    <s v="สมช."/>
    <s v="สำนักนายกรัฐมนตรี"/>
    <s v="โครงการปกติ 2568"/>
    <s v="v3_180201V02"/>
    <x v="2"/>
    <x v="1"/>
    <m/>
    <s v="https://emenscr.nesdc.go.th/viewer/view.html?id=677f466c6fbae4367b6c0e58"/>
    <s v="v3_010201V03F03"/>
  </r>
  <r>
    <s v="กษ 0513-68-0007"/>
    <s v="โครงการบริหารจัดการทรัพยากรประมง"/>
    <s v="โครงการบริหารจัดการทรัพยากรประมง"/>
    <s v="ด้านการสร้างความสามารถในการแข่งขัน"/>
    <x v="8"/>
    <s v="ตุลาคม 2567"/>
    <s v="กันยายน 2568"/>
    <s v="กองยุทธศาสตร์และแผนงาน"/>
    <s v="กรมประมง"/>
    <s v="กปม."/>
    <s v="กระทรวงเกษตรและสหกรณ์"/>
    <s v="โครงการปกติ 2568"/>
    <s v="v3_180201V04"/>
    <x v="1"/>
    <x v="1"/>
    <m/>
    <s v="https://emenscr.nesdc.go.th/viewer/view.html?id=676bc06352c7c851103cf314"/>
    <s v="v3_030601V02F02"/>
  </r>
  <r>
    <s v="ทส.0414-68-0002"/>
    <s v="โครงการป่าในเมือง คลองปลักเบน บ้านโคกออก หมู่ที่ 8 ตำบลหาดสำราญ อำเภอหาดสำราญ จังหวัดตรัง"/>
    <s v="โครงการป่าในเมือง คลองปลักเบน บ้านโคกออก หมู่ที่ 8 ตำบลหาดสำราญ อำเภอหาดสำราญ จังหวัดตรัง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งานทรัพยากรทางทะเลและชายฝั่งที่ 7"/>
    <s v="กรมทรัพยากรทางทะเลและชายฝั่ง"/>
    <s v="ทช."/>
    <s v="กระทรวงทรัพยากรธรรมชาติและสิ่งแวดล้อม"/>
    <s v="โครงการปกติ 2568"/>
    <s v="v3_180201V03"/>
    <x v="5"/>
    <x v="1"/>
    <m/>
    <s v="https://emenscr.nesdc.go.th/viewer/view.html?id=677f457a6fbae4367b6c0e53"/>
    <s v="v3_180102V02F02"/>
  </r>
  <r>
    <s v="ทส 0908-68-0001"/>
    <s v="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1 : โครงการรักษาฐานความมั่นคงของฐานทรัพยากรธรรมชาติ"/>
    <s v="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1 : โครงการรักษาฐานความมั่นคงของฐานทรัพยากรธรรมชาติ"/>
    <s v="ด้านการสร้างการเติบโตบนคุณภาพชีวิตที่เป็นมิตรต่อสิ่งแวดล้อม"/>
    <x v="8"/>
    <s v="ตุลาคม 2567"/>
    <s v="กันยายน 2568"/>
    <s v="สำนักอนุรักษ์และจัดการต้นน้ำ"/>
    <s v="กรมอุทยานแห่งชาติ สัตว์ป่า และพันธุ์พืช"/>
    <s v="อส."/>
    <s v="กระทรวงทรัพยากรธรรมชาติและสิ่งแวดล้อม"/>
    <s v="โครงการปกติ 2568"/>
    <s v="v3_180201V03"/>
    <x v="5"/>
    <x v="1"/>
    <m/>
    <s v="https://emenscr.nesdc.go.th/viewer/view.html?id=676ceeef6fbae4367b6c0739"/>
    <s v="v3_180102V02F04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">
  <r>
    <x v="0"/>
    <x v="0"/>
    <n v="2566"/>
  </r>
  <r>
    <x v="1"/>
    <x v="1"/>
    <n v="2566"/>
  </r>
  <r>
    <x v="2"/>
    <x v="0"/>
    <n v="2566"/>
  </r>
  <r>
    <x v="3"/>
    <x v="2"/>
    <n v="2566"/>
  </r>
  <r>
    <x v="4"/>
    <x v="3"/>
    <n v="2566"/>
  </r>
  <r>
    <x v="5"/>
    <x v="4"/>
    <n v="2566"/>
  </r>
  <r>
    <x v="4"/>
    <x v="4"/>
    <n v="2566"/>
  </r>
  <r>
    <x v="4"/>
    <x v="0"/>
    <n v="2567"/>
  </r>
  <r>
    <x v="4"/>
    <x v="0"/>
    <n v="2567"/>
  </r>
  <r>
    <x v="2"/>
    <x v="0"/>
    <n v="2567"/>
  </r>
  <r>
    <x v="6"/>
    <x v="5"/>
    <n v="2567"/>
  </r>
  <r>
    <x v="4"/>
    <x v="6"/>
    <n v="2567"/>
  </r>
  <r>
    <x v="3"/>
    <x v="6"/>
    <n v="2567"/>
  </r>
  <r>
    <x v="7"/>
    <x v="6"/>
    <n v="2567"/>
  </r>
  <r>
    <x v="6"/>
    <x v="7"/>
    <n v="2567"/>
  </r>
  <r>
    <x v="4"/>
    <x v="2"/>
    <n v="2568"/>
  </r>
  <r>
    <x v="4"/>
    <x v="8"/>
    <n v="2568"/>
  </r>
  <r>
    <x v="4"/>
    <x v="4"/>
    <n v="2568"/>
  </r>
  <r>
    <x v="4"/>
    <x v="9"/>
    <n v="2568"/>
  </r>
  <r>
    <x v="8"/>
    <x v="9"/>
    <n v="2568"/>
  </r>
  <r>
    <x v="4"/>
    <x v="6"/>
    <n v="2568"/>
  </r>
  <r>
    <x v="6"/>
    <x v="7"/>
    <n v="2568"/>
  </r>
  <r>
    <x v="4"/>
    <x v="8"/>
    <n v="2569"/>
  </r>
  <r>
    <x v="4"/>
    <x v="5"/>
    <n v="2569"/>
  </r>
  <r>
    <x v="4"/>
    <x v="6"/>
    <n v="2569"/>
  </r>
  <r>
    <x v="4"/>
    <x v="9"/>
    <n v="2569"/>
  </r>
  <r>
    <x v="4"/>
    <x v="2"/>
    <n v="2569"/>
  </r>
  <r>
    <x v="2"/>
    <x v="0"/>
    <n v="2569"/>
  </r>
  <r>
    <x v="6"/>
    <x v="7"/>
    <n v="2569"/>
  </r>
  <r>
    <x v="7"/>
    <x v="6"/>
    <n v="256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1D4AB2-BC73-4350-AF29-015E941853F6}" name="PivotTable1" cacheId="279" applyNumberFormats="0" applyBorderFormats="0" applyFontFormats="0" applyPatternFormats="0" applyAlignmentFormats="0" applyWidthHeightFormats="1" dataCaption="ค่า" grandTotalCaption="รวมจำนวนโครงการทั้งหมด" updatedVersion="6" minRefreshableVersion="3" useAutoFormatting="1" itemPrintTitles="1" createdVersion="7" indent="0" outline="1" outlineData="1" multipleFieldFilters="0" rowHeaderCaption="" colHeaderCaption="ปีงบประมาณ">
  <location ref="A1:K45" firstHeaderRow="1" firstDataRow="2" firstDataCol="1"/>
  <pivotFields count="18">
    <pivotField showAll="0"/>
    <pivotField showAll="0"/>
    <pivotField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 sortType="ascending">
      <items count="18">
        <item x="10"/>
        <item x="6"/>
        <item x="3"/>
        <item x="14"/>
        <item x="15"/>
        <item x="8"/>
        <item x="2"/>
        <item x="5"/>
        <item x="0"/>
        <item x="4"/>
        <item x="13"/>
        <item x="7"/>
        <item x="16"/>
        <item x="9"/>
        <item x="1"/>
        <item x="11"/>
        <item x="12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3"/>
    <field x="14"/>
  </rowFields>
  <rowItems count="43">
    <i>
      <x/>
    </i>
    <i r="1">
      <x/>
    </i>
    <i>
      <x v="1"/>
    </i>
    <i r="1">
      <x/>
    </i>
    <i>
      <x v="2"/>
    </i>
    <i r="1">
      <x/>
    </i>
    <i>
      <x v="3"/>
    </i>
    <i r="1">
      <x/>
    </i>
    <i r="1">
      <x v="1"/>
    </i>
    <i>
      <x v="4"/>
    </i>
    <i r="1">
      <x/>
    </i>
    <i>
      <x v="5"/>
    </i>
    <i r="1">
      <x/>
    </i>
    <i>
      <x v="6"/>
    </i>
    <i r="1">
      <x/>
    </i>
    <i r="1">
      <x v="1"/>
    </i>
    <i>
      <x v="7"/>
    </i>
    <i r="1">
      <x/>
    </i>
    <i r="1">
      <x v="1"/>
    </i>
    <i>
      <x v="8"/>
    </i>
    <i r="1">
      <x/>
    </i>
    <i>
      <x v="9"/>
    </i>
    <i r="1">
      <x/>
    </i>
    <i>
      <x v="10"/>
    </i>
    <i r="1">
      <x/>
    </i>
    <i r="1">
      <x v="1"/>
    </i>
    <i>
      <x v="11"/>
    </i>
    <i r="1">
      <x/>
    </i>
    <i>
      <x v="12"/>
    </i>
    <i r="1">
      <x/>
    </i>
    <i>
      <x v="13"/>
    </i>
    <i r="1">
      <x/>
    </i>
    <i r="1">
      <x v="1"/>
    </i>
    <i>
      <x v="14"/>
    </i>
    <i r="1">
      <x/>
    </i>
    <i r="1">
      <x v="1"/>
    </i>
    <i>
      <x v="15"/>
    </i>
    <i r="1">
      <x/>
    </i>
    <i r="1">
      <x v="1"/>
    </i>
    <i>
      <x v="16"/>
    </i>
    <i r="1">
      <x/>
    </i>
    <i r="1">
      <x v="1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ปัจจัย" fld="13" subtotal="count" baseField="0" baseItem="0"/>
  </dataFields>
  <formats count="3">
    <format dxfId="117">
      <pivotArea type="all" dataOnly="0" outline="0" fieldPosition="0"/>
    </format>
    <format dxfId="116">
      <pivotArea type="all" dataOnly="0" outline="0" fieldPosition="0"/>
    </format>
    <format dxfId="115">
      <pivotArea type="all" dataOnly="0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AF5C1D-78A4-4ABC-A158-D653CB8AB4C5}" name="PivotTable17" cacheId="27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Y4:Y42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19">
        <item x="10"/>
        <item x="6"/>
        <item x="3"/>
        <item x="14"/>
        <item x="15"/>
        <item x="8"/>
        <item x="2"/>
        <item x="5"/>
        <item x="0"/>
        <item x="17"/>
        <item x="4"/>
        <item x="13"/>
        <item x="7"/>
        <item x="16"/>
        <item x="9"/>
        <item x="1"/>
        <item x="11"/>
        <item x="12"/>
        <item t="default"/>
      </items>
    </pivotField>
    <pivotField axis="axisRow" showAll="0" sortType="descending">
      <items count="3">
        <item x="0"/>
        <item x="1"/>
        <item t="default"/>
      </items>
    </pivotField>
    <pivotField showAll="0"/>
    <pivotField showAll="0"/>
    <pivotField showAll="0"/>
  </pivotFields>
  <rowFields count="2">
    <field x="14"/>
    <field x="13"/>
  </rowFields>
  <rowItems count="38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t="grand">
      <x/>
    </i>
  </rowItems>
  <colItems count="1">
    <i/>
  </colItem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D8516B-E25E-4393-A675-82272E424F07}" name="PivotTable5" cacheId="27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D4:D29" firstHeaderRow="1" firstDataRow="1" firstDataCol="1"/>
  <pivotFields count="18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6">
        <item x="23"/>
        <item x="0"/>
        <item x="2"/>
        <item x="3"/>
        <item x="1"/>
        <item x="7"/>
        <item x="6"/>
        <item x="11"/>
        <item x="12"/>
        <item x="10"/>
        <item x="20"/>
        <item x="21"/>
        <item x="19"/>
        <item x="9"/>
        <item x="17"/>
        <item x="16"/>
        <item x="18"/>
        <item x="4"/>
        <item x="8"/>
        <item x="5"/>
        <item m="1" x="24"/>
        <item x="13"/>
        <item x="14"/>
        <item x="15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1"/>
    </i>
    <i>
      <x v="22"/>
    </i>
    <i>
      <x v="23"/>
    </i>
    <i>
      <x v="24"/>
    </i>
    <i t="grand">
      <x/>
    </i>
  </rowItems>
  <colItems count="1">
    <i/>
  </colItem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C0275E-4800-470A-8D28-992C1F229341}" name="PivotTable4" cacheId="28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U4:U33" firstHeaderRow="1" firstDataRow="1" firstDataCol="1"/>
  <pivotFields count="3">
    <pivotField axis="axisRow" showAll="0">
      <items count="10">
        <item x="4"/>
        <item x="2"/>
        <item x="6"/>
        <item x="5"/>
        <item x="8"/>
        <item x="1"/>
        <item x="7"/>
        <item x="3"/>
        <item x="0"/>
        <item t="default"/>
      </items>
    </pivotField>
    <pivotField axis="axisRow" showAll="0">
      <items count="21">
        <item m="1" x="13"/>
        <item m="1" x="17"/>
        <item m="1" x="19"/>
        <item m="1" x="15"/>
        <item m="1" x="10"/>
        <item m="1" x="18"/>
        <item m="1" x="11"/>
        <item m="1" x="14"/>
        <item m="1" x="12"/>
        <item m="1" x="16"/>
        <item x="2"/>
        <item x="8"/>
        <item x="5"/>
        <item x="4"/>
        <item x="9"/>
        <item x="6"/>
        <item x="7"/>
        <item x="0"/>
        <item x="1"/>
        <item x="3"/>
        <item t="default"/>
      </items>
    </pivotField>
    <pivotField showAll="0"/>
  </pivotFields>
  <rowFields count="2">
    <field x="1"/>
    <field x="0"/>
  </rowFields>
  <rowItems count="29">
    <i>
      <x v="10"/>
    </i>
    <i r="1">
      <x/>
    </i>
    <i r="1">
      <x v="7"/>
    </i>
    <i>
      <x v="11"/>
    </i>
    <i r="1">
      <x/>
    </i>
    <i>
      <x v="12"/>
    </i>
    <i r="1">
      <x/>
    </i>
    <i r="1">
      <x v="2"/>
    </i>
    <i>
      <x v="13"/>
    </i>
    <i r="1">
      <x/>
    </i>
    <i r="1">
      <x v="3"/>
    </i>
    <i>
      <x v="14"/>
    </i>
    <i r="1">
      <x/>
    </i>
    <i r="1">
      <x v="4"/>
    </i>
    <i>
      <x v="15"/>
    </i>
    <i r="1">
      <x/>
    </i>
    <i r="1">
      <x v="6"/>
    </i>
    <i r="1">
      <x v="7"/>
    </i>
    <i>
      <x v="16"/>
    </i>
    <i r="1">
      <x v="2"/>
    </i>
    <i>
      <x v="17"/>
    </i>
    <i r="1">
      <x/>
    </i>
    <i r="1">
      <x v="1"/>
    </i>
    <i r="1">
      <x v="8"/>
    </i>
    <i>
      <x v="18"/>
    </i>
    <i r="1">
      <x v="5"/>
    </i>
    <i>
      <x v="19"/>
    </i>
    <i r="1">
      <x/>
    </i>
    <i t="grand">
      <x/>
    </i>
  </rowItems>
  <colItems count="1">
    <i/>
  </colItem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2" cacheId="278" applyNumberFormats="0" applyBorderFormats="0" applyFontFormats="0" applyPatternFormats="0" applyAlignmentFormats="0" applyWidthHeightFormats="1" dataCaption="ค่า" grandTotalCaption="รวมจำนวนโครงการทั้งหมด" updatedVersion="6" minRefreshableVersion="3" useAutoFormatting="1" itemPrintTitles="1" createdVersion="7" indent="0" outline="1" outlineData="1" multipleFieldFilters="0" rowHeaderCaption="หน่วยงานระดับกระทรวง/กรม">
  <location ref="A4:B62" firstHeaderRow="1" firstDataRow="1" firstDataCol="1"/>
  <pivotFields count="18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21">
        <item x="0"/>
        <item x="2"/>
        <item x="3"/>
        <item x="1"/>
        <item x="7"/>
        <item x="6"/>
        <item x="4"/>
        <item m="1" x="18"/>
        <item x="5"/>
        <item m="1" x="11"/>
        <item m="1" x="17"/>
        <item m="1" x="10"/>
        <item m="1" x="9"/>
        <item m="1" x="12"/>
        <item m="1" x="14"/>
        <item m="1" x="13"/>
        <item m="1" x="16"/>
        <item m="1" x="8"/>
        <item m="1" x="15"/>
        <item m="1" x="19"/>
        <item t="default"/>
      </items>
    </pivotField>
    <pivotField showAll="0"/>
    <pivotField axis="axisRow" showAll="0">
      <items count="10">
        <item x="3"/>
        <item x="1"/>
        <item x="0"/>
        <item m="1" x="7"/>
        <item x="2"/>
        <item x="4"/>
        <item m="1" x="6"/>
        <item m="1" x="5"/>
        <item m="1" x="8"/>
        <item t="default"/>
      </items>
    </pivotField>
    <pivotField showAll="0"/>
    <pivotField axis="axisRow" showAll="0">
      <items count="10">
        <item m="1" x="5"/>
        <item m="1" x="8"/>
        <item m="1" x="7"/>
        <item m="1" x="6"/>
        <item m="1" x="4"/>
        <item x="0"/>
        <item x="3"/>
        <item x="1"/>
        <item x="2"/>
        <item t="default"/>
      </items>
    </pivotField>
    <pivotField axis="axisRow" showAll="0">
      <items count="51">
        <item m="1" x="48"/>
        <item m="1" x="20"/>
        <item m="1" x="35"/>
        <item m="1" x="39"/>
        <item m="1" x="42"/>
        <item m="1" x="16"/>
        <item m="1" x="28"/>
        <item m="1" x="31"/>
        <item m="1" x="33"/>
        <item m="1" x="17"/>
        <item m="1" x="21"/>
        <item m="1" x="25"/>
        <item m="1" x="29"/>
        <item m="1" x="38"/>
        <item m="1" x="41"/>
        <item m="1" x="47"/>
        <item m="1" x="18"/>
        <item m="1" x="22"/>
        <item m="1" x="49"/>
        <item m="1" x="32"/>
        <item m="1" x="45"/>
        <item m="1" x="24"/>
        <item m="1" x="23"/>
        <item m="1" x="30"/>
        <item m="1" x="34"/>
        <item m="1" x="36"/>
        <item m="1" x="26"/>
        <item m="1" x="46"/>
        <item m="1" x="27"/>
        <item m="1" x="43"/>
        <item m="1" x="40"/>
        <item m="1" x="19"/>
        <item m="1" x="37"/>
        <item x="5"/>
        <item x="14"/>
        <item x="11"/>
        <item x="7"/>
        <item x="3"/>
        <item x="6"/>
        <item x="13"/>
        <item x="12"/>
        <item x="10"/>
        <item x="2"/>
        <item x="8"/>
        <item x="1"/>
        <item x="9"/>
        <item m="1" x="44"/>
        <item x="0"/>
        <item x="15"/>
        <item x="4"/>
        <item t="default"/>
      </items>
    </pivotField>
    <pivotField showAll="0"/>
    <pivotField showAll="0"/>
    <pivotField showAll="0"/>
    <pivotField showAll="0"/>
  </pivotFields>
  <rowFields count="4">
    <field x="10"/>
    <field x="8"/>
    <field x="12"/>
    <field x="13"/>
  </rowFields>
  <rowItems count="58">
    <i>
      <x/>
    </i>
    <i r="1">
      <x v="8"/>
    </i>
    <i r="2">
      <x v="7"/>
    </i>
    <i r="3">
      <x v="40"/>
    </i>
    <i>
      <x v="1"/>
    </i>
    <i r="1">
      <x v="3"/>
    </i>
    <i r="2">
      <x v="5"/>
    </i>
    <i r="3">
      <x v="33"/>
    </i>
    <i r="2">
      <x v="7"/>
    </i>
    <i r="3">
      <x v="35"/>
    </i>
    <i r="3">
      <x v="36"/>
    </i>
    <i r="3">
      <x v="44"/>
    </i>
    <i>
      <x v="2"/>
    </i>
    <i r="1">
      <x/>
    </i>
    <i r="2">
      <x v="5"/>
    </i>
    <i r="3">
      <x v="47"/>
    </i>
    <i r="3">
      <x v="49"/>
    </i>
    <i r="2">
      <x v="7"/>
    </i>
    <i r="3">
      <x v="36"/>
    </i>
    <i>
      <x v="4"/>
    </i>
    <i r="1">
      <x v="1"/>
    </i>
    <i r="2">
      <x v="5"/>
    </i>
    <i r="3">
      <x v="33"/>
    </i>
    <i r="3">
      <x v="47"/>
    </i>
    <i r="3">
      <x v="49"/>
    </i>
    <i r="2">
      <x v="6"/>
    </i>
    <i r="3">
      <x v="34"/>
    </i>
    <i r="3">
      <x v="37"/>
    </i>
    <i r="3">
      <x v="38"/>
    </i>
    <i r="3">
      <x v="41"/>
    </i>
    <i r="2">
      <x v="7"/>
    </i>
    <i r="3">
      <x v="35"/>
    </i>
    <i r="3">
      <x v="36"/>
    </i>
    <i r="3">
      <x v="40"/>
    </i>
    <i r="3">
      <x v="44"/>
    </i>
    <i r="3">
      <x v="45"/>
    </i>
    <i r="2">
      <x v="8"/>
    </i>
    <i r="3">
      <x v="42"/>
    </i>
    <i r="3">
      <x v="43"/>
    </i>
    <i r="3">
      <x v="48"/>
    </i>
    <i r="1">
      <x v="2"/>
    </i>
    <i r="2">
      <x v="7"/>
    </i>
    <i r="3">
      <x v="35"/>
    </i>
    <i r="1">
      <x v="5"/>
    </i>
    <i r="2">
      <x v="5"/>
    </i>
    <i r="3">
      <x v="33"/>
    </i>
    <i r="1">
      <x v="6"/>
    </i>
    <i r="2">
      <x v="5"/>
    </i>
    <i r="3">
      <x v="33"/>
    </i>
    <i r="2">
      <x v="7"/>
    </i>
    <i r="3">
      <x v="36"/>
    </i>
    <i>
      <x v="5"/>
    </i>
    <i r="1">
      <x v="4"/>
    </i>
    <i r="2">
      <x v="7"/>
    </i>
    <i r="3">
      <x v="39"/>
    </i>
    <i r="2">
      <x v="8"/>
    </i>
    <i r="3">
      <x v="42"/>
    </i>
    <i t="grand">
      <x/>
    </i>
  </rowItems>
  <colItems count="1">
    <i/>
  </colItems>
  <dataFields count="1">
    <dataField name="จำนวนโครงการ/การดำเนินงาน" fld="1" subtotal="count" baseField="0" baseItem="0"/>
  </dataFields>
  <formats count="115">
    <format dxfId="114">
      <pivotArea type="all" dataOnly="0" outline="0" fieldPosition="0"/>
    </format>
    <format dxfId="113">
      <pivotArea type="all" dataOnly="0" outline="0" fieldPosition="0"/>
    </format>
    <format dxfId="112">
      <pivotArea outline="0" collapsedLevelsAreSubtotals="1" fieldPosition="0"/>
    </format>
    <format dxfId="111">
      <pivotArea field="10" type="button" dataOnly="0" labelOnly="1" outline="0" axis="axisRow" fieldPosition="0"/>
    </format>
    <format dxfId="110">
      <pivotArea dataOnly="0" labelOnly="1" fieldPosition="0">
        <references count="1">
          <reference field="10" count="0"/>
        </references>
      </pivotArea>
    </format>
    <format dxfId="109">
      <pivotArea dataOnly="0" labelOnly="1" grandRow="1" outline="0" fieldPosition="0"/>
    </format>
    <format dxfId="108">
      <pivotArea dataOnly="0" labelOnly="1" fieldPosition="0">
        <references count="2">
          <reference field="8" count="4">
            <x v="8"/>
            <x v="14"/>
            <x v="17"/>
            <x v="18"/>
          </reference>
          <reference field="10" count="1" selected="0">
            <x v="0"/>
          </reference>
        </references>
      </pivotArea>
    </format>
    <format dxfId="107">
      <pivotArea dataOnly="0" labelOnly="1" fieldPosition="0">
        <references count="2">
          <reference field="8" count="1">
            <x v="3"/>
          </reference>
          <reference field="10" count="1" selected="0">
            <x v="1"/>
          </reference>
        </references>
      </pivotArea>
    </format>
    <format dxfId="106">
      <pivotArea dataOnly="0" labelOnly="1" fieldPosition="0">
        <references count="2">
          <reference field="8" count="1">
            <x v="11"/>
          </reference>
          <reference field="10" count="1" selected="0">
            <x v="3"/>
          </reference>
        </references>
      </pivotArea>
    </format>
    <format dxfId="105">
      <pivotArea dataOnly="0" labelOnly="1" fieldPosition="0">
        <references count="2">
          <reference field="8" count="5">
            <x v="1"/>
            <x v="2"/>
            <x v="5"/>
            <x v="6"/>
            <x v="19"/>
          </reference>
          <reference field="10" count="1" selected="0">
            <x v="4"/>
          </reference>
        </references>
      </pivotArea>
    </format>
    <format dxfId="104">
      <pivotArea dataOnly="0" labelOnly="1" fieldPosition="0">
        <references count="2">
          <reference field="8" count="1">
            <x v="4"/>
          </reference>
          <reference field="10" count="1" selected="0">
            <x v="5"/>
          </reference>
        </references>
      </pivotArea>
    </format>
    <format dxfId="103">
      <pivotArea dataOnly="0" labelOnly="1" fieldPosition="0">
        <references count="2">
          <reference field="8" count="1">
            <x v="7"/>
          </reference>
          <reference field="10" count="1" selected="0">
            <x v="6"/>
          </reference>
        </references>
      </pivotArea>
    </format>
    <format dxfId="102">
      <pivotArea dataOnly="0" labelOnly="1" fieldPosition="0">
        <references count="2">
          <reference field="8" count="3">
            <x v="13"/>
            <x v="15"/>
            <x v="16"/>
          </reference>
          <reference field="10" count="1" selected="0">
            <x v="8"/>
          </reference>
        </references>
      </pivotArea>
    </format>
    <format dxfId="101">
      <pivotArea dataOnly="0" labelOnly="1" fieldPosition="0">
        <references count="3">
          <reference field="8" count="1" selected="0">
            <x v="8"/>
          </reference>
          <reference field="10" count="1" selected="0">
            <x v="0"/>
          </reference>
          <reference field="12" count="1">
            <x v="7"/>
          </reference>
        </references>
      </pivotArea>
    </format>
    <format dxfId="100">
      <pivotArea dataOnly="0" labelOnly="1" fieldPosition="0">
        <references count="3">
          <reference field="8" count="1" selected="0">
            <x v="14"/>
          </reference>
          <reference field="10" count="1" selected="0">
            <x v="0"/>
          </reference>
          <reference field="12" count="1">
            <x v="6"/>
          </reference>
        </references>
      </pivotArea>
    </format>
    <format dxfId="99">
      <pivotArea dataOnly="0" labelOnly="1" fieldPosition="0">
        <references count="3">
          <reference field="8" count="1" selected="0">
            <x v="17"/>
          </reference>
          <reference field="10" count="1" selected="0">
            <x v="0"/>
          </reference>
          <reference field="12" count="1">
            <x v="7"/>
          </reference>
        </references>
      </pivotArea>
    </format>
    <format dxfId="98">
      <pivotArea dataOnly="0" labelOnly="1" fieldPosition="0">
        <references count="3">
          <reference field="8" count="1" selected="0">
            <x v="18"/>
          </reference>
          <reference field="10" count="1" selected="0">
            <x v="0"/>
          </reference>
          <reference field="12" count="1">
            <x v="7"/>
          </reference>
        </references>
      </pivotArea>
    </format>
    <format dxfId="97">
      <pivotArea dataOnly="0" labelOnly="1" fieldPosition="0">
        <references count="3">
          <reference field="8" count="1" selected="0">
            <x v="3"/>
          </reference>
          <reference field="10" count="1" selected="0">
            <x v="1"/>
          </reference>
          <reference field="12" count="2">
            <x v="5"/>
            <x v="7"/>
          </reference>
        </references>
      </pivotArea>
    </format>
    <format dxfId="96">
      <pivotArea dataOnly="0" labelOnly="1" fieldPosition="0">
        <references count="3">
          <reference field="8" count="1" selected="0">
            <x v="11"/>
          </reference>
          <reference field="10" count="1" selected="0">
            <x v="3"/>
          </reference>
          <reference field="12" count="1">
            <x v="5"/>
          </reference>
        </references>
      </pivotArea>
    </format>
    <format dxfId="95">
      <pivotArea dataOnly="0" labelOnly="1" fieldPosition="0">
        <references count="3">
          <reference field="8" count="1" selected="0">
            <x v="1"/>
          </reference>
          <reference field="10" count="1" selected="0">
            <x v="4"/>
          </reference>
          <reference field="12" count="0"/>
        </references>
      </pivotArea>
    </format>
    <format dxfId="94">
      <pivotArea dataOnly="0" labelOnly="1" fieldPosition="0">
        <references count="3">
          <reference field="8" count="1" selected="0">
            <x v="2"/>
          </reference>
          <reference field="10" count="1" selected="0">
            <x v="4"/>
          </reference>
          <reference field="12" count="1">
            <x v="7"/>
          </reference>
        </references>
      </pivotArea>
    </format>
    <format dxfId="93">
      <pivotArea dataOnly="0" labelOnly="1" fieldPosition="0">
        <references count="3">
          <reference field="8" count="1" selected="0">
            <x v="5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92">
      <pivotArea dataOnly="0" labelOnly="1" fieldPosition="0">
        <references count="3">
          <reference field="8" count="1" selected="0">
            <x v="6"/>
          </reference>
          <reference field="10" count="1" selected="0">
            <x v="4"/>
          </reference>
          <reference field="12" count="2">
            <x v="5"/>
            <x v="7"/>
          </reference>
        </references>
      </pivotArea>
    </format>
    <format dxfId="91">
      <pivotArea dataOnly="0" labelOnly="1" fieldPosition="0">
        <references count="3">
          <reference field="8" count="1" selected="0">
            <x v="19"/>
          </reference>
          <reference field="10" count="1" selected="0">
            <x v="4"/>
          </reference>
          <reference field="12" count="1">
            <x v="7"/>
          </reference>
        </references>
      </pivotArea>
    </format>
    <format dxfId="90">
      <pivotArea dataOnly="0" labelOnly="1" fieldPosition="0">
        <references count="3">
          <reference field="8" count="1" selected="0">
            <x v="4"/>
          </reference>
          <reference field="10" count="1" selected="0">
            <x v="5"/>
          </reference>
          <reference field="12" count="0"/>
        </references>
      </pivotArea>
    </format>
    <format dxfId="89">
      <pivotArea dataOnly="0" labelOnly="1" fieldPosition="0">
        <references count="3">
          <reference field="8" count="1" selected="0">
            <x v="7"/>
          </reference>
          <reference field="10" count="1" selected="0">
            <x v="6"/>
          </reference>
          <reference field="12" count="3">
            <x v="5"/>
            <x v="6"/>
            <x v="7"/>
          </reference>
        </references>
      </pivotArea>
    </format>
    <format dxfId="88">
      <pivotArea dataOnly="0" labelOnly="1" fieldPosition="0">
        <references count="3">
          <reference field="8" count="1" selected="0">
            <x v="13"/>
          </reference>
          <reference field="10" count="1" selected="0">
            <x v="8"/>
          </reference>
          <reference field="12" count="1">
            <x v="7"/>
          </reference>
        </references>
      </pivotArea>
    </format>
    <format dxfId="87">
      <pivotArea dataOnly="0" labelOnly="1" fieldPosition="0">
        <references count="3">
          <reference field="8" count="1" selected="0">
            <x v="15"/>
          </reference>
          <reference field="10" count="1" selected="0">
            <x v="8"/>
          </reference>
          <reference field="12" count="2">
            <x v="5"/>
            <x v="6"/>
          </reference>
        </references>
      </pivotArea>
    </format>
    <format dxfId="86">
      <pivotArea dataOnly="0" labelOnly="1" fieldPosition="0">
        <references count="3">
          <reference field="8" count="1" selected="0">
            <x v="16"/>
          </reference>
          <reference field="10" count="1" selected="0">
            <x v="8"/>
          </reference>
          <reference field="12" count="2">
            <x v="5"/>
            <x v="6"/>
          </reference>
        </references>
      </pivotArea>
    </format>
    <format dxfId="85">
      <pivotArea dataOnly="0" labelOnly="1" fieldPosition="0">
        <references count="4">
          <reference field="8" count="1" selected="0">
            <x v="8"/>
          </reference>
          <reference field="10" count="1" selected="0">
            <x v="0"/>
          </reference>
          <reference field="12" count="1" selected="0">
            <x v="7"/>
          </reference>
          <reference field="13" count="1">
            <x v="35"/>
          </reference>
        </references>
      </pivotArea>
    </format>
    <format dxfId="84">
      <pivotArea dataOnly="0" labelOnly="1" fieldPosition="0">
        <references count="4">
          <reference field="8" count="1" selected="0">
            <x v="14"/>
          </reference>
          <reference field="10" count="1" selected="0">
            <x v="0"/>
          </reference>
          <reference field="12" count="1" selected="0">
            <x v="6"/>
          </reference>
          <reference field="13" count="1">
            <x v="37"/>
          </reference>
        </references>
      </pivotArea>
    </format>
    <format dxfId="83">
      <pivotArea dataOnly="0" labelOnly="1" fieldPosition="0">
        <references count="4">
          <reference field="8" count="1" selected="0">
            <x v="17"/>
          </reference>
          <reference field="10" count="1" selected="0">
            <x v="0"/>
          </reference>
          <reference field="12" count="1" selected="0">
            <x v="7"/>
          </reference>
          <reference field="13" count="1">
            <x v="45"/>
          </reference>
        </references>
      </pivotArea>
    </format>
    <format dxfId="82">
      <pivotArea dataOnly="0" labelOnly="1" fieldPosition="0">
        <references count="4">
          <reference field="8" count="1" selected="0">
            <x v="18"/>
          </reference>
          <reference field="10" count="1" selected="0">
            <x v="0"/>
          </reference>
          <reference field="12" count="1" selected="0">
            <x v="7"/>
          </reference>
          <reference field="13" count="1">
            <x v="45"/>
          </reference>
        </references>
      </pivotArea>
    </format>
    <format dxfId="81">
      <pivotArea dataOnly="0" labelOnly="1" fieldPosition="0">
        <references count="4">
          <reference field="8" count="1" selected="0">
            <x v="3"/>
          </reference>
          <reference field="10" count="1" selected="0">
            <x v="1"/>
          </reference>
          <reference field="12" count="1" selected="0">
            <x v="5"/>
          </reference>
          <reference field="13" count="1">
            <x v="33"/>
          </reference>
        </references>
      </pivotArea>
    </format>
    <format dxfId="80">
      <pivotArea dataOnly="0" labelOnly="1" fieldPosition="0">
        <references count="4">
          <reference field="8" count="1" selected="0">
            <x v="3"/>
          </reference>
          <reference field="10" count="1" selected="0">
            <x v="1"/>
          </reference>
          <reference field="12" count="1" selected="0">
            <x v="7"/>
          </reference>
          <reference field="13" count="3">
            <x v="35"/>
            <x v="39"/>
            <x v="44"/>
          </reference>
        </references>
      </pivotArea>
    </format>
    <format dxfId="79">
      <pivotArea dataOnly="0" labelOnly="1" fieldPosition="0">
        <references count="4">
          <reference field="8" count="1" selected="0">
            <x v="11"/>
          </reference>
          <reference field="10" count="1" selected="0">
            <x v="3"/>
          </reference>
          <reference field="12" count="1" selected="0">
            <x v="5"/>
          </reference>
          <reference field="13" count="1">
            <x v="33"/>
          </reference>
        </references>
      </pivotArea>
    </format>
    <format dxfId="78">
      <pivotArea dataOnly="0" labelOnly="1" fieldPosition="0">
        <references count="4">
          <reference field="8" count="1" selected="0">
            <x v="1"/>
          </reference>
          <reference field="10" count="1" selected="0">
            <x v="4"/>
          </reference>
          <reference field="12" count="1" selected="0">
            <x v="5"/>
          </reference>
          <reference field="13" count="2">
            <x v="33"/>
            <x v="47"/>
          </reference>
        </references>
      </pivotArea>
    </format>
    <format dxfId="77">
      <pivotArea dataOnly="0" labelOnly="1" fieldPosition="0">
        <references count="4">
          <reference field="8" count="1" selected="0">
            <x v="1"/>
          </reference>
          <reference field="10" count="1" selected="0">
            <x v="4"/>
          </reference>
          <reference field="12" count="1" selected="0">
            <x v="6"/>
          </reference>
          <reference field="13" count="4">
            <x v="34"/>
            <x v="37"/>
            <x v="38"/>
            <x v="41"/>
          </reference>
        </references>
      </pivotArea>
    </format>
    <format dxfId="76">
      <pivotArea dataOnly="0" labelOnly="1" fieldPosition="0">
        <references count="4">
          <reference field="8" count="1" selected="0">
            <x v="1"/>
          </reference>
          <reference field="10" count="1" selected="0">
            <x v="4"/>
          </reference>
          <reference field="12" count="1" selected="0">
            <x v="7"/>
          </reference>
          <reference field="13" count="6">
            <x v="35"/>
            <x v="36"/>
            <x v="39"/>
            <x v="40"/>
            <x v="44"/>
            <x v="45"/>
          </reference>
        </references>
      </pivotArea>
    </format>
    <format dxfId="75">
      <pivotArea dataOnly="0" labelOnly="1" fieldPosition="0">
        <references count="4">
          <reference field="8" count="1" selected="0">
            <x v="1"/>
          </reference>
          <reference field="10" count="1" selected="0">
            <x v="4"/>
          </reference>
          <reference field="12" count="1" selected="0">
            <x v="8"/>
          </reference>
          <reference field="13" count="3">
            <x v="42"/>
            <x v="43"/>
            <x v="48"/>
          </reference>
        </references>
      </pivotArea>
    </format>
    <format dxfId="74">
      <pivotArea dataOnly="0" labelOnly="1" fieldPosition="0">
        <references count="4">
          <reference field="8" count="1" selected="0">
            <x v="2"/>
          </reference>
          <reference field="10" count="1" selected="0">
            <x v="4"/>
          </reference>
          <reference field="12" count="1" selected="0">
            <x v="7"/>
          </reference>
          <reference field="13" count="1">
            <x v="35"/>
          </reference>
        </references>
      </pivotArea>
    </format>
    <format dxfId="73">
      <pivotArea dataOnly="0" labelOnly="1" fieldPosition="0">
        <references count="4">
          <reference field="8" count="1" selected="0">
            <x v="5"/>
          </reference>
          <reference field="10" count="1" selected="0">
            <x v="4"/>
          </reference>
          <reference field="12" count="1" selected="0">
            <x v="5"/>
          </reference>
          <reference field="13" count="1">
            <x v="33"/>
          </reference>
        </references>
      </pivotArea>
    </format>
    <format dxfId="72">
      <pivotArea dataOnly="0" labelOnly="1" fieldPosition="0">
        <references count="4">
          <reference field="8" count="1" selected="0">
            <x v="6"/>
          </reference>
          <reference field="10" count="1" selected="0">
            <x v="4"/>
          </reference>
          <reference field="12" count="1" selected="0">
            <x v="5"/>
          </reference>
          <reference field="13" count="1">
            <x v="33"/>
          </reference>
        </references>
      </pivotArea>
    </format>
    <format dxfId="71">
      <pivotArea dataOnly="0" labelOnly="1" fieldPosition="0">
        <references count="4">
          <reference field="8" count="1" selected="0">
            <x v="6"/>
          </reference>
          <reference field="10" count="1" selected="0">
            <x v="4"/>
          </reference>
          <reference field="12" count="1" selected="0">
            <x v="7"/>
          </reference>
          <reference field="13" count="1">
            <x v="39"/>
          </reference>
        </references>
      </pivotArea>
    </format>
    <format dxfId="70">
      <pivotArea dataOnly="0" labelOnly="1" fieldPosition="0">
        <references count="4">
          <reference field="8" count="1" selected="0">
            <x v="19"/>
          </reference>
          <reference field="10" count="1" selected="0">
            <x v="4"/>
          </reference>
          <reference field="12" count="1" selected="0">
            <x v="7"/>
          </reference>
          <reference field="13" count="1">
            <x v="46"/>
          </reference>
        </references>
      </pivotArea>
    </format>
    <format dxfId="69">
      <pivotArea dataOnly="0" labelOnly="1" fieldPosition="0">
        <references count="4">
          <reference field="8" count="1" selected="0">
            <x v="4"/>
          </reference>
          <reference field="10" count="1" selected="0">
            <x v="5"/>
          </reference>
          <reference field="12" count="1" selected="0">
            <x v="5"/>
          </reference>
          <reference field="13" count="1">
            <x v="33"/>
          </reference>
        </references>
      </pivotArea>
    </format>
    <format dxfId="68">
      <pivotArea dataOnly="0" labelOnly="1" fieldPosition="0">
        <references count="4">
          <reference field="8" count="1" selected="0">
            <x v="4"/>
          </reference>
          <reference field="10" count="1" selected="0">
            <x v="5"/>
          </reference>
          <reference field="12" count="1" selected="0">
            <x v="6"/>
          </reference>
          <reference field="13" count="1">
            <x v="37"/>
          </reference>
        </references>
      </pivotArea>
    </format>
    <format dxfId="67">
      <pivotArea dataOnly="0" labelOnly="1" fieldPosition="0">
        <references count="4">
          <reference field="8" count="1" selected="0">
            <x v="4"/>
          </reference>
          <reference field="10" count="1" selected="0">
            <x v="5"/>
          </reference>
          <reference field="12" count="1" selected="0">
            <x v="7"/>
          </reference>
          <reference field="13" count="1">
            <x v="39"/>
          </reference>
        </references>
      </pivotArea>
    </format>
    <format dxfId="66">
      <pivotArea dataOnly="0" labelOnly="1" fieldPosition="0">
        <references count="4">
          <reference field="8" count="1" selected="0">
            <x v="4"/>
          </reference>
          <reference field="10" count="1" selected="0">
            <x v="5"/>
          </reference>
          <reference field="12" count="1" selected="0">
            <x v="8"/>
          </reference>
          <reference field="13" count="1">
            <x v="42"/>
          </reference>
        </references>
      </pivotArea>
    </format>
    <format dxfId="65">
      <pivotArea dataOnly="0" labelOnly="1" fieldPosition="0">
        <references count="4">
          <reference field="8" count="1" selected="0">
            <x v="7"/>
          </reference>
          <reference field="10" count="1" selected="0">
            <x v="6"/>
          </reference>
          <reference field="12" count="1" selected="0">
            <x v="5"/>
          </reference>
          <reference field="13" count="1">
            <x v="33"/>
          </reference>
        </references>
      </pivotArea>
    </format>
    <format dxfId="64">
      <pivotArea dataOnly="0" labelOnly="1" fieldPosition="0">
        <references count="4">
          <reference field="8" count="1" selected="0">
            <x v="7"/>
          </reference>
          <reference field="10" count="1" selected="0">
            <x v="6"/>
          </reference>
          <reference field="12" count="1" selected="0">
            <x v="6"/>
          </reference>
          <reference field="13" count="2">
            <x v="34"/>
            <x v="41"/>
          </reference>
        </references>
      </pivotArea>
    </format>
    <format dxfId="63">
      <pivotArea dataOnly="0" labelOnly="1" fieldPosition="0">
        <references count="4">
          <reference field="8" count="1" selected="0">
            <x v="7"/>
          </reference>
          <reference field="10" count="1" selected="0">
            <x v="6"/>
          </reference>
          <reference field="12" count="1" selected="0">
            <x v="7"/>
          </reference>
          <reference field="13" count="2">
            <x v="35"/>
            <x v="40"/>
          </reference>
        </references>
      </pivotArea>
    </format>
    <format dxfId="62">
      <pivotArea dataOnly="0" labelOnly="1" fieldPosition="0">
        <references count="4">
          <reference field="8" count="1" selected="0">
            <x v="13"/>
          </reference>
          <reference field="10" count="1" selected="0">
            <x v="8"/>
          </reference>
          <reference field="12" count="1" selected="0">
            <x v="7"/>
          </reference>
          <reference field="13" count="1">
            <x v="36"/>
          </reference>
        </references>
      </pivotArea>
    </format>
    <format dxfId="61">
      <pivotArea dataOnly="0" labelOnly="1" fieldPosition="0">
        <references count="4">
          <reference field="8" count="1" selected="0">
            <x v="15"/>
          </reference>
          <reference field="10" count="1" selected="0">
            <x v="8"/>
          </reference>
          <reference field="12" count="1" selected="0">
            <x v="5"/>
          </reference>
          <reference field="13" count="1">
            <x v="33"/>
          </reference>
        </references>
      </pivotArea>
    </format>
    <format dxfId="60">
      <pivotArea dataOnly="0" labelOnly="1" fieldPosition="0">
        <references count="4">
          <reference field="8" count="1" selected="0">
            <x v="15"/>
          </reference>
          <reference field="10" count="1" selected="0">
            <x v="8"/>
          </reference>
          <reference field="12" count="1" selected="0">
            <x v="6"/>
          </reference>
          <reference field="13" count="1">
            <x v="37"/>
          </reference>
        </references>
      </pivotArea>
    </format>
    <format dxfId="59">
      <pivotArea dataOnly="0" labelOnly="1" fieldPosition="0">
        <references count="4">
          <reference field="8" count="1" selected="0">
            <x v="16"/>
          </reference>
          <reference field="10" count="1" selected="0">
            <x v="8"/>
          </reference>
          <reference field="12" count="1" selected="0">
            <x v="5"/>
          </reference>
          <reference field="13" count="1">
            <x v="33"/>
          </reference>
        </references>
      </pivotArea>
    </format>
    <format dxfId="58">
      <pivotArea dataOnly="0" labelOnly="1" fieldPosition="0">
        <references count="4">
          <reference field="8" count="1" selected="0">
            <x v="16"/>
          </reference>
          <reference field="10" count="1" selected="0">
            <x v="8"/>
          </reference>
          <reference field="12" count="1" selected="0">
            <x v="6"/>
          </reference>
          <reference field="13" count="1">
            <x v="34"/>
          </reference>
        </references>
      </pivotArea>
    </format>
    <format dxfId="57">
      <pivotArea dataOnly="0" labelOnly="1" outline="0" axis="axisValues" fieldPosition="0"/>
    </format>
    <format dxfId="56">
      <pivotArea type="all" dataOnly="0" outline="0" fieldPosition="0"/>
    </format>
    <format dxfId="55">
      <pivotArea outline="0" collapsedLevelsAreSubtotals="1" fieldPosition="0"/>
    </format>
    <format dxfId="54">
      <pivotArea field="10" type="button" dataOnly="0" labelOnly="1" outline="0" axis="axisRow" fieldPosition="0"/>
    </format>
    <format dxfId="53">
      <pivotArea dataOnly="0" labelOnly="1" fieldPosition="0">
        <references count="1">
          <reference field="10" count="0"/>
        </references>
      </pivotArea>
    </format>
    <format dxfId="52">
      <pivotArea dataOnly="0" labelOnly="1" grandRow="1" outline="0" fieldPosition="0"/>
    </format>
    <format dxfId="51">
      <pivotArea dataOnly="0" labelOnly="1" fieldPosition="0">
        <references count="2">
          <reference field="8" count="4">
            <x v="8"/>
            <x v="14"/>
            <x v="17"/>
            <x v="18"/>
          </reference>
          <reference field="10" count="1" selected="0">
            <x v="0"/>
          </reference>
        </references>
      </pivotArea>
    </format>
    <format dxfId="50">
      <pivotArea dataOnly="0" labelOnly="1" fieldPosition="0">
        <references count="2">
          <reference field="8" count="1">
            <x v="3"/>
          </reference>
          <reference field="10" count="1" selected="0">
            <x v="1"/>
          </reference>
        </references>
      </pivotArea>
    </format>
    <format dxfId="49">
      <pivotArea dataOnly="0" labelOnly="1" fieldPosition="0">
        <references count="2">
          <reference field="8" count="1">
            <x v="11"/>
          </reference>
          <reference field="10" count="1" selected="0">
            <x v="3"/>
          </reference>
        </references>
      </pivotArea>
    </format>
    <format dxfId="48">
      <pivotArea dataOnly="0" labelOnly="1" fieldPosition="0">
        <references count="2">
          <reference field="8" count="5">
            <x v="1"/>
            <x v="2"/>
            <x v="5"/>
            <x v="6"/>
            <x v="19"/>
          </reference>
          <reference field="10" count="1" selected="0">
            <x v="4"/>
          </reference>
        </references>
      </pivotArea>
    </format>
    <format dxfId="47">
      <pivotArea dataOnly="0" labelOnly="1" fieldPosition="0">
        <references count="2">
          <reference field="8" count="1">
            <x v="4"/>
          </reference>
          <reference field="10" count="1" selected="0">
            <x v="5"/>
          </reference>
        </references>
      </pivotArea>
    </format>
    <format dxfId="46">
      <pivotArea dataOnly="0" labelOnly="1" fieldPosition="0">
        <references count="2">
          <reference field="8" count="1">
            <x v="7"/>
          </reference>
          <reference field="10" count="1" selected="0">
            <x v="6"/>
          </reference>
        </references>
      </pivotArea>
    </format>
    <format dxfId="45">
      <pivotArea dataOnly="0" labelOnly="1" fieldPosition="0">
        <references count="2">
          <reference field="8" count="3">
            <x v="13"/>
            <x v="15"/>
            <x v="16"/>
          </reference>
          <reference field="10" count="1" selected="0">
            <x v="8"/>
          </reference>
        </references>
      </pivotArea>
    </format>
    <format dxfId="44">
      <pivotArea dataOnly="0" labelOnly="1" fieldPosition="0">
        <references count="3">
          <reference field="8" count="1" selected="0">
            <x v="8"/>
          </reference>
          <reference field="10" count="1" selected="0">
            <x v="0"/>
          </reference>
          <reference field="12" count="1">
            <x v="7"/>
          </reference>
        </references>
      </pivotArea>
    </format>
    <format dxfId="43">
      <pivotArea dataOnly="0" labelOnly="1" fieldPosition="0">
        <references count="3">
          <reference field="8" count="1" selected="0">
            <x v="14"/>
          </reference>
          <reference field="10" count="1" selected="0">
            <x v="0"/>
          </reference>
          <reference field="12" count="1">
            <x v="6"/>
          </reference>
        </references>
      </pivotArea>
    </format>
    <format dxfId="42">
      <pivotArea dataOnly="0" labelOnly="1" fieldPosition="0">
        <references count="3">
          <reference field="8" count="1" selected="0">
            <x v="17"/>
          </reference>
          <reference field="10" count="1" selected="0">
            <x v="0"/>
          </reference>
          <reference field="12" count="1">
            <x v="7"/>
          </reference>
        </references>
      </pivotArea>
    </format>
    <format dxfId="41">
      <pivotArea dataOnly="0" labelOnly="1" fieldPosition="0">
        <references count="3">
          <reference field="8" count="1" selected="0">
            <x v="18"/>
          </reference>
          <reference field="10" count="1" selected="0">
            <x v="0"/>
          </reference>
          <reference field="12" count="1">
            <x v="7"/>
          </reference>
        </references>
      </pivotArea>
    </format>
    <format dxfId="40">
      <pivotArea dataOnly="0" labelOnly="1" fieldPosition="0">
        <references count="3">
          <reference field="8" count="1" selected="0">
            <x v="3"/>
          </reference>
          <reference field="10" count="1" selected="0">
            <x v="1"/>
          </reference>
          <reference field="12" count="2">
            <x v="5"/>
            <x v="7"/>
          </reference>
        </references>
      </pivotArea>
    </format>
    <format dxfId="39">
      <pivotArea dataOnly="0" labelOnly="1" fieldPosition="0">
        <references count="3">
          <reference field="8" count="1" selected="0">
            <x v="11"/>
          </reference>
          <reference field="10" count="1" selected="0">
            <x v="3"/>
          </reference>
          <reference field="12" count="1">
            <x v="5"/>
          </reference>
        </references>
      </pivotArea>
    </format>
    <format dxfId="38">
      <pivotArea dataOnly="0" labelOnly="1" fieldPosition="0">
        <references count="3">
          <reference field="8" count="1" selected="0">
            <x v="1"/>
          </reference>
          <reference field="10" count="1" selected="0">
            <x v="4"/>
          </reference>
          <reference field="12" count="0"/>
        </references>
      </pivotArea>
    </format>
    <format dxfId="37">
      <pivotArea dataOnly="0" labelOnly="1" fieldPosition="0">
        <references count="3">
          <reference field="8" count="1" selected="0">
            <x v="2"/>
          </reference>
          <reference field="10" count="1" selected="0">
            <x v="4"/>
          </reference>
          <reference field="12" count="1">
            <x v="7"/>
          </reference>
        </references>
      </pivotArea>
    </format>
    <format dxfId="36">
      <pivotArea dataOnly="0" labelOnly="1" fieldPosition="0">
        <references count="3">
          <reference field="8" count="1" selected="0">
            <x v="5"/>
          </reference>
          <reference field="10" count="1" selected="0">
            <x v="4"/>
          </reference>
          <reference field="12" count="1">
            <x v="5"/>
          </reference>
        </references>
      </pivotArea>
    </format>
    <format dxfId="35">
      <pivotArea dataOnly="0" labelOnly="1" fieldPosition="0">
        <references count="3">
          <reference field="8" count="1" selected="0">
            <x v="6"/>
          </reference>
          <reference field="10" count="1" selected="0">
            <x v="4"/>
          </reference>
          <reference field="12" count="2">
            <x v="5"/>
            <x v="7"/>
          </reference>
        </references>
      </pivotArea>
    </format>
    <format dxfId="34">
      <pivotArea dataOnly="0" labelOnly="1" fieldPosition="0">
        <references count="3">
          <reference field="8" count="1" selected="0">
            <x v="19"/>
          </reference>
          <reference field="10" count="1" selected="0">
            <x v="4"/>
          </reference>
          <reference field="12" count="1">
            <x v="7"/>
          </reference>
        </references>
      </pivotArea>
    </format>
    <format dxfId="33">
      <pivotArea dataOnly="0" labelOnly="1" fieldPosition="0">
        <references count="3">
          <reference field="8" count="1" selected="0">
            <x v="4"/>
          </reference>
          <reference field="10" count="1" selected="0">
            <x v="5"/>
          </reference>
          <reference field="12" count="0"/>
        </references>
      </pivotArea>
    </format>
    <format dxfId="32">
      <pivotArea dataOnly="0" labelOnly="1" fieldPosition="0">
        <references count="3">
          <reference field="8" count="1" selected="0">
            <x v="7"/>
          </reference>
          <reference field="10" count="1" selected="0">
            <x v="6"/>
          </reference>
          <reference field="12" count="3">
            <x v="5"/>
            <x v="6"/>
            <x v="7"/>
          </reference>
        </references>
      </pivotArea>
    </format>
    <format dxfId="31">
      <pivotArea dataOnly="0" labelOnly="1" fieldPosition="0">
        <references count="3">
          <reference field="8" count="1" selected="0">
            <x v="13"/>
          </reference>
          <reference field="10" count="1" selected="0">
            <x v="8"/>
          </reference>
          <reference field="12" count="1">
            <x v="7"/>
          </reference>
        </references>
      </pivotArea>
    </format>
    <format dxfId="30">
      <pivotArea dataOnly="0" labelOnly="1" fieldPosition="0">
        <references count="3">
          <reference field="8" count="1" selected="0">
            <x v="15"/>
          </reference>
          <reference field="10" count="1" selected="0">
            <x v="8"/>
          </reference>
          <reference field="12" count="2">
            <x v="5"/>
            <x v="6"/>
          </reference>
        </references>
      </pivotArea>
    </format>
    <format dxfId="29">
      <pivotArea dataOnly="0" labelOnly="1" fieldPosition="0">
        <references count="3">
          <reference field="8" count="1" selected="0">
            <x v="16"/>
          </reference>
          <reference field="10" count="1" selected="0">
            <x v="8"/>
          </reference>
          <reference field="12" count="2">
            <x v="5"/>
            <x v="6"/>
          </reference>
        </references>
      </pivotArea>
    </format>
    <format dxfId="28">
      <pivotArea dataOnly="0" labelOnly="1" fieldPosition="0">
        <references count="4">
          <reference field="8" count="1" selected="0">
            <x v="8"/>
          </reference>
          <reference field="10" count="1" selected="0">
            <x v="0"/>
          </reference>
          <reference field="12" count="1" selected="0">
            <x v="7"/>
          </reference>
          <reference field="13" count="1">
            <x v="35"/>
          </reference>
        </references>
      </pivotArea>
    </format>
    <format dxfId="27">
      <pivotArea dataOnly="0" labelOnly="1" fieldPosition="0">
        <references count="4">
          <reference field="8" count="1" selected="0">
            <x v="14"/>
          </reference>
          <reference field="10" count="1" selected="0">
            <x v="0"/>
          </reference>
          <reference field="12" count="1" selected="0">
            <x v="6"/>
          </reference>
          <reference field="13" count="1">
            <x v="37"/>
          </reference>
        </references>
      </pivotArea>
    </format>
    <format dxfId="26">
      <pivotArea dataOnly="0" labelOnly="1" fieldPosition="0">
        <references count="4">
          <reference field="8" count="1" selected="0">
            <x v="17"/>
          </reference>
          <reference field="10" count="1" selected="0">
            <x v="0"/>
          </reference>
          <reference field="12" count="1" selected="0">
            <x v="7"/>
          </reference>
          <reference field="13" count="1">
            <x v="45"/>
          </reference>
        </references>
      </pivotArea>
    </format>
    <format dxfId="25">
      <pivotArea dataOnly="0" labelOnly="1" fieldPosition="0">
        <references count="4">
          <reference field="8" count="1" selected="0">
            <x v="18"/>
          </reference>
          <reference field="10" count="1" selected="0">
            <x v="0"/>
          </reference>
          <reference field="12" count="1" selected="0">
            <x v="7"/>
          </reference>
          <reference field="13" count="1">
            <x v="45"/>
          </reference>
        </references>
      </pivotArea>
    </format>
    <format dxfId="24">
      <pivotArea dataOnly="0" labelOnly="1" fieldPosition="0">
        <references count="4">
          <reference field="8" count="1" selected="0">
            <x v="3"/>
          </reference>
          <reference field="10" count="1" selected="0">
            <x v="1"/>
          </reference>
          <reference field="12" count="1" selected="0">
            <x v="5"/>
          </reference>
          <reference field="13" count="1">
            <x v="33"/>
          </reference>
        </references>
      </pivotArea>
    </format>
    <format dxfId="23">
      <pivotArea dataOnly="0" labelOnly="1" fieldPosition="0">
        <references count="4">
          <reference field="8" count="1" selected="0">
            <x v="3"/>
          </reference>
          <reference field="10" count="1" selected="0">
            <x v="1"/>
          </reference>
          <reference field="12" count="1" selected="0">
            <x v="7"/>
          </reference>
          <reference field="13" count="3">
            <x v="35"/>
            <x v="39"/>
            <x v="44"/>
          </reference>
        </references>
      </pivotArea>
    </format>
    <format dxfId="22">
      <pivotArea dataOnly="0" labelOnly="1" fieldPosition="0">
        <references count="4">
          <reference field="8" count="1" selected="0">
            <x v="11"/>
          </reference>
          <reference field="10" count="1" selected="0">
            <x v="3"/>
          </reference>
          <reference field="12" count="1" selected="0">
            <x v="5"/>
          </reference>
          <reference field="13" count="1">
            <x v="33"/>
          </reference>
        </references>
      </pivotArea>
    </format>
    <format dxfId="21">
      <pivotArea dataOnly="0" labelOnly="1" fieldPosition="0">
        <references count="4">
          <reference field="8" count="1" selected="0">
            <x v="1"/>
          </reference>
          <reference field="10" count="1" selected="0">
            <x v="4"/>
          </reference>
          <reference field="12" count="1" selected="0">
            <x v="5"/>
          </reference>
          <reference field="13" count="2">
            <x v="33"/>
            <x v="47"/>
          </reference>
        </references>
      </pivotArea>
    </format>
    <format dxfId="20">
      <pivotArea dataOnly="0" labelOnly="1" fieldPosition="0">
        <references count="4">
          <reference field="8" count="1" selected="0">
            <x v="1"/>
          </reference>
          <reference field="10" count="1" selected="0">
            <x v="4"/>
          </reference>
          <reference field="12" count="1" selected="0">
            <x v="6"/>
          </reference>
          <reference field="13" count="4">
            <x v="34"/>
            <x v="37"/>
            <x v="38"/>
            <x v="41"/>
          </reference>
        </references>
      </pivotArea>
    </format>
    <format dxfId="19">
      <pivotArea dataOnly="0" labelOnly="1" fieldPosition="0">
        <references count="4">
          <reference field="8" count="1" selected="0">
            <x v="1"/>
          </reference>
          <reference field="10" count="1" selected="0">
            <x v="4"/>
          </reference>
          <reference field="12" count="1" selected="0">
            <x v="7"/>
          </reference>
          <reference field="13" count="6">
            <x v="35"/>
            <x v="36"/>
            <x v="39"/>
            <x v="40"/>
            <x v="44"/>
            <x v="45"/>
          </reference>
        </references>
      </pivotArea>
    </format>
    <format dxfId="18">
      <pivotArea dataOnly="0" labelOnly="1" fieldPosition="0">
        <references count="4">
          <reference field="8" count="1" selected="0">
            <x v="1"/>
          </reference>
          <reference field="10" count="1" selected="0">
            <x v="4"/>
          </reference>
          <reference field="12" count="1" selected="0">
            <x v="8"/>
          </reference>
          <reference field="13" count="3">
            <x v="42"/>
            <x v="43"/>
            <x v="48"/>
          </reference>
        </references>
      </pivotArea>
    </format>
    <format dxfId="17">
      <pivotArea dataOnly="0" labelOnly="1" fieldPosition="0">
        <references count="4">
          <reference field="8" count="1" selected="0">
            <x v="2"/>
          </reference>
          <reference field="10" count="1" selected="0">
            <x v="4"/>
          </reference>
          <reference field="12" count="1" selected="0">
            <x v="7"/>
          </reference>
          <reference field="13" count="1">
            <x v="35"/>
          </reference>
        </references>
      </pivotArea>
    </format>
    <format dxfId="16">
      <pivotArea dataOnly="0" labelOnly="1" fieldPosition="0">
        <references count="4">
          <reference field="8" count="1" selected="0">
            <x v="5"/>
          </reference>
          <reference field="10" count="1" selected="0">
            <x v="4"/>
          </reference>
          <reference field="12" count="1" selected="0">
            <x v="5"/>
          </reference>
          <reference field="13" count="1">
            <x v="33"/>
          </reference>
        </references>
      </pivotArea>
    </format>
    <format dxfId="15">
      <pivotArea dataOnly="0" labelOnly="1" fieldPosition="0">
        <references count="4">
          <reference field="8" count="1" selected="0">
            <x v="6"/>
          </reference>
          <reference field="10" count="1" selected="0">
            <x v="4"/>
          </reference>
          <reference field="12" count="1" selected="0">
            <x v="5"/>
          </reference>
          <reference field="13" count="1">
            <x v="33"/>
          </reference>
        </references>
      </pivotArea>
    </format>
    <format dxfId="14">
      <pivotArea dataOnly="0" labelOnly="1" fieldPosition="0">
        <references count="4">
          <reference field="8" count="1" selected="0">
            <x v="6"/>
          </reference>
          <reference field="10" count="1" selected="0">
            <x v="4"/>
          </reference>
          <reference field="12" count="1" selected="0">
            <x v="7"/>
          </reference>
          <reference field="13" count="1">
            <x v="39"/>
          </reference>
        </references>
      </pivotArea>
    </format>
    <format dxfId="13">
      <pivotArea dataOnly="0" labelOnly="1" fieldPosition="0">
        <references count="4">
          <reference field="8" count="1" selected="0">
            <x v="19"/>
          </reference>
          <reference field="10" count="1" selected="0">
            <x v="4"/>
          </reference>
          <reference field="12" count="1" selected="0">
            <x v="7"/>
          </reference>
          <reference field="13" count="1">
            <x v="46"/>
          </reference>
        </references>
      </pivotArea>
    </format>
    <format dxfId="12">
      <pivotArea dataOnly="0" labelOnly="1" fieldPosition="0">
        <references count="4">
          <reference field="8" count="1" selected="0">
            <x v="4"/>
          </reference>
          <reference field="10" count="1" selected="0">
            <x v="5"/>
          </reference>
          <reference field="12" count="1" selected="0">
            <x v="5"/>
          </reference>
          <reference field="13" count="1">
            <x v="33"/>
          </reference>
        </references>
      </pivotArea>
    </format>
    <format dxfId="11">
      <pivotArea dataOnly="0" labelOnly="1" fieldPosition="0">
        <references count="4">
          <reference field="8" count="1" selected="0">
            <x v="4"/>
          </reference>
          <reference field="10" count="1" selected="0">
            <x v="5"/>
          </reference>
          <reference field="12" count="1" selected="0">
            <x v="6"/>
          </reference>
          <reference field="13" count="1">
            <x v="37"/>
          </reference>
        </references>
      </pivotArea>
    </format>
    <format dxfId="10">
      <pivotArea dataOnly="0" labelOnly="1" fieldPosition="0">
        <references count="4">
          <reference field="8" count="1" selected="0">
            <x v="4"/>
          </reference>
          <reference field="10" count="1" selected="0">
            <x v="5"/>
          </reference>
          <reference field="12" count="1" selected="0">
            <x v="7"/>
          </reference>
          <reference field="13" count="1">
            <x v="39"/>
          </reference>
        </references>
      </pivotArea>
    </format>
    <format dxfId="9">
      <pivotArea dataOnly="0" labelOnly="1" fieldPosition="0">
        <references count="4">
          <reference field="8" count="1" selected="0">
            <x v="4"/>
          </reference>
          <reference field="10" count="1" selected="0">
            <x v="5"/>
          </reference>
          <reference field="12" count="1" selected="0">
            <x v="8"/>
          </reference>
          <reference field="13" count="1">
            <x v="42"/>
          </reference>
        </references>
      </pivotArea>
    </format>
    <format dxfId="8">
      <pivotArea dataOnly="0" labelOnly="1" fieldPosition="0">
        <references count="4">
          <reference field="8" count="1" selected="0">
            <x v="7"/>
          </reference>
          <reference field="10" count="1" selected="0">
            <x v="6"/>
          </reference>
          <reference field="12" count="1" selected="0">
            <x v="5"/>
          </reference>
          <reference field="13" count="1">
            <x v="33"/>
          </reference>
        </references>
      </pivotArea>
    </format>
    <format dxfId="7">
      <pivotArea dataOnly="0" labelOnly="1" fieldPosition="0">
        <references count="4">
          <reference field="8" count="1" selected="0">
            <x v="7"/>
          </reference>
          <reference field="10" count="1" selected="0">
            <x v="6"/>
          </reference>
          <reference field="12" count="1" selected="0">
            <x v="6"/>
          </reference>
          <reference field="13" count="2">
            <x v="34"/>
            <x v="41"/>
          </reference>
        </references>
      </pivotArea>
    </format>
    <format dxfId="6">
      <pivotArea dataOnly="0" labelOnly="1" fieldPosition="0">
        <references count="4">
          <reference field="8" count="1" selected="0">
            <x v="7"/>
          </reference>
          <reference field="10" count="1" selected="0">
            <x v="6"/>
          </reference>
          <reference field="12" count="1" selected="0">
            <x v="7"/>
          </reference>
          <reference field="13" count="2">
            <x v="35"/>
            <x v="40"/>
          </reference>
        </references>
      </pivotArea>
    </format>
    <format dxfId="5">
      <pivotArea dataOnly="0" labelOnly="1" fieldPosition="0">
        <references count="4">
          <reference field="8" count="1" selected="0">
            <x v="13"/>
          </reference>
          <reference field="10" count="1" selected="0">
            <x v="8"/>
          </reference>
          <reference field="12" count="1" selected="0">
            <x v="7"/>
          </reference>
          <reference field="13" count="1">
            <x v="36"/>
          </reference>
        </references>
      </pivotArea>
    </format>
    <format dxfId="4">
      <pivotArea dataOnly="0" labelOnly="1" fieldPosition="0">
        <references count="4">
          <reference field="8" count="1" selected="0">
            <x v="15"/>
          </reference>
          <reference field="10" count="1" selected="0">
            <x v="8"/>
          </reference>
          <reference field="12" count="1" selected="0">
            <x v="5"/>
          </reference>
          <reference field="13" count="1">
            <x v="33"/>
          </reference>
        </references>
      </pivotArea>
    </format>
    <format dxfId="3">
      <pivotArea dataOnly="0" labelOnly="1" fieldPosition="0">
        <references count="4">
          <reference field="8" count="1" selected="0">
            <x v="15"/>
          </reference>
          <reference field="10" count="1" selected="0">
            <x v="8"/>
          </reference>
          <reference field="12" count="1" selected="0">
            <x v="6"/>
          </reference>
          <reference field="13" count="1">
            <x v="37"/>
          </reference>
        </references>
      </pivotArea>
    </format>
    <format dxfId="2">
      <pivotArea dataOnly="0" labelOnly="1" fieldPosition="0">
        <references count="4">
          <reference field="8" count="1" selected="0">
            <x v="16"/>
          </reference>
          <reference field="10" count="1" selected="0">
            <x v="8"/>
          </reference>
          <reference field="12" count="1" selected="0">
            <x v="5"/>
          </reference>
          <reference field="13" count="1">
            <x v="33"/>
          </reference>
        </references>
      </pivotArea>
    </format>
    <format dxfId="1">
      <pivotArea dataOnly="0" labelOnly="1" fieldPosition="0">
        <references count="4">
          <reference field="8" count="1" selected="0">
            <x v="16"/>
          </reference>
          <reference field="10" count="1" selected="0">
            <x v="8"/>
          </reference>
          <reference field="12" count="1" selected="0">
            <x v="6"/>
          </reference>
          <reference field="13" count="1">
            <x v="34"/>
          </reference>
        </references>
      </pivotArea>
    </format>
    <format dxfId="0">
      <pivotArea dataOnly="0" labelOnly="1" outline="0" axis="axisValues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b4869b152e2542a428d021&amp;username=mnre04031" TargetMode="External"/><Relationship Id="rId21" Type="http://schemas.openxmlformats.org/officeDocument/2006/relationships/hyperlink" Target="https://emenscr.nesdc.go.th/viewer/view.html?id=5e01c6bf42c5ca49af55a980&amp;username=moac0007741" TargetMode="External"/><Relationship Id="rId42" Type="http://schemas.openxmlformats.org/officeDocument/2006/relationships/hyperlink" Target="https://emenscr.nesdc.go.th/viewer/view.html?id=5ee0dfea08ea262541c4cae6&amp;username=dmcr_regional_24_11" TargetMode="External"/><Relationship Id="rId63" Type="http://schemas.openxmlformats.org/officeDocument/2006/relationships/hyperlink" Target="https://emenscr.nesdc.go.th/viewer/view.html?id=5ee9ad2faf2a323d733d2879&amp;username=dmcr_regional_24_11" TargetMode="External"/><Relationship Id="rId84" Type="http://schemas.openxmlformats.org/officeDocument/2006/relationships/hyperlink" Target="https://emenscr.nesdc.go.th/viewer/view.html?id=5eeb750fb471c73774367201&amp;username=dmcr_regional_83_11" TargetMode="External"/><Relationship Id="rId138" Type="http://schemas.openxmlformats.org/officeDocument/2006/relationships/hyperlink" Target="https://emenscr.nesdc.go.th/viewer/view.html?id=5fc91337cc395c6aa110ce81&amp;username=dmcr_regional_901" TargetMode="External"/><Relationship Id="rId159" Type="http://schemas.openxmlformats.org/officeDocument/2006/relationships/hyperlink" Target="https://emenscr.nesdc.go.th/viewer/view.html?id=5fcf030d78ad6216092bc0e8&amp;username=mnre04041" TargetMode="External"/><Relationship Id="rId170" Type="http://schemas.openxmlformats.org/officeDocument/2006/relationships/hyperlink" Target="https://emenscr.nesdc.go.th/viewer/view.html?id=5fd0448ee4c2575912afde08&amp;username=mnre04461" TargetMode="External"/><Relationship Id="rId191" Type="http://schemas.openxmlformats.org/officeDocument/2006/relationships/hyperlink" Target="https://emenscr.nesdc.go.th/viewer/view.html?id=5fda1d658ae2fc1b311d1e64&amp;username=dmcr_regional_83_11" TargetMode="External"/><Relationship Id="rId205" Type="http://schemas.openxmlformats.org/officeDocument/2006/relationships/hyperlink" Target="https://emenscr.nesdc.go.th/viewer/view.html?id=601288d4dca25b658e8ee597&amp;username=mnre04381" TargetMode="External"/><Relationship Id="rId226" Type="http://schemas.openxmlformats.org/officeDocument/2006/relationships/hyperlink" Target="https://emenscr.nesdc.go.th/viewer/view.html?id=615fbc40dab45f55828be581&amp;username=mnre04031" TargetMode="External"/><Relationship Id="rId107" Type="http://schemas.openxmlformats.org/officeDocument/2006/relationships/hyperlink" Target="https://emenscr.nesdc.go.th/viewer/view.html?id=5f2cabd067a1a91b6c4af06b&amp;username=mnre04021" TargetMode="External"/><Relationship Id="rId11" Type="http://schemas.openxmlformats.org/officeDocument/2006/relationships/hyperlink" Target="https://emenscr.nesdc.go.th/viewer/view.html?id=5c19f603b5776840dd12a315&amp;username=mnre04041" TargetMode="External"/><Relationship Id="rId32" Type="http://schemas.openxmlformats.org/officeDocument/2006/relationships/hyperlink" Target="https://emenscr.nesdc.go.th/viewer/view.html?id=5e5f25dd1732981bd16ac889&amp;username=mnre04041" TargetMode="External"/><Relationship Id="rId53" Type="http://schemas.openxmlformats.org/officeDocument/2006/relationships/hyperlink" Target="https://emenscr.nesdc.go.th/viewer/view.html?id=5ee79107af2a323d733d27d4&amp;username=dmcr_regional_901" TargetMode="External"/><Relationship Id="rId74" Type="http://schemas.openxmlformats.org/officeDocument/2006/relationships/hyperlink" Target="https://emenscr.nesdc.go.th/viewer/view.html?id=5eea46db64d0651818126802&amp;username=dmcr_regional_83_11" TargetMode="External"/><Relationship Id="rId128" Type="http://schemas.openxmlformats.org/officeDocument/2006/relationships/hyperlink" Target="https://emenscr.nesdc.go.th/viewer/view.html?id=5fc4953e0d3eec2a6b9e5199&amp;username=mnre04391" TargetMode="External"/><Relationship Id="rId149" Type="http://schemas.openxmlformats.org/officeDocument/2006/relationships/hyperlink" Target="https://emenscr.nesdc.go.th/viewer/view.html?id=5fcdd960b6a0d61613d97adb&amp;username=dmcr_regional_86_11" TargetMode="External"/><Relationship Id="rId5" Type="http://schemas.openxmlformats.org/officeDocument/2006/relationships/hyperlink" Target="https://emenscr.nesdc.go.th/viewer/view.html?id=5b2109e0ea79507e38d7ca32&amp;username=mot03101" TargetMode="External"/><Relationship Id="rId95" Type="http://schemas.openxmlformats.org/officeDocument/2006/relationships/hyperlink" Target="https://emenscr.nesdc.go.th/viewer/view.html?id=5eec466d77a2d22012dc0492&amp;username=dmcr_regional_21_11" TargetMode="External"/><Relationship Id="rId160" Type="http://schemas.openxmlformats.org/officeDocument/2006/relationships/hyperlink" Target="https://emenscr.nesdc.go.th/viewer/view.html?id=5fcf06f256035d16079a090e&amp;username=dmcr_regional_92_11" TargetMode="External"/><Relationship Id="rId181" Type="http://schemas.openxmlformats.org/officeDocument/2006/relationships/hyperlink" Target="https://emenscr.nesdc.go.th/viewer/view.html?id=5fd4f97da7ca1a34f39f33b0&amp;username=dmcr_regional_24_11" TargetMode="External"/><Relationship Id="rId216" Type="http://schemas.openxmlformats.org/officeDocument/2006/relationships/hyperlink" Target="https://emenscr.nesdc.go.th/viewer/view.html?id=610bcba59af47d6f9a34e83e&amp;username=mnre04041" TargetMode="External"/><Relationship Id="rId237" Type="http://schemas.openxmlformats.org/officeDocument/2006/relationships/hyperlink" Target="https://emenscr.nesdc.go.th/viewer/view.html?id=61bac1d1358cdf1cf6882619&amp;username=mnre04221" TargetMode="External"/><Relationship Id="rId22" Type="http://schemas.openxmlformats.org/officeDocument/2006/relationships/hyperlink" Target="https://emenscr.nesdc.go.th/viewer/view.html?id=5e01ca5042c5ca49af55a9b7&amp;username=mnre0214621" TargetMode="External"/><Relationship Id="rId43" Type="http://schemas.openxmlformats.org/officeDocument/2006/relationships/hyperlink" Target="https://emenscr.nesdc.go.th/viewer/view.html?id=5ee0e2b8a360ea2532ef3281&amp;username=dmcr_regional_24_11" TargetMode="External"/><Relationship Id="rId64" Type="http://schemas.openxmlformats.org/officeDocument/2006/relationships/hyperlink" Target="https://emenscr.nesdc.go.th/viewer/view.html?id=5ee9bffdaf2a323d733d2885&amp;username=dmcr_regional_901" TargetMode="External"/><Relationship Id="rId118" Type="http://schemas.openxmlformats.org/officeDocument/2006/relationships/hyperlink" Target="https://emenscr.nesdc.go.th/viewer/view.html?id=5fb4a77df66b5442a6ec032b&amp;username=mnre04031" TargetMode="External"/><Relationship Id="rId139" Type="http://schemas.openxmlformats.org/officeDocument/2006/relationships/hyperlink" Target="https://emenscr.nesdc.go.th/viewer/view.html?id=5fc9172fcc395c6aa110ce8b&amp;username=dmcr_regional_901" TargetMode="External"/><Relationship Id="rId85" Type="http://schemas.openxmlformats.org/officeDocument/2006/relationships/hyperlink" Target="https://emenscr.nesdc.go.th/viewer/view.html?id=5eeb79b2b471c73774367203&amp;username=dmcr_regional_83_11" TargetMode="External"/><Relationship Id="rId150" Type="http://schemas.openxmlformats.org/officeDocument/2006/relationships/hyperlink" Target="https://emenscr.nesdc.go.th/viewer/view.html?id=5fcde11d1540bf161ab27759&amp;username=moi0022901" TargetMode="External"/><Relationship Id="rId171" Type="http://schemas.openxmlformats.org/officeDocument/2006/relationships/hyperlink" Target="https://emenscr.nesdc.go.th/viewer/view.html?id=5fd04fd89d7cbe590983c0e7&amp;username=mnre09101" TargetMode="External"/><Relationship Id="rId192" Type="http://schemas.openxmlformats.org/officeDocument/2006/relationships/hyperlink" Target="https://emenscr.nesdc.go.th/viewer/view.html?id=5fda21090573ae1b28631e90&amp;username=dmcr_regional_83_11" TargetMode="External"/><Relationship Id="rId206" Type="http://schemas.openxmlformats.org/officeDocument/2006/relationships/hyperlink" Target="https://emenscr.nesdc.go.th/viewer/view.html?id=6012b414ee427a658671504d&amp;username=mnre04381" TargetMode="External"/><Relationship Id="rId227" Type="http://schemas.openxmlformats.org/officeDocument/2006/relationships/hyperlink" Target="https://emenscr.nesdc.go.th/viewer/view.html?id=615fc126dab45f55828be59d&amp;username=mnre04031" TargetMode="External"/><Relationship Id="rId12" Type="http://schemas.openxmlformats.org/officeDocument/2006/relationships/hyperlink" Target="https://emenscr.nesdc.go.th/viewer/view.html?id=5c1c5b31b5776840dd12a325&amp;username=mnre04041" TargetMode="External"/><Relationship Id="rId33" Type="http://schemas.openxmlformats.org/officeDocument/2006/relationships/hyperlink" Target="https://emenscr.nesdc.go.th/viewer/view.html?id=5e5f4e0b5818301bca7d3dba&amp;username=mnre04041" TargetMode="External"/><Relationship Id="rId108" Type="http://schemas.openxmlformats.org/officeDocument/2006/relationships/hyperlink" Target="https://emenscr.nesdc.go.th/viewer/view.html?id=5f2d250d67a1a91b6c4af3e1&amp;username=mnre04021" TargetMode="External"/><Relationship Id="rId129" Type="http://schemas.openxmlformats.org/officeDocument/2006/relationships/hyperlink" Target="https://emenscr.nesdc.go.th/viewer/view.html?id=5fc601dd6b0a9f661db8717b&amp;username=moi0022241" TargetMode="External"/><Relationship Id="rId54" Type="http://schemas.openxmlformats.org/officeDocument/2006/relationships/hyperlink" Target="https://emenscr.nesdc.go.th/viewer/view.html?id=5ee7a609023ad53d74a22872&amp;username=dmcr_regional_901" TargetMode="External"/><Relationship Id="rId75" Type="http://schemas.openxmlformats.org/officeDocument/2006/relationships/hyperlink" Target="https://emenscr.nesdc.go.th/viewer/view.html?id=5eea5c487177af180990c765&amp;username=dmcr_regional_24_11" TargetMode="External"/><Relationship Id="rId96" Type="http://schemas.openxmlformats.org/officeDocument/2006/relationships/hyperlink" Target="https://emenscr.nesdc.go.th/viewer/view.html?id=5eec631077a2d22012dc04cd&amp;username=mnre04341" TargetMode="External"/><Relationship Id="rId140" Type="http://schemas.openxmlformats.org/officeDocument/2006/relationships/hyperlink" Target="https://emenscr.nesdc.go.th/viewer/view.html?id=5fc920c8cc395c6aa110ce91&amp;username=dmcr_regional_901" TargetMode="External"/><Relationship Id="rId161" Type="http://schemas.openxmlformats.org/officeDocument/2006/relationships/hyperlink" Target="https://emenscr.nesdc.go.th/viewer/view.html?id=5fcf0a0cfb9dc91608730661&amp;username=dmcr_regional_92_11" TargetMode="External"/><Relationship Id="rId182" Type="http://schemas.openxmlformats.org/officeDocument/2006/relationships/hyperlink" Target="https://emenscr.nesdc.go.th/viewer/view.html?id=5fd7796c07212e34f9c3024a&amp;username=dmcr_regional_83_11" TargetMode="External"/><Relationship Id="rId217" Type="http://schemas.openxmlformats.org/officeDocument/2006/relationships/hyperlink" Target="https://emenscr.nesdc.go.th/viewer/view.html?id=610cacd7eeb6226fa20f4010&amp;username=mnre04221" TargetMode="External"/><Relationship Id="rId6" Type="http://schemas.openxmlformats.org/officeDocument/2006/relationships/hyperlink" Target="https://emenscr.nesdc.go.th/viewer/view.html?id=5b2112ff7587e67e2e7212c2&amp;username=mot03101" TargetMode="External"/><Relationship Id="rId238" Type="http://schemas.openxmlformats.org/officeDocument/2006/relationships/hyperlink" Target="https://emenscr.nesdc.go.th/viewer/view.html?id=61bb01d277a3ca1cee43a8ca&amp;username=mnre04221" TargetMode="External"/><Relationship Id="rId23" Type="http://schemas.openxmlformats.org/officeDocument/2006/relationships/hyperlink" Target="https://emenscr.nesdc.go.th/viewer/view.html?id=5e031472ca0feb49b458c33c&amp;username=mnre04361" TargetMode="External"/><Relationship Id="rId119" Type="http://schemas.openxmlformats.org/officeDocument/2006/relationships/hyperlink" Target="https://emenscr.nesdc.go.th/viewer/view.html?id=5fba64d2152e2542a428d15a&amp;username=dmcr_regional_901" TargetMode="External"/><Relationship Id="rId44" Type="http://schemas.openxmlformats.org/officeDocument/2006/relationships/hyperlink" Target="https://emenscr.nesdc.go.th/viewer/view.html?id=5ee0e60ca360ea2532ef3283&amp;username=dmcr_regional_24_11" TargetMode="External"/><Relationship Id="rId65" Type="http://schemas.openxmlformats.org/officeDocument/2006/relationships/hyperlink" Target="https://emenscr.nesdc.go.th/viewer/view.html?id=5ee9ce81023ad53d74a2294c&amp;username=mnre04071" TargetMode="External"/><Relationship Id="rId86" Type="http://schemas.openxmlformats.org/officeDocument/2006/relationships/hyperlink" Target="https://emenscr.nesdc.go.th/viewer/view.html?id=5eeb8f8a723d7b3772dc943c&amp;username=dmcr_regional_21_11" TargetMode="External"/><Relationship Id="rId130" Type="http://schemas.openxmlformats.org/officeDocument/2006/relationships/hyperlink" Target="https://emenscr.nesdc.go.th/viewer/view.html?id=5fc6062eda05356620e16ec9&amp;username=moi0022241" TargetMode="External"/><Relationship Id="rId151" Type="http://schemas.openxmlformats.org/officeDocument/2006/relationships/hyperlink" Target="https://emenscr.nesdc.go.th/viewer/view.html?id=5fcde5f01540bf161ab2777a&amp;username=dmcr_regional_86_11" TargetMode="External"/><Relationship Id="rId172" Type="http://schemas.openxmlformats.org/officeDocument/2006/relationships/hyperlink" Target="https://emenscr.nesdc.go.th/viewer/view.html?id=5fd053e17cf29c590f8c5093&amp;username=dmcr_regional_74_11" TargetMode="External"/><Relationship Id="rId193" Type="http://schemas.openxmlformats.org/officeDocument/2006/relationships/hyperlink" Target="https://emenscr.nesdc.go.th/viewer/view.html?id=5fda238b8ae2fc1b311d1e66&amp;username=dmcr_regional_83_11" TargetMode="External"/><Relationship Id="rId207" Type="http://schemas.openxmlformats.org/officeDocument/2006/relationships/hyperlink" Target="https://emenscr.nesdc.go.th/viewer/view.html?id=6012c772d7ffce6585ff05c4&amp;username=mnre04381" TargetMode="External"/><Relationship Id="rId228" Type="http://schemas.openxmlformats.org/officeDocument/2006/relationships/hyperlink" Target="https://emenscr.nesdc.go.th/viewer/view.html?id=615fe4be17ed2a558b4c2f27&amp;username=mnre04031" TargetMode="External"/><Relationship Id="rId13" Type="http://schemas.openxmlformats.org/officeDocument/2006/relationships/hyperlink" Target="https://emenscr.nesdc.go.th/viewer/view.html?id=5c1c5fe3e1033840d27703b4&amp;username=mnre04041" TargetMode="External"/><Relationship Id="rId109" Type="http://schemas.openxmlformats.org/officeDocument/2006/relationships/hyperlink" Target="https://emenscr.nesdc.go.th/viewer/view.html?id=5f2d59a8374fcf0bce4060ce&amp;username=mnre04021" TargetMode="External"/><Relationship Id="rId34" Type="http://schemas.openxmlformats.org/officeDocument/2006/relationships/hyperlink" Target="https://emenscr.nesdc.go.th/viewer/view.html?id=5ecf4a738c14ff12b65ccb5b&amp;username=mnre04391" TargetMode="External"/><Relationship Id="rId55" Type="http://schemas.openxmlformats.org/officeDocument/2006/relationships/hyperlink" Target="https://emenscr.nesdc.go.th/viewer/view.html?id=5ee845fb023ad53d74a22898&amp;username=mnre04361" TargetMode="External"/><Relationship Id="rId76" Type="http://schemas.openxmlformats.org/officeDocument/2006/relationships/hyperlink" Target="https://emenscr.nesdc.go.th/viewer/view.html?id=5eeb1dc40cf46937790761ea&amp;username=mnre04381" TargetMode="External"/><Relationship Id="rId97" Type="http://schemas.openxmlformats.org/officeDocument/2006/relationships/hyperlink" Target="https://emenscr.nesdc.go.th/viewer/view.html?id=5eec8ab679fb11201340f850&amp;username=dmcr_regional_86_11" TargetMode="External"/><Relationship Id="rId120" Type="http://schemas.openxmlformats.org/officeDocument/2006/relationships/hyperlink" Target="https://emenscr.nesdc.go.th/viewer/view.html?id=5fbc939f7232b72a71f77d64&amp;username=mnre04031" TargetMode="External"/><Relationship Id="rId141" Type="http://schemas.openxmlformats.org/officeDocument/2006/relationships/hyperlink" Target="https://emenscr.nesdc.go.th/viewer/view.html?id=5fc9edf18290676ab1b9c86d&amp;username=dmcr_regional_21_11" TargetMode="External"/><Relationship Id="rId7" Type="http://schemas.openxmlformats.org/officeDocument/2006/relationships/hyperlink" Target="https://emenscr.nesdc.go.th/viewer/view.html?id=5b21ccc5916f477e3991efd9&amp;username=mot03101" TargetMode="External"/><Relationship Id="rId162" Type="http://schemas.openxmlformats.org/officeDocument/2006/relationships/hyperlink" Target="https://emenscr.nesdc.go.th/viewer/view.html?id=5fcf0c40557f3b161930c3c9&amp;username=mnre04041" TargetMode="External"/><Relationship Id="rId183" Type="http://schemas.openxmlformats.org/officeDocument/2006/relationships/hyperlink" Target="https://emenscr.nesdc.go.th/viewer/view.html?id=5fd97cc8043b352669cb4111&amp;username=mnre04361" TargetMode="External"/><Relationship Id="rId218" Type="http://schemas.openxmlformats.org/officeDocument/2006/relationships/hyperlink" Target="https://emenscr.nesdc.go.th/viewer/view.html?id=6110eb71ef40ea035b9d1019&amp;username=nrct00081" TargetMode="External"/><Relationship Id="rId239" Type="http://schemas.openxmlformats.org/officeDocument/2006/relationships/hyperlink" Target="https://emenscr.nesdc.go.th/viewer/view.html?id=61bc351008c049623464da35&amp;username=mnre04031" TargetMode="External"/><Relationship Id="rId24" Type="http://schemas.openxmlformats.org/officeDocument/2006/relationships/hyperlink" Target="https://emenscr.nesdc.go.th/viewer/view.html?id=5e05bef10ad19a445701a04a&amp;username=mnre09101" TargetMode="External"/><Relationship Id="rId45" Type="http://schemas.openxmlformats.org/officeDocument/2006/relationships/hyperlink" Target="https://emenscr.nesdc.go.th/viewer/view.html?id=5ee1a5dc8787cd253e8cae88&amp;username=mnre04461" TargetMode="External"/><Relationship Id="rId66" Type="http://schemas.openxmlformats.org/officeDocument/2006/relationships/hyperlink" Target="https://emenscr.nesdc.go.th/viewer/view.html?id=5ee9e18e023ad53d74a22965&amp;username=mnre04381" TargetMode="External"/><Relationship Id="rId87" Type="http://schemas.openxmlformats.org/officeDocument/2006/relationships/hyperlink" Target="https://emenscr.nesdc.go.th/viewer/view.html?id=5eeb9eed0cf469377907625f&amp;username=dmcr_regional_21_11" TargetMode="External"/><Relationship Id="rId110" Type="http://schemas.openxmlformats.org/officeDocument/2006/relationships/hyperlink" Target="https://emenscr.nesdc.go.th/viewer/view.html?id=5f2d5f015a5ea30bc8e0c5a9&amp;username=mnre04021" TargetMode="External"/><Relationship Id="rId131" Type="http://schemas.openxmlformats.org/officeDocument/2006/relationships/hyperlink" Target="https://emenscr.nesdc.go.th/viewer/view.html?id=5fc60dce6b0a9f661db871cd&amp;username=mnre04031" TargetMode="External"/><Relationship Id="rId152" Type="http://schemas.openxmlformats.org/officeDocument/2006/relationships/hyperlink" Target="https://emenscr.nesdc.go.th/viewer/view.html?id=5fce1920d39fc0161d16978a&amp;username=dmcr_regional_86_11" TargetMode="External"/><Relationship Id="rId173" Type="http://schemas.openxmlformats.org/officeDocument/2006/relationships/hyperlink" Target="https://emenscr.nesdc.go.th/viewer/view.html?id=5fd05ce37cf29c590f8c50b7&amp;username=dmcr_regional_74_11" TargetMode="External"/><Relationship Id="rId194" Type="http://schemas.openxmlformats.org/officeDocument/2006/relationships/hyperlink" Target="https://emenscr.nesdc.go.th/viewer/view.html?id=5fda27758ae2fc1b311d1e6a&amp;username=dmcr_regional_83_11" TargetMode="External"/><Relationship Id="rId208" Type="http://schemas.openxmlformats.org/officeDocument/2006/relationships/hyperlink" Target="https://emenscr.nesdc.go.th/viewer/view.html?id=6013d4e535fb5c2f7ac7d2f2&amp;username=mnre04381" TargetMode="External"/><Relationship Id="rId229" Type="http://schemas.openxmlformats.org/officeDocument/2006/relationships/hyperlink" Target="https://emenscr.nesdc.go.th/viewer/view.html?id=6189e494da880b328aef0ce5&amp;username=mnre04461" TargetMode="External"/><Relationship Id="rId240" Type="http://schemas.openxmlformats.org/officeDocument/2006/relationships/hyperlink" Target="https://emenscr.nesdc.go.th/viewer/view.html?id=61c13d40132398622df86ff4&amp;username=mnre04041" TargetMode="External"/><Relationship Id="rId14" Type="http://schemas.openxmlformats.org/officeDocument/2006/relationships/hyperlink" Target="https://emenscr.nesdc.go.th/viewer/view.html?id=5c516cfa1248ca2ef6b77bb5&amp;username=moac05181" TargetMode="External"/><Relationship Id="rId35" Type="http://schemas.openxmlformats.org/officeDocument/2006/relationships/hyperlink" Target="https://emenscr.nesdc.go.th/viewer/view.html?id=5ed4925b2962043c2c98019d&amp;username=mnre04031" TargetMode="External"/><Relationship Id="rId56" Type="http://schemas.openxmlformats.org/officeDocument/2006/relationships/hyperlink" Target="https://emenscr.nesdc.go.th/viewer/view.html?id=5ee87212023ad53d74a228c0&amp;username=dmcr_regional_92_11" TargetMode="External"/><Relationship Id="rId77" Type="http://schemas.openxmlformats.org/officeDocument/2006/relationships/hyperlink" Target="https://emenscr.nesdc.go.th/viewer/view.html?id=5eeb287f8e48f137857fcca6&amp;username=dmcr_regional_86_11" TargetMode="External"/><Relationship Id="rId100" Type="http://schemas.openxmlformats.org/officeDocument/2006/relationships/hyperlink" Target="https://emenscr.nesdc.go.th/viewer/view.html?id=5efc17b03ed2e12370346a8a&amp;username=moac0007231" TargetMode="External"/><Relationship Id="rId8" Type="http://schemas.openxmlformats.org/officeDocument/2006/relationships/hyperlink" Target="https://emenscr.nesdc.go.th/viewer/view.html?id=5bd2c522ead9a205b323d666&amp;username=moac05101" TargetMode="External"/><Relationship Id="rId98" Type="http://schemas.openxmlformats.org/officeDocument/2006/relationships/hyperlink" Target="https://emenscr.nesdc.go.th/viewer/view.html?id=5ef187c3abd22b7785e18224&amp;username=mnre04381" TargetMode="External"/><Relationship Id="rId121" Type="http://schemas.openxmlformats.org/officeDocument/2006/relationships/hyperlink" Target="https://emenscr.nesdc.go.th/viewer/view.html?id=5fbcb75fbeab9d2a7939beb0&amp;username=moac0007901" TargetMode="External"/><Relationship Id="rId142" Type="http://schemas.openxmlformats.org/officeDocument/2006/relationships/hyperlink" Target="https://emenscr.nesdc.go.th/viewer/view.html?id=5fc9f61ac12a976d1877f432&amp;username=dmcr_regional_21_11" TargetMode="External"/><Relationship Id="rId163" Type="http://schemas.openxmlformats.org/officeDocument/2006/relationships/hyperlink" Target="https://emenscr.nesdc.go.th/viewer/view.html?id=5fcf17a5557f3b161930c3d8&amp;username=dmcr_regional_92_11" TargetMode="External"/><Relationship Id="rId184" Type="http://schemas.openxmlformats.org/officeDocument/2006/relationships/hyperlink" Target="https://emenscr.nesdc.go.th/viewer/view.html?id=5fd9906a8ae2fc1b311d1d48&amp;username=mnre04361" TargetMode="External"/><Relationship Id="rId219" Type="http://schemas.openxmlformats.org/officeDocument/2006/relationships/hyperlink" Target="https://emenscr.nesdc.go.th/viewer/view.html?id=6111669c86ed660368a5bb06&amp;username=mnre02111" TargetMode="External"/><Relationship Id="rId230" Type="http://schemas.openxmlformats.org/officeDocument/2006/relationships/hyperlink" Target="https://emenscr.nesdc.go.th/viewer/view.html?id=6189e5a6ceda15328416bf54&amp;username=mnre04031" TargetMode="External"/><Relationship Id="rId25" Type="http://schemas.openxmlformats.org/officeDocument/2006/relationships/hyperlink" Target="https://emenscr.nesdc.go.th/viewer/view.html?id=5e2533662d00462b783b68dd&amp;username=mnre04031" TargetMode="External"/><Relationship Id="rId46" Type="http://schemas.openxmlformats.org/officeDocument/2006/relationships/hyperlink" Target="https://emenscr.nesdc.go.th/viewer/view.html?id=5ee1e5598787cd253e8caebe&amp;username=mnre04461" TargetMode="External"/><Relationship Id="rId67" Type="http://schemas.openxmlformats.org/officeDocument/2006/relationships/hyperlink" Target="https://emenscr.nesdc.go.th/viewer/view.html?id=5ee9ebddaf2a323d733d28b6&amp;username=dmcr_regional_86_11" TargetMode="External"/><Relationship Id="rId88" Type="http://schemas.openxmlformats.org/officeDocument/2006/relationships/hyperlink" Target="https://emenscr.nesdc.go.th/viewer/view.html?id=5eeba62d723d7b3772dc9449&amp;username=dmcr_regional_21_11" TargetMode="External"/><Relationship Id="rId111" Type="http://schemas.openxmlformats.org/officeDocument/2006/relationships/hyperlink" Target="https://emenscr.nesdc.go.th/viewer/view.html?id=5f2d7ae18e67530bd632be07&amp;username=mnre05011" TargetMode="External"/><Relationship Id="rId132" Type="http://schemas.openxmlformats.org/officeDocument/2006/relationships/hyperlink" Target="https://emenscr.nesdc.go.th/viewer/view.html?id=5fc703ac24b5b4133b5f8eff&amp;username=mnre04031" TargetMode="External"/><Relationship Id="rId153" Type="http://schemas.openxmlformats.org/officeDocument/2006/relationships/hyperlink" Target="https://emenscr.nesdc.go.th/viewer/view.html?id=5fce22411540bf161ab2781d&amp;username=dmcr_regional_86_11" TargetMode="External"/><Relationship Id="rId174" Type="http://schemas.openxmlformats.org/officeDocument/2006/relationships/hyperlink" Target="https://emenscr.nesdc.go.th/viewer/view.html?id=5fd088889d7cbe590983c1da&amp;username=dmcr_regional_74_11" TargetMode="External"/><Relationship Id="rId195" Type="http://schemas.openxmlformats.org/officeDocument/2006/relationships/hyperlink" Target="https://emenscr.nesdc.go.th/viewer/view.html?id=5fe06e768ae2fc1b311d22ec&amp;username=mnre04221" TargetMode="External"/><Relationship Id="rId209" Type="http://schemas.openxmlformats.org/officeDocument/2006/relationships/hyperlink" Target="https://emenscr.nesdc.go.th/viewer/view.html?id=6015010c929a242f72ad642f&amp;username=mnre04381" TargetMode="External"/><Relationship Id="rId220" Type="http://schemas.openxmlformats.org/officeDocument/2006/relationships/hyperlink" Target="https://emenscr.nesdc.go.th/viewer/view.html?id=61148c6f5739d16ece926526&amp;username=most53041" TargetMode="External"/><Relationship Id="rId241" Type="http://schemas.openxmlformats.org/officeDocument/2006/relationships/hyperlink" Target="https://emenscr.nesdc.go.th/viewer/view.html?id=61c148d508c049623464dc81&amp;username=mnre04041" TargetMode="External"/><Relationship Id="rId15" Type="http://schemas.openxmlformats.org/officeDocument/2006/relationships/hyperlink" Target="https://emenscr.nesdc.go.th/viewer/view.html?id=5d8b55f66e6bea05a699baff&amp;username=mnre04031" TargetMode="External"/><Relationship Id="rId36" Type="http://schemas.openxmlformats.org/officeDocument/2006/relationships/hyperlink" Target="https://emenscr.nesdc.go.th/viewer/view.html?id=5ed4da958a330b60432ab059&amp;username=mnre04031" TargetMode="External"/><Relationship Id="rId57" Type="http://schemas.openxmlformats.org/officeDocument/2006/relationships/hyperlink" Target="https://emenscr.nesdc.go.th/viewer/view.html?id=5ee87e28af2a323d733d2827&amp;username=mnre04361" TargetMode="External"/><Relationship Id="rId106" Type="http://schemas.openxmlformats.org/officeDocument/2006/relationships/hyperlink" Target="https://emenscr.nesdc.go.th/viewer/view.html?id=5f2bd9e0ab9aa9251e67f6d4&amp;username=psu05211" TargetMode="External"/><Relationship Id="rId127" Type="http://schemas.openxmlformats.org/officeDocument/2006/relationships/hyperlink" Target="https://emenscr.nesdc.go.th/viewer/view.html?id=5fc0c2150d3eec2a6b9e5084&amp;username=mnre04361" TargetMode="External"/><Relationship Id="rId10" Type="http://schemas.openxmlformats.org/officeDocument/2006/relationships/hyperlink" Target="https://emenscr.nesdc.go.th/viewer/view.html?id=5c19edb313e5f340d33cf89e&amp;username=mnre04041" TargetMode="External"/><Relationship Id="rId31" Type="http://schemas.openxmlformats.org/officeDocument/2006/relationships/hyperlink" Target="https://emenscr.nesdc.go.th/viewer/view.html?id=5e5f17ad1732981bd16ac885&amp;username=mnre04041" TargetMode="External"/><Relationship Id="rId52" Type="http://schemas.openxmlformats.org/officeDocument/2006/relationships/hyperlink" Target="https://emenscr.nesdc.go.th/viewer/view.html?id=5ee775d8023ad53d74a2286e&amp;username=dmcr_regional_901" TargetMode="External"/><Relationship Id="rId73" Type="http://schemas.openxmlformats.org/officeDocument/2006/relationships/hyperlink" Target="https://emenscr.nesdc.go.th/viewer/view.html?id=5eea3f38c166591817edced6&amp;username=dmcr_regional_83_11" TargetMode="External"/><Relationship Id="rId78" Type="http://schemas.openxmlformats.org/officeDocument/2006/relationships/hyperlink" Target="https://emenscr.nesdc.go.th/viewer/view.html?id=5eeb308a0cf469377907621f&amp;username=dmcr_regional_86_11" TargetMode="External"/><Relationship Id="rId94" Type="http://schemas.openxmlformats.org/officeDocument/2006/relationships/hyperlink" Target="https://emenscr.nesdc.go.th/viewer/view.html?id=5eec3e0277a2d22012dc047d&amp;username=dmcr_regional_21_11" TargetMode="External"/><Relationship Id="rId99" Type="http://schemas.openxmlformats.org/officeDocument/2006/relationships/hyperlink" Target="https://emenscr.nesdc.go.th/viewer/view.html?id=5ef2db9b782b4f4781756281&amp;username=dmcr_regional_74_11" TargetMode="External"/><Relationship Id="rId101" Type="http://schemas.openxmlformats.org/officeDocument/2006/relationships/hyperlink" Target="https://emenscr.nesdc.go.th/viewer/view.html?id=5f0d8beef660b962de96be0f&amp;username=mnre04381" TargetMode="External"/><Relationship Id="rId122" Type="http://schemas.openxmlformats.org/officeDocument/2006/relationships/hyperlink" Target="https://emenscr.nesdc.go.th/viewer/view.html?id=5fbcba589a014c2a732f7393&amp;username=mnre04031" TargetMode="External"/><Relationship Id="rId143" Type="http://schemas.openxmlformats.org/officeDocument/2006/relationships/hyperlink" Target="https://emenscr.nesdc.go.th/viewer/view.html?id=5fc9facec4c4f26d1f0ea6fd&amp;username=dmcr_regional_21_11" TargetMode="External"/><Relationship Id="rId148" Type="http://schemas.openxmlformats.org/officeDocument/2006/relationships/hyperlink" Target="https://emenscr.nesdc.go.th/viewer/view.html?id=5fcdd82b1540bf161ab27723&amp;username=dmcr_regional_21_11" TargetMode="External"/><Relationship Id="rId164" Type="http://schemas.openxmlformats.org/officeDocument/2006/relationships/hyperlink" Target="https://emenscr.nesdc.go.th/viewer/view.html?id=5fcf1d1c78ad6216092bc130&amp;username=dmcr_regional_92_11" TargetMode="External"/><Relationship Id="rId169" Type="http://schemas.openxmlformats.org/officeDocument/2006/relationships/hyperlink" Target="https://emenscr.nesdc.go.th/viewer/view.html?id=5fd03fb178ad6216092bc291&amp;username=dmcr_regional_74_11" TargetMode="External"/><Relationship Id="rId185" Type="http://schemas.openxmlformats.org/officeDocument/2006/relationships/hyperlink" Target="https://emenscr.nesdc.go.th/viewer/view.html?id=5fd9a8d90573ae1b28631dc5&amp;username=mnre04361" TargetMode="External"/><Relationship Id="rId4" Type="http://schemas.openxmlformats.org/officeDocument/2006/relationships/hyperlink" Target="https://emenscr.nesdc.go.th/viewer/view.html?id=5b21042cbdb2d17e2f9a1a11&amp;username=mot03101" TargetMode="External"/><Relationship Id="rId9" Type="http://schemas.openxmlformats.org/officeDocument/2006/relationships/hyperlink" Target="https://emenscr.nesdc.go.th/viewer/view.html?id=5c19e8426bab3540d8d24b5b&amp;username=mnre04041" TargetMode="External"/><Relationship Id="rId180" Type="http://schemas.openxmlformats.org/officeDocument/2006/relationships/hyperlink" Target="https://emenscr.nesdc.go.th/viewer/view.html?id=5fd4f11707212e34f9c300b5&amp;username=dmcr_regional_24_11" TargetMode="External"/><Relationship Id="rId210" Type="http://schemas.openxmlformats.org/officeDocument/2006/relationships/hyperlink" Target="https://emenscr.nesdc.go.th/viewer/view.html?id=6016493335fb5c2f7ac7d461&amp;username=mnre04381" TargetMode="External"/><Relationship Id="rId215" Type="http://schemas.openxmlformats.org/officeDocument/2006/relationships/hyperlink" Target="https://emenscr.nesdc.go.th/viewer/view.html?id=610b99d5d0d85c6fa84a39e0&amp;username=mnre09101" TargetMode="External"/><Relationship Id="rId236" Type="http://schemas.openxmlformats.org/officeDocument/2006/relationships/hyperlink" Target="https://emenscr.nesdc.go.th/viewer/view.html?id=61af110377658f43f36687e9&amp;username=mnre0214121" TargetMode="External"/><Relationship Id="rId26" Type="http://schemas.openxmlformats.org/officeDocument/2006/relationships/hyperlink" Target="https://emenscr.nesdc.go.th/viewer/view.html?id=5e25c2ac57f59d2b7a53e832&amp;username=mnre04031" TargetMode="External"/><Relationship Id="rId231" Type="http://schemas.openxmlformats.org/officeDocument/2006/relationships/hyperlink" Target="https://emenscr.nesdc.go.th/viewer/view.html?id=619c703438229f3d4dda7634&amp;username=mnre04391" TargetMode="External"/><Relationship Id="rId47" Type="http://schemas.openxmlformats.org/officeDocument/2006/relationships/hyperlink" Target="https://emenscr.nesdc.go.th/viewer/view.html?id=5ee1ebb18787cd253e8caec9&amp;username=mnre04461" TargetMode="External"/><Relationship Id="rId68" Type="http://schemas.openxmlformats.org/officeDocument/2006/relationships/hyperlink" Target="https://emenscr.nesdc.go.th/viewer/view.html?id=5ee9f0d6af2a323d733d28b8&amp;username=mnre04361" TargetMode="External"/><Relationship Id="rId89" Type="http://schemas.openxmlformats.org/officeDocument/2006/relationships/hyperlink" Target="https://emenscr.nesdc.go.th/viewer/view.html?id=5eebabd1b471c7377436721d&amp;username=dmcr_regional_21_11" TargetMode="External"/><Relationship Id="rId112" Type="http://schemas.openxmlformats.org/officeDocument/2006/relationships/hyperlink" Target="https://emenscr.nesdc.go.th/viewer/view.html?id=5f6061b6db3faf7259446e9c&amp;username=mnre04361" TargetMode="External"/><Relationship Id="rId133" Type="http://schemas.openxmlformats.org/officeDocument/2006/relationships/hyperlink" Target="https://emenscr.nesdc.go.th/viewer/view.html?id=5fc75235499a93132efec397&amp;username=mnre04361" TargetMode="External"/><Relationship Id="rId154" Type="http://schemas.openxmlformats.org/officeDocument/2006/relationships/hyperlink" Target="https://emenscr.nesdc.go.th/viewer/view.html?id=5fce3cf5b6a0d61613d97be0&amp;username=dmcr_regional_86_11" TargetMode="External"/><Relationship Id="rId175" Type="http://schemas.openxmlformats.org/officeDocument/2006/relationships/hyperlink" Target="https://emenscr.nesdc.go.th/viewer/view.html?id=5fd08df8c97e955911453d16&amp;username=dmcr_regional_74_11" TargetMode="External"/><Relationship Id="rId196" Type="http://schemas.openxmlformats.org/officeDocument/2006/relationships/hyperlink" Target="https://emenscr.nesdc.go.th/viewer/view.html?id=5fe411600798650db93f04ad&amp;username=moi0022111" TargetMode="External"/><Relationship Id="rId200" Type="http://schemas.openxmlformats.org/officeDocument/2006/relationships/hyperlink" Target="https://emenscr.nesdc.go.th/viewer/view.html?id=60000e3f18c77a294c919530&amp;username=mnre04371" TargetMode="External"/><Relationship Id="rId16" Type="http://schemas.openxmlformats.org/officeDocument/2006/relationships/hyperlink" Target="https://emenscr.nesdc.go.th/viewer/view.html?id=5d8c3960c9040805a0286edb&amp;username=mnre04031" TargetMode="External"/><Relationship Id="rId221" Type="http://schemas.openxmlformats.org/officeDocument/2006/relationships/hyperlink" Target="https://emenscr.nesdc.go.th/viewer/view.html?id=61154e80bee036035b050dd0&amp;username=most54011" TargetMode="External"/><Relationship Id="rId242" Type="http://schemas.openxmlformats.org/officeDocument/2006/relationships/hyperlink" Target="https://emenscr.nesdc.go.th/viewer/view.html?id=61cb5c9c91854c614b74dd9e&amp;username=mnre04051" TargetMode="External"/><Relationship Id="rId37" Type="http://schemas.openxmlformats.org/officeDocument/2006/relationships/hyperlink" Target="https://emenscr.nesdc.go.th/viewer/view.html?id=5ed50feb7248cb604aa91f0e&amp;username=mnre04031" TargetMode="External"/><Relationship Id="rId58" Type="http://schemas.openxmlformats.org/officeDocument/2006/relationships/hyperlink" Target="https://emenscr.nesdc.go.th/viewer/view.html?id=5ee89889af2a323d733d2843&amp;username=dmcr_regional_92_11" TargetMode="External"/><Relationship Id="rId79" Type="http://schemas.openxmlformats.org/officeDocument/2006/relationships/hyperlink" Target="https://emenscr.nesdc.go.th/viewer/view.html?id=5eeb38d1723d7b3772dc93ff&amp;username=mnre04371" TargetMode="External"/><Relationship Id="rId102" Type="http://schemas.openxmlformats.org/officeDocument/2006/relationships/hyperlink" Target="https://emenscr.nesdc.go.th/viewer/view.html?id=5f2b72925b3c301651461595&amp;username=most53091" TargetMode="External"/><Relationship Id="rId123" Type="http://schemas.openxmlformats.org/officeDocument/2006/relationships/hyperlink" Target="https://emenscr.nesdc.go.th/viewer/view.html?id=5fbe15349a014c2a732f74a5&amp;username=moac0007901" TargetMode="External"/><Relationship Id="rId144" Type="http://schemas.openxmlformats.org/officeDocument/2006/relationships/hyperlink" Target="https://emenscr.nesdc.go.th/viewer/view.html?id=5fca0159c4c4f26d1f0ea720&amp;username=dmcr_regional_21_11" TargetMode="External"/><Relationship Id="rId90" Type="http://schemas.openxmlformats.org/officeDocument/2006/relationships/hyperlink" Target="https://emenscr.nesdc.go.th/viewer/view.html?id=5eebb0f98e48f137857fccfb&amp;username=dmcr_regional_21_11" TargetMode="External"/><Relationship Id="rId165" Type="http://schemas.openxmlformats.org/officeDocument/2006/relationships/hyperlink" Target="https://emenscr.nesdc.go.th/viewer/view.html?id=5fcf206dfb9dc91608730687&amp;username=mnre04041" TargetMode="External"/><Relationship Id="rId186" Type="http://schemas.openxmlformats.org/officeDocument/2006/relationships/hyperlink" Target="https://emenscr.nesdc.go.th/viewer/view.html?id=5fd9b4e48ae2fc1b311d1d91&amp;username=mnre04361" TargetMode="External"/><Relationship Id="rId211" Type="http://schemas.openxmlformats.org/officeDocument/2006/relationships/hyperlink" Target="https://emenscr.nesdc.go.th/viewer/view.html?id=6017a193662c8a2f73e2fdf6&amp;username=mnre04381" TargetMode="External"/><Relationship Id="rId232" Type="http://schemas.openxmlformats.org/officeDocument/2006/relationships/hyperlink" Target="https://emenscr.nesdc.go.th/viewer/view.html?id=619f53b70334b361d2ad74ad&amp;username=mnre05061" TargetMode="External"/><Relationship Id="rId27" Type="http://schemas.openxmlformats.org/officeDocument/2006/relationships/hyperlink" Target="https://emenscr.nesdc.go.th/viewer/view.html?id=5e266a04b470812b72c42557&amp;username=mnre04031" TargetMode="External"/><Relationship Id="rId48" Type="http://schemas.openxmlformats.org/officeDocument/2006/relationships/hyperlink" Target="https://emenscr.nesdc.go.th/viewer/view.html?id=5ee709c224f05f3d7bae371d&amp;username=mnre04051" TargetMode="External"/><Relationship Id="rId69" Type="http://schemas.openxmlformats.org/officeDocument/2006/relationships/hyperlink" Target="https://emenscr.nesdc.go.th/viewer/view.html?id=5eea247ef1f2f24ce9a714da&amp;username=dmcr_regional_92_11" TargetMode="External"/><Relationship Id="rId113" Type="http://schemas.openxmlformats.org/officeDocument/2006/relationships/hyperlink" Target="https://emenscr.nesdc.go.th/viewer/view.html?id=5f7d42b30efa0167e4368563&amp;username=moac0007231" TargetMode="External"/><Relationship Id="rId134" Type="http://schemas.openxmlformats.org/officeDocument/2006/relationships/hyperlink" Target="https://emenscr.nesdc.go.th/viewer/view.html?id=5fc8a1cf5d06316aaee531e5&amp;username=mnre0214321" TargetMode="External"/><Relationship Id="rId80" Type="http://schemas.openxmlformats.org/officeDocument/2006/relationships/hyperlink" Target="https://emenscr.nesdc.go.th/viewer/view.html?id=5eeb3b51b471c737743671d9&amp;username=mnre04381" TargetMode="External"/><Relationship Id="rId155" Type="http://schemas.openxmlformats.org/officeDocument/2006/relationships/hyperlink" Target="https://emenscr.nesdc.go.th/viewer/view.html?id=5fce4aedca8ceb16144f55b7&amp;username=dmcr_regional_86_11" TargetMode="External"/><Relationship Id="rId176" Type="http://schemas.openxmlformats.org/officeDocument/2006/relationships/hyperlink" Target="https://emenscr.nesdc.go.th/viewer/view.html?id=5fd21a099d7cbe590983c2a2&amp;username=dmcr_regional_24_11" TargetMode="External"/><Relationship Id="rId197" Type="http://schemas.openxmlformats.org/officeDocument/2006/relationships/hyperlink" Target="https://emenscr.nesdc.go.th/viewer/view.html?id=5fe56c218c931742b98015be&amp;username=mnre04011" TargetMode="External"/><Relationship Id="rId201" Type="http://schemas.openxmlformats.org/officeDocument/2006/relationships/hyperlink" Target="https://emenscr.nesdc.go.th/viewer/view.html?id=600e66f9ea50cd0e92626fe6&amp;username=mnre05061" TargetMode="External"/><Relationship Id="rId222" Type="http://schemas.openxmlformats.org/officeDocument/2006/relationships/hyperlink" Target="https://emenscr.nesdc.go.th/viewer/view.html?id=61162de4a94df25e1c4974bf&amp;username=most54011" TargetMode="External"/><Relationship Id="rId243" Type="http://schemas.openxmlformats.org/officeDocument/2006/relationships/hyperlink" Target="https://emenscr.nesdc.go.th/viewer/view.html?id=61e6719155ba3e7ad08d02a0&amp;username=moe021331" TargetMode="External"/><Relationship Id="rId17" Type="http://schemas.openxmlformats.org/officeDocument/2006/relationships/hyperlink" Target="https://emenscr.nesdc.go.th/viewer/view.html?id=5d8c3fd542d188059b355785&amp;username=mnre04031" TargetMode="External"/><Relationship Id="rId38" Type="http://schemas.openxmlformats.org/officeDocument/2006/relationships/hyperlink" Target="https://emenscr.nesdc.go.th/viewer/view.html?id=5ed535a57248cb604aa91f10&amp;username=mnre04031" TargetMode="External"/><Relationship Id="rId59" Type="http://schemas.openxmlformats.org/officeDocument/2006/relationships/hyperlink" Target="https://emenscr.nesdc.go.th/viewer/view.html?id=5ee8aec5023ad53d74a228f3&amp;username=dmcr_regional_92_11" TargetMode="External"/><Relationship Id="rId103" Type="http://schemas.openxmlformats.org/officeDocument/2006/relationships/hyperlink" Target="https://emenscr.nesdc.go.th/viewer/view.html?id=5f2b8d6c58f327252403c647&amp;username=psu05211" TargetMode="External"/><Relationship Id="rId124" Type="http://schemas.openxmlformats.org/officeDocument/2006/relationships/hyperlink" Target="https://emenscr.nesdc.go.th/viewer/view.html?id=5fbf68e27232b72a71f77f95&amp;username=mnre04031" TargetMode="External"/><Relationship Id="rId70" Type="http://schemas.openxmlformats.org/officeDocument/2006/relationships/hyperlink" Target="https://emenscr.nesdc.go.th/viewer/view.html?id=5eea306bdecd4a1814065b9c&amp;username=dmcr_regional_83_11" TargetMode="External"/><Relationship Id="rId91" Type="http://schemas.openxmlformats.org/officeDocument/2006/relationships/hyperlink" Target="https://emenscr.nesdc.go.th/viewer/view.html?id=5eebb5b98e48f137857fccfd&amp;username=dmcr_regional_21_11" TargetMode="External"/><Relationship Id="rId145" Type="http://schemas.openxmlformats.org/officeDocument/2006/relationships/hyperlink" Target="https://emenscr.nesdc.go.th/viewer/view.html?id=5fcb41ceb6a0d61613d979bc&amp;username=dmcr_regional_21_11" TargetMode="External"/><Relationship Id="rId166" Type="http://schemas.openxmlformats.org/officeDocument/2006/relationships/hyperlink" Target="https://emenscr.nesdc.go.th/viewer/view.html?id=5fcf44b0557f3b161930c49c&amp;username=dmcr_regional_74_11" TargetMode="External"/><Relationship Id="rId187" Type="http://schemas.openxmlformats.org/officeDocument/2006/relationships/hyperlink" Target="https://emenscr.nesdc.go.th/viewer/view.html?id=5fd9b8e2ea2eef1b27a270a0&amp;username=mnre04361" TargetMode="External"/><Relationship Id="rId1" Type="http://schemas.openxmlformats.org/officeDocument/2006/relationships/hyperlink" Target="https://emenscr.nesdc.go.th/viewer/view.html?id=5b1f7b9eea79507e38d7c729&amp;username=mnre04221" TargetMode="External"/><Relationship Id="rId212" Type="http://schemas.openxmlformats.org/officeDocument/2006/relationships/hyperlink" Target="https://emenscr.nesdc.go.th/viewer/view.html?id=6108f2df0dbfdc660d97e97f&amp;username=mdes05051" TargetMode="External"/><Relationship Id="rId233" Type="http://schemas.openxmlformats.org/officeDocument/2006/relationships/hyperlink" Target="https://emenscr.nesdc.go.th/viewer/view.html?id=61a44c0ce55ef143eb1fc7ce&amp;username=most53041" TargetMode="External"/><Relationship Id="rId28" Type="http://schemas.openxmlformats.org/officeDocument/2006/relationships/hyperlink" Target="https://emenscr.nesdc.go.th/viewer/view.html?id=5e3281bd0713f16663e7b3fd&amp;username=mnre04011" TargetMode="External"/><Relationship Id="rId49" Type="http://schemas.openxmlformats.org/officeDocument/2006/relationships/hyperlink" Target="https://emenscr.nesdc.go.th/viewer/view.html?id=5ee71a5f9409b63d7ad2d849&amp;username=mnre04461" TargetMode="External"/><Relationship Id="rId114" Type="http://schemas.openxmlformats.org/officeDocument/2006/relationships/hyperlink" Target="https://emenscr.nesdc.go.th/viewer/view.html?id=5fb23d523122ce2ce974719f&amp;username=mnre04031" TargetMode="External"/><Relationship Id="rId60" Type="http://schemas.openxmlformats.org/officeDocument/2006/relationships/hyperlink" Target="https://emenscr.nesdc.go.th/viewer/view.html?id=5ee8e1ff24f05f3d7bae3825&amp;username=dmcr_regional_901" TargetMode="External"/><Relationship Id="rId81" Type="http://schemas.openxmlformats.org/officeDocument/2006/relationships/hyperlink" Target="https://emenscr.nesdc.go.th/viewer/view.html?id=5eeb3e51723d7b3772dc9409&amp;username=dmcr_regional_86_11" TargetMode="External"/><Relationship Id="rId135" Type="http://schemas.openxmlformats.org/officeDocument/2006/relationships/hyperlink" Target="https://emenscr.nesdc.go.th/viewer/view.html?id=5fc8a5c35d06316aaee531f0&amp;username=moac0007941" TargetMode="External"/><Relationship Id="rId156" Type="http://schemas.openxmlformats.org/officeDocument/2006/relationships/hyperlink" Target="https://emenscr.nesdc.go.th/viewer/view.html?id=5fcee968fb9dc916087305c2&amp;username=dmcr_regional_92_11" TargetMode="External"/><Relationship Id="rId177" Type="http://schemas.openxmlformats.org/officeDocument/2006/relationships/hyperlink" Target="https://emenscr.nesdc.go.th/viewer/view.html?id=5fd220bdc97e955911453ddd&amp;username=dmcr_regional_24_11" TargetMode="External"/><Relationship Id="rId198" Type="http://schemas.openxmlformats.org/officeDocument/2006/relationships/hyperlink" Target="https://emenscr.nesdc.go.th/viewer/view.html?id=5ff588b4e43e3c47aabd999d&amp;username=dmcr_regional_0408311" TargetMode="External"/><Relationship Id="rId202" Type="http://schemas.openxmlformats.org/officeDocument/2006/relationships/hyperlink" Target="https://emenscr.nesdc.go.th/viewer/view.html?id=600f8bb1ef06eb0e8c9adf7e&amp;username=mnre04411" TargetMode="External"/><Relationship Id="rId223" Type="http://schemas.openxmlformats.org/officeDocument/2006/relationships/hyperlink" Target="https://emenscr.nesdc.go.th/viewer/view.html?id=611768014bf4461f93d6e57b&amp;username=psu05211" TargetMode="External"/><Relationship Id="rId244" Type="http://schemas.openxmlformats.org/officeDocument/2006/relationships/printerSettings" Target="../printerSettings/printerSettings1.bin"/><Relationship Id="rId18" Type="http://schemas.openxmlformats.org/officeDocument/2006/relationships/hyperlink" Target="https://emenscr.nesdc.go.th/viewer/view.html?id=5db5090986d41314755703f7&amp;username=most53041" TargetMode="External"/><Relationship Id="rId39" Type="http://schemas.openxmlformats.org/officeDocument/2006/relationships/hyperlink" Target="https://emenscr.nesdc.go.th/viewer/view.html?id=5ed8b73db1b9c96044404d88&amp;username=mnre04031" TargetMode="External"/><Relationship Id="rId50" Type="http://schemas.openxmlformats.org/officeDocument/2006/relationships/hyperlink" Target="https://emenscr.nesdc.go.th/viewer/view.html?id=5ee7427f023ad53d74a22859&amp;username=dmcr_regional_83_11" TargetMode="External"/><Relationship Id="rId104" Type="http://schemas.openxmlformats.org/officeDocument/2006/relationships/hyperlink" Target="https://emenscr.nesdc.go.th/viewer/view.html?id=5f2bcb3c1bb712252cdabc13&amp;username=moac05091" TargetMode="External"/><Relationship Id="rId125" Type="http://schemas.openxmlformats.org/officeDocument/2006/relationships/hyperlink" Target="https://emenscr.nesdc.go.th/viewer/view.html?id=5fc0aae67232b72a71f78083&amp;username=mnre04031" TargetMode="External"/><Relationship Id="rId146" Type="http://schemas.openxmlformats.org/officeDocument/2006/relationships/hyperlink" Target="https://emenscr.nesdc.go.th/viewer/view.html?id=5fcb48c41540bf161ab27617&amp;username=dmcr_regional_21_11" TargetMode="External"/><Relationship Id="rId167" Type="http://schemas.openxmlformats.org/officeDocument/2006/relationships/hyperlink" Target="https://emenscr.nesdc.go.th/viewer/view.html?id=5fd0295f56035d16079a0a4a&amp;username=dmcr_regional_74_11" TargetMode="External"/><Relationship Id="rId188" Type="http://schemas.openxmlformats.org/officeDocument/2006/relationships/hyperlink" Target="https://emenscr.nesdc.go.th/viewer/view.html?id=5fda0a788ae2fc1b311d1e60&amp;username=dmcr_regional_83_11" TargetMode="External"/><Relationship Id="rId71" Type="http://schemas.openxmlformats.org/officeDocument/2006/relationships/hyperlink" Target="https://emenscr.nesdc.go.th/viewer/view.html?id=5eea3544decd4a1814065ba0&amp;username=dmcr_regional_83_11" TargetMode="External"/><Relationship Id="rId92" Type="http://schemas.openxmlformats.org/officeDocument/2006/relationships/hyperlink" Target="https://emenscr.nesdc.go.th/viewer/view.html?id=5eec2ccd77a2d22012dc0456&amp;username=mnre04361" TargetMode="External"/><Relationship Id="rId213" Type="http://schemas.openxmlformats.org/officeDocument/2006/relationships/hyperlink" Target="https://emenscr.nesdc.go.th/viewer/view.html?id=610a6346d9ddc16fa00687ff&amp;username=mnre04031" TargetMode="External"/><Relationship Id="rId234" Type="http://schemas.openxmlformats.org/officeDocument/2006/relationships/hyperlink" Target="https://emenscr.nesdc.go.th/viewer/view.html?id=61a463b07a9fbf43eacea366&amp;username=dmcr_regional_0408311" TargetMode="External"/><Relationship Id="rId2" Type="http://schemas.openxmlformats.org/officeDocument/2006/relationships/hyperlink" Target="https://emenscr.nesdc.go.th/viewer/view.html?id=5b20c1f97587e67e2e721127&amp;username=mnre04221" TargetMode="External"/><Relationship Id="rId29" Type="http://schemas.openxmlformats.org/officeDocument/2006/relationships/hyperlink" Target="https://emenscr.nesdc.go.th/viewer/view.html?id=5e523dd90d74f345c26bf3df&amp;username=mnre05061" TargetMode="External"/><Relationship Id="rId40" Type="http://schemas.openxmlformats.org/officeDocument/2006/relationships/hyperlink" Target="https://emenscr.nesdc.go.th/viewer/view.html?id=5ed9b37b8a330b60432ab0f8&amp;username=mnre04031" TargetMode="External"/><Relationship Id="rId115" Type="http://schemas.openxmlformats.org/officeDocument/2006/relationships/hyperlink" Target="https://emenscr.nesdc.go.th/viewer/view.html?id=5fb33b6fd830192cf1024642&amp;username=mnre04031" TargetMode="External"/><Relationship Id="rId136" Type="http://schemas.openxmlformats.org/officeDocument/2006/relationships/hyperlink" Target="https://emenscr.nesdc.go.th/viewer/view.html?id=5fc9085acc395c6aa110ce7b&amp;username=dmcr_regional_901" TargetMode="External"/><Relationship Id="rId157" Type="http://schemas.openxmlformats.org/officeDocument/2006/relationships/hyperlink" Target="https://emenscr.nesdc.go.th/viewer/view.html?id=5fceef2678ad6216092bc07d&amp;username=dmcr_regional_92_11" TargetMode="External"/><Relationship Id="rId178" Type="http://schemas.openxmlformats.org/officeDocument/2006/relationships/hyperlink" Target="https://emenscr.nesdc.go.th/viewer/view.html?id=5fd226c7c97e955911453ddf&amp;username=dmcr_regional_24_11" TargetMode="External"/><Relationship Id="rId61" Type="http://schemas.openxmlformats.org/officeDocument/2006/relationships/hyperlink" Target="https://emenscr.nesdc.go.th/viewer/view.html?id=5ee8ef7324f05f3d7bae3827&amp;username=dmcr_regional_901" TargetMode="External"/><Relationship Id="rId82" Type="http://schemas.openxmlformats.org/officeDocument/2006/relationships/hyperlink" Target="https://emenscr.nesdc.go.th/viewer/view.html?id=5eeb459b723d7b3772dc940f&amp;username=dmcr_regional_86_11" TargetMode="External"/><Relationship Id="rId199" Type="http://schemas.openxmlformats.org/officeDocument/2006/relationships/hyperlink" Target="https://emenscr.nesdc.go.th/viewer/view.html?id=5ff80213dc679924cc1f0f26&amp;username=mnre04221" TargetMode="External"/><Relationship Id="rId203" Type="http://schemas.openxmlformats.org/officeDocument/2006/relationships/hyperlink" Target="https://emenscr.nesdc.go.th/viewer/view.html?id=60113059ba3bbf47decb8684&amp;username=mnre04381" TargetMode="External"/><Relationship Id="rId19" Type="http://schemas.openxmlformats.org/officeDocument/2006/relationships/hyperlink" Target="https://emenscr.nesdc.go.th/viewer/view.html?id=5dfb4685c552571a72d13814&amp;username=moac05181" TargetMode="External"/><Relationship Id="rId224" Type="http://schemas.openxmlformats.org/officeDocument/2006/relationships/hyperlink" Target="https://emenscr.nesdc.go.th/viewer/view.html?id=6117cc0a4bf4461f93d6e601&amp;username=mnre05061" TargetMode="External"/><Relationship Id="rId30" Type="http://schemas.openxmlformats.org/officeDocument/2006/relationships/hyperlink" Target="https://emenscr.nesdc.go.th/viewer/view.html?id=5e5ddddda2c6922c1f431e39&amp;username=mnre04041" TargetMode="External"/><Relationship Id="rId105" Type="http://schemas.openxmlformats.org/officeDocument/2006/relationships/hyperlink" Target="https://emenscr.nesdc.go.th/viewer/view.html?id=5f2bcbb958f327252403c772&amp;username=mnre04021" TargetMode="External"/><Relationship Id="rId126" Type="http://schemas.openxmlformats.org/officeDocument/2006/relationships/hyperlink" Target="https://emenscr.nesdc.go.th/viewer/view.html?id=5fc0be6e9a014c2a732f7703&amp;username=moac05181" TargetMode="External"/><Relationship Id="rId147" Type="http://schemas.openxmlformats.org/officeDocument/2006/relationships/hyperlink" Target="https://emenscr.nesdc.go.th/viewer/view.html?id=5fcb50491540bf161ab2761f&amp;username=dmcr_regional_21_11" TargetMode="External"/><Relationship Id="rId168" Type="http://schemas.openxmlformats.org/officeDocument/2006/relationships/hyperlink" Target="https://emenscr.nesdc.go.th/viewer/view.html?id=5fd02d90fb9dc9160873077b&amp;username=dmcr_regional_74_11" TargetMode="External"/><Relationship Id="rId51" Type="http://schemas.openxmlformats.org/officeDocument/2006/relationships/hyperlink" Target="https://emenscr.nesdc.go.th/viewer/view.html?id=5ee74339af2a323d733d27ba&amp;username=dmcr_regional_901" TargetMode="External"/><Relationship Id="rId72" Type="http://schemas.openxmlformats.org/officeDocument/2006/relationships/hyperlink" Target="https://emenscr.nesdc.go.th/viewer/view.html?id=5eea3b0964d06518181267fd&amp;username=dmcr_regional_83_11" TargetMode="External"/><Relationship Id="rId93" Type="http://schemas.openxmlformats.org/officeDocument/2006/relationships/hyperlink" Target="https://emenscr.nesdc.go.th/viewer/view.html?id=5eec3aa987fc7f200c770029&amp;username=mnre04361" TargetMode="External"/><Relationship Id="rId189" Type="http://schemas.openxmlformats.org/officeDocument/2006/relationships/hyperlink" Target="https://emenscr.nesdc.go.th/viewer/view.html?id=5fda12510573ae1b28631e8d&amp;username=dmcr_regional_83_11" TargetMode="External"/><Relationship Id="rId3" Type="http://schemas.openxmlformats.org/officeDocument/2006/relationships/hyperlink" Target="https://emenscr.nesdc.go.th/viewer/view.html?id=5b20f839ea79507e38d7c9eb&amp;username=mot03101" TargetMode="External"/><Relationship Id="rId214" Type="http://schemas.openxmlformats.org/officeDocument/2006/relationships/hyperlink" Target="https://emenscr.nesdc.go.th/viewer/view.html?id=610b5d579af47d6f9a34e6f1&amp;username=mnre04031" TargetMode="External"/><Relationship Id="rId235" Type="http://schemas.openxmlformats.org/officeDocument/2006/relationships/hyperlink" Target="https://emenscr.nesdc.go.th/viewer/view.html?id=61a9d1a8e4a0ba43f163b2b6&amp;username=mnre04031" TargetMode="External"/><Relationship Id="rId116" Type="http://schemas.openxmlformats.org/officeDocument/2006/relationships/hyperlink" Target="https://emenscr.nesdc.go.th/viewer/view.html?id=5fb3758e20f6a8429dff6193&amp;username=mnre04031" TargetMode="External"/><Relationship Id="rId137" Type="http://schemas.openxmlformats.org/officeDocument/2006/relationships/hyperlink" Target="https://emenscr.nesdc.go.th/viewer/view.html?id=5fc90f47cc395c6aa110ce7d&amp;username=dmcr_regional_901" TargetMode="External"/><Relationship Id="rId158" Type="http://schemas.openxmlformats.org/officeDocument/2006/relationships/hyperlink" Target="https://emenscr.nesdc.go.th/viewer/view.html?id=5fcef4bb557f3b161930c34b&amp;username=dmcr_regional_92_11" TargetMode="External"/><Relationship Id="rId20" Type="http://schemas.openxmlformats.org/officeDocument/2006/relationships/hyperlink" Target="https://emenscr.nesdc.go.th/viewer/view.html?id=5e0087476f155549ab8fb651&amp;username=mnre0214151" TargetMode="External"/><Relationship Id="rId41" Type="http://schemas.openxmlformats.org/officeDocument/2006/relationships/hyperlink" Target="https://emenscr.nesdc.go.th/viewer/view.html?id=5ee095988787cd253e8cae4c&amp;username=mnre04381" TargetMode="External"/><Relationship Id="rId62" Type="http://schemas.openxmlformats.org/officeDocument/2006/relationships/hyperlink" Target="https://emenscr.nesdc.go.th/viewer/view.html?id=5ee990c89409b63d7ad2d914&amp;username=dmcr_regional_92_11" TargetMode="External"/><Relationship Id="rId83" Type="http://schemas.openxmlformats.org/officeDocument/2006/relationships/hyperlink" Target="https://emenscr.nesdc.go.th/viewer/view.html?id=5eeb4a3eb471c737743671e9&amp;username=mnre04381" TargetMode="External"/><Relationship Id="rId179" Type="http://schemas.openxmlformats.org/officeDocument/2006/relationships/hyperlink" Target="https://emenscr.nesdc.go.th/viewer/view.html?id=5fd22d399d7cbe590983c2ab&amp;username=dmcr_regional_24_11" TargetMode="External"/><Relationship Id="rId190" Type="http://schemas.openxmlformats.org/officeDocument/2006/relationships/hyperlink" Target="https://emenscr.nesdc.go.th/viewer/view.html?id=5fda175a8ae2fc1b311d1e62&amp;username=dmcr_regional_83_11" TargetMode="External"/><Relationship Id="rId204" Type="http://schemas.openxmlformats.org/officeDocument/2006/relationships/hyperlink" Target="https://emenscr.nesdc.go.th/viewer/view.html?id=60113e164037f647d85e82cd&amp;username=mnre04381" TargetMode="External"/><Relationship Id="rId225" Type="http://schemas.openxmlformats.org/officeDocument/2006/relationships/hyperlink" Target="https://emenscr.nesdc.go.th/viewer/view.html?id=615e7ac96bdbda558aab0f26&amp;username=mnre04031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printerSettings" Target="../printerSettings/printerSettings7.bin"/><Relationship Id="rId4" Type="http://schemas.openxmlformats.org/officeDocument/2006/relationships/pivotTable" Target="../pivotTables/pivotTable5.xm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4953e0d3eec2a6b9e5199&amp;username=mnre04391" TargetMode="External"/><Relationship Id="rId21" Type="http://schemas.openxmlformats.org/officeDocument/2006/relationships/hyperlink" Target="https://emenscr.nesdc.go.th/viewer/view.html?id=5e01c6bf42c5ca49af55a980&amp;username=moac0007741" TargetMode="External"/><Relationship Id="rId42" Type="http://schemas.openxmlformats.org/officeDocument/2006/relationships/hyperlink" Target="https://emenscr.nesdc.go.th/viewer/view.html?id=5ee0dfea08ea262541c4cae6&amp;username=dmcr_regional_24_11" TargetMode="External"/><Relationship Id="rId63" Type="http://schemas.openxmlformats.org/officeDocument/2006/relationships/hyperlink" Target="https://emenscr.nesdc.go.th/viewer/view.html?id=5ee9ad2faf2a323d733d2879&amp;username=dmcr_regional_24_11" TargetMode="External"/><Relationship Id="rId84" Type="http://schemas.openxmlformats.org/officeDocument/2006/relationships/hyperlink" Target="https://emenscr.nesdc.go.th/viewer/view.html?id=5eeb750fb471c73774367201&amp;username=dmcr_regional_83_11" TargetMode="External"/><Relationship Id="rId138" Type="http://schemas.openxmlformats.org/officeDocument/2006/relationships/hyperlink" Target="https://emenscr.nesdc.go.th/viewer/view.html?id=5fcde5f01540bf161ab2777a&amp;username=dmcr_regional_86_11" TargetMode="External"/><Relationship Id="rId159" Type="http://schemas.openxmlformats.org/officeDocument/2006/relationships/hyperlink" Target="https://emenscr.nesdc.go.th/viewer/view.html?id=5fd053e17cf29c590f8c5093&amp;username=dmcr_regional_74_11" TargetMode="External"/><Relationship Id="rId170" Type="http://schemas.openxmlformats.org/officeDocument/2006/relationships/hyperlink" Target="https://emenscr.nesdc.go.th/viewer/view.html?id=5fd97cc8043b352669cb4111&amp;username=mnre04361" TargetMode="External"/><Relationship Id="rId191" Type="http://schemas.openxmlformats.org/officeDocument/2006/relationships/hyperlink" Target="https://emenscr.nesdc.go.th/viewer/view.html?id=601288d4dca25b658e8ee597&amp;username=mnre04381" TargetMode="External"/><Relationship Id="rId107" Type="http://schemas.openxmlformats.org/officeDocument/2006/relationships/hyperlink" Target="https://emenscr.nesdc.go.th/viewer/view.html?id=5fb4869b152e2542a428d021&amp;username=mnre04031" TargetMode="External"/><Relationship Id="rId11" Type="http://schemas.openxmlformats.org/officeDocument/2006/relationships/hyperlink" Target="https://emenscr.nesdc.go.th/viewer/view.html?id=5c19f603b5776840dd12a315&amp;username=mnre04041" TargetMode="External"/><Relationship Id="rId32" Type="http://schemas.openxmlformats.org/officeDocument/2006/relationships/hyperlink" Target="https://emenscr.nesdc.go.th/viewer/view.html?id=5e5f25dd1732981bd16ac889&amp;username=mnre04041" TargetMode="External"/><Relationship Id="rId53" Type="http://schemas.openxmlformats.org/officeDocument/2006/relationships/hyperlink" Target="https://emenscr.nesdc.go.th/viewer/view.html?id=5ee79107af2a323d733d27d4&amp;username=dmcr_regional_901" TargetMode="External"/><Relationship Id="rId74" Type="http://schemas.openxmlformats.org/officeDocument/2006/relationships/hyperlink" Target="https://emenscr.nesdc.go.th/viewer/view.html?id=5eea46db64d0651818126802&amp;username=dmcr_regional_83_11" TargetMode="External"/><Relationship Id="rId128" Type="http://schemas.openxmlformats.org/officeDocument/2006/relationships/hyperlink" Target="https://emenscr.nesdc.go.th/viewer/view.html?id=5fc9edf18290676ab1b9c86d&amp;username=dmcr_regional_21_11" TargetMode="External"/><Relationship Id="rId149" Type="http://schemas.openxmlformats.org/officeDocument/2006/relationships/hyperlink" Target="https://emenscr.nesdc.go.th/viewer/view.html?id=5fcf0c40557f3b161930c3c9&amp;username=mnre04041" TargetMode="External"/><Relationship Id="rId5" Type="http://schemas.openxmlformats.org/officeDocument/2006/relationships/hyperlink" Target="https://emenscr.nesdc.go.th/viewer/view.html?id=5b2109e0ea79507e38d7ca32&amp;username=mot03101" TargetMode="External"/><Relationship Id="rId95" Type="http://schemas.openxmlformats.org/officeDocument/2006/relationships/hyperlink" Target="https://emenscr.nesdc.go.th/viewer/view.html?id=5eec466d77a2d22012dc0492&amp;username=dmcr_regional_21_11" TargetMode="External"/><Relationship Id="rId160" Type="http://schemas.openxmlformats.org/officeDocument/2006/relationships/hyperlink" Target="https://emenscr.nesdc.go.th/viewer/view.html?id=5fd05ce37cf29c590f8c50b7&amp;username=dmcr_regional_74_11" TargetMode="External"/><Relationship Id="rId181" Type="http://schemas.openxmlformats.org/officeDocument/2006/relationships/hyperlink" Target="https://emenscr.nesdc.go.th/viewer/view.html?id=5fda27758ae2fc1b311d1e6a&amp;username=dmcr_regional_83_11" TargetMode="External"/><Relationship Id="rId22" Type="http://schemas.openxmlformats.org/officeDocument/2006/relationships/hyperlink" Target="https://emenscr.nesdc.go.th/viewer/view.html?id=5e01ca5042c5ca49af55a9b7&amp;username=mnre0214621" TargetMode="External"/><Relationship Id="rId43" Type="http://schemas.openxmlformats.org/officeDocument/2006/relationships/hyperlink" Target="https://emenscr.nesdc.go.th/viewer/view.html?id=5ee0e2b8a360ea2532ef3281&amp;username=dmcr_regional_24_11" TargetMode="External"/><Relationship Id="rId64" Type="http://schemas.openxmlformats.org/officeDocument/2006/relationships/hyperlink" Target="https://emenscr.nesdc.go.th/viewer/view.html?id=5ee9bffdaf2a323d733d2885&amp;username=dmcr_regional_901" TargetMode="External"/><Relationship Id="rId118" Type="http://schemas.openxmlformats.org/officeDocument/2006/relationships/hyperlink" Target="https://emenscr.nesdc.go.th/viewer/view.html?id=5fc601dd6b0a9f661db8717b&amp;username=moi0022241" TargetMode="External"/><Relationship Id="rId139" Type="http://schemas.openxmlformats.org/officeDocument/2006/relationships/hyperlink" Target="https://emenscr.nesdc.go.th/viewer/view.html?id=5fce1920d39fc0161d16978a&amp;username=dmcr_regional_86_11" TargetMode="External"/><Relationship Id="rId85" Type="http://schemas.openxmlformats.org/officeDocument/2006/relationships/hyperlink" Target="https://emenscr.nesdc.go.th/viewer/view.html?id=5eeb79b2b471c73774367203&amp;username=dmcr_regional_83_11" TargetMode="External"/><Relationship Id="rId150" Type="http://schemas.openxmlformats.org/officeDocument/2006/relationships/hyperlink" Target="https://emenscr.nesdc.go.th/viewer/view.html?id=5fcf17a5557f3b161930c3d8&amp;username=dmcr_regional_92_11" TargetMode="External"/><Relationship Id="rId171" Type="http://schemas.openxmlformats.org/officeDocument/2006/relationships/hyperlink" Target="https://emenscr.nesdc.go.th/viewer/view.html?id=5fd9906a8ae2fc1b311d1d48&amp;username=mnre04361" TargetMode="External"/><Relationship Id="rId192" Type="http://schemas.openxmlformats.org/officeDocument/2006/relationships/hyperlink" Target="https://emenscr.nesdc.go.th/viewer/view.html?id=6012b414ee427a658671504d&amp;username=mnre04381" TargetMode="External"/><Relationship Id="rId12" Type="http://schemas.openxmlformats.org/officeDocument/2006/relationships/hyperlink" Target="https://emenscr.nesdc.go.th/viewer/view.html?id=5c1c5b31b5776840dd12a325&amp;username=mnre04041" TargetMode="External"/><Relationship Id="rId33" Type="http://schemas.openxmlformats.org/officeDocument/2006/relationships/hyperlink" Target="https://emenscr.nesdc.go.th/viewer/view.html?id=5e5f4e0b5818301bca7d3dba&amp;username=mnre04041" TargetMode="External"/><Relationship Id="rId108" Type="http://schemas.openxmlformats.org/officeDocument/2006/relationships/hyperlink" Target="https://emenscr.nesdc.go.th/viewer/view.html?id=5fb4a77df66b5442a6ec032b&amp;username=mnre04031" TargetMode="External"/><Relationship Id="rId129" Type="http://schemas.openxmlformats.org/officeDocument/2006/relationships/hyperlink" Target="https://emenscr.nesdc.go.th/viewer/view.html?id=5fc9f61ac12a976d1877f432&amp;username=dmcr_regional_21_11" TargetMode="External"/><Relationship Id="rId54" Type="http://schemas.openxmlformats.org/officeDocument/2006/relationships/hyperlink" Target="https://emenscr.nesdc.go.th/viewer/view.html?id=5ee7a609023ad53d74a22872&amp;username=dmcr_regional_901" TargetMode="External"/><Relationship Id="rId75" Type="http://schemas.openxmlformats.org/officeDocument/2006/relationships/hyperlink" Target="https://emenscr.nesdc.go.th/viewer/view.html?id=5eea5c487177af180990c765&amp;username=dmcr_regional_24_11" TargetMode="External"/><Relationship Id="rId96" Type="http://schemas.openxmlformats.org/officeDocument/2006/relationships/hyperlink" Target="https://emenscr.nesdc.go.th/viewer/view.html?id=5eec631077a2d22012dc04cd&amp;username=mnre04341" TargetMode="External"/><Relationship Id="rId140" Type="http://schemas.openxmlformats.org/officeDocument/2006/relationships/hyperlink" Target="https://emenscr.nesdc.go.th/viewer/view.html?id=5fce22411540bf161ab2781d&amp;username=dmcr_regional_86_11" TargetMode="External"/><Relationship Id="rId161" Type="http://schemas.openxmlformats.org/officeDocument/2006/relationships/hyperlink" Target="https://emenscr.nesdc.go.th/viewer/view.html?id=5fd088889d7cbe590983c1da&amp;username=dmcr_regional_74_11" TargetMode="External"/><Relationship Id="rId182" Type="http://schemas.openxmlformats.org/officeDocument/2006/relationships/hyperlink" Target="https://emenscr.nesdc.go.th/viewer/view.html?id=5fe06e768ae2fc1b311d22ec&amp;username=mnre04221" TargetMode="External"/><Relationship Id="rId6" Type="http://schemas.openxmlformats.org/officeDocument/2006/relationships/hyperlink" Target="https://emenscr.nesdc.go.th/viewer/view.html?id=5b2112ff7587e67e2e7212c2&amp;username=mot03101" TargetMode="External"/><Relationship Id="rId23" Type="http://schemas.openxmlformats.org/officeDocument/2006/relationships/hyperlink" Target="https://emenscr.nesdc.go.th/viewer/view.html?id=5e031472ca0feb49b458c33c&amp;username=mnre04361" TargetMode="External"/><Relationship Id="rId119" Type="http://schemas.openxmlformats.org/officeDocument/2006/relationships/hyperlink" Target="https://emenscr.nesdc.go.th/viewer/view.html?id=5fc6062eda05356620e16ec9&amp;username=moi0022241" TargetMode="External"/><Relationship Id="rId44" Type="http://schemas.openxmlformats.org/officeDocument/2006/relationships/hyperlink" Target="https://emenscr.nesdc.go.th/viewer/view.html?id=5ee0e60ca360ea2532ef3283&amp;username=dmcr_regional_24_11" TargetMode="External"/><Relationship Id="rId65" Type="http://schemas.openxmlformats.org/officeDocument/2006/relationships/hyperlink" Target="https://emenscr.nesdc.go.th/viewer/view.html?id=5ee9ce81023ad53d74a2294c&amp;username=mnre04071" TargetMode="External"/><Relationship Id="rId86" Type="http://schemas.openxmlformats.org/officeDocument/2006/relationships/hyperlink" Target="https://emenscr.nesdc.go.th/viewer/view.html?id=5eeb8f8a723d7b3772dc943c&amp;username=dmcr_regional_21_11" TargetMode="External"/><Relationship Id="rId130" Type="http://schemas.openxmlformats.org/officeDocument/2006/relationships/hyperlink" Target="https://emenscr.nesdc.go.th/viewer/view.html?id=5fc9facec4c4f26d1f0ea6fd&amp;username=dmcr_regional_21_11" TargetMode="External"/><Relationship Id="rId151" Type="http://schemas.openxmlformats.org/officeDocument/2006/relationships/hyperlink" Target="https://emenscr.nesdc.go.th/viewer/view.html?id=5fcf1d1c78ad6216092bc130&amp;username=dmcr_regional_92_11" TargetMode="External"/><Relationship Id="rId172" Type="http://schemas.openxmlformats.org/officeDocument/2006/relationships/hyperlink" Target="https://emenscr.nesdc.go.th/viewer/view.html?id=5fd9a8d90573ae1b28631dc5&amp;username=mnre04361" TargetMode="External"/><Relationship Id="rId193" Type="http://schemas.openxmlformats.org/officeDocument/2006/relationships/hyperlink" Target="https://emenscr.nesdc.go.th/viewer/view.html?id=6012c772d7ffce6585ff05c4&amp;username=mnre04381" TargetMode="External"/><Relationship Id="rId13" Type="http://schemas.openxmlformats.org/officeDocument/2006/relationships/hyperlink" Target="https://emenscr.nesdc.go.th/viewer/view.html?id=5c1c5fe3e1033840d27703b4&amp;username=mnre04041" TargetMode="External"/><Relationship Id="rId109" Type="http://schemas.openxmlformats.org/officeDocument/2006/relationships/hyperlink" Target="https://emenscr.nesdc.go.th/viewer/view.html?id=5fba64d2152e2542a428d15a&amp;username=dmcr_regional_901" TargetMode="External"/><Relationship Id="rId34" Type="http://schemas.openxmlformats.org/officeDocument/2006/relationships/hyperlink" Target="https://emenscr.nesdc.go.th/viewer/view.html?id=5ecf4a738c14ff12b65ccb5b&amp;username=mnre04391" TargetMode="External"/><Relationship Id="rId55" Type="http://schemas.openxmlformats.org/officeDocument/2006/relationships/hyperlink" Target="https://emenscr.nesdc.go.th/viewer/view.html?id=5ee845fb023ad53d74a22898&amp;username=mnre04361" TargetMode="External"/><Relationship Id="rId76" Type="http://schemas.openxmlformats.org/officeDocument/2006/relationships/hyperlink" Target="https://emenscr.nesdc.go.th/viewer/view.html?id=5eeb1dc40cf46937790761ea&amp;username=mnre04381" TargetMode="External"/><Relationship Id="rId97" Type="http://schemas.openxmlformats.org/officeDocument/2006/relationships/hyperlink" Target="https://emenscr.nesdc.go.th/viewer/view.html?id=5eec8ab679fb11201340f850&amp;username=dmcr_regional_86_11" TargetMode="External"/><Relationship Id="rId120" Type="http://schemas.openxmlformats.org/officeDocument/2006/relationships/hyperlink" Target="https://emenscr.nesdc.go.th/viewer/view.html?id=5fc75235499a93132efec397&amp;username=mnre04361" TargetMode="External"/><Relationship Id="rId141" Type="http://schemas.openxmlformats.org/officeDocument/2006/relationships/hyperlink" Target="https://emenscr.nesdc.go.th/viewer/view.html?id=5fce3cf5b6a0d61613d97be0&amp;username=dmcr_regional_86_11" TargetMode="External"/><Relationship Id="rId7" Type="http://schemas.openxmlformats.org/officeDocument/2006/relationships/hyperlink" Target="https://emenscr.nesdc.go.th/viewer/view.html?id=5b21ccc5916f477e3991efd9&amp;username=mot03101" TargetMode="External"/><Relationship Id="rId71" Type="http://schemas.openxmlformats.org/officeDocument/2006/relationships/hyperlink" Target="https://emenscr.nesdc.go.th/viewer/view.html?id=5eea3544decd4a1814065ba0&amp;username=dmcr_regional_83_11" TargetMode="External"/><Relationship Id="rId92" Type="http://schemas.openxmlformats.org/officeDocument/2006/relationships/hyperlink" Target="https://emenscr.nesdc.go.th/viewer/view.html?id=5eec2ccd77a2d22012dc0456&amp;username=mnre04361" TargetMode="External"/><Relationship Id="rId162" Type="http://schemas.openxmlformats.org/officeDocument/2006/relationships/hyperlink" Target="https://emenscr.nesdc.go.th/viewer/view.html?id=5fd08df8c97e955911453d16&amp;username=dmcr_regional_74_11" TargetMode="External"/><Relationship Id="rId183" Type="http://schemas.openxmlformats.org/officeDocument/2006/relationships/hyperlink" Target="https://emenscr.nesdc.go.th/viewer/view.html?id=5fe411600798650db93f04ad&amp;username=moi0022111" TargetMode="External"/><Relationship Id="rId2" Type="http://schemas.openxmlformats.org/officeDocument/2006/relationships/hyperlink" Target="https://emenscr.nesdc.go.th/viewer/view.html?id=5b20c1f97587e67e2e721127&amp;username=mnre04221" TargetMode="External"/><Relationship Id="rId29" Type="http://schemas.openxmlformats.org/officeDocument/2006/relationships/hyperlink" Target="https://emenscr.nesdc.go.th/viewer/view.html?id=5e523dd90d74f345c26bf3df&amp;username=mnre05061" TargetMode="External"/><Relationship Id="rId24" Type="http://schemas.openxmlformats.org/officeDocument/2006/relationships/hyperlink" Target="https://emenscr.nesdc.go.th/viewer/view.html?id=5e05bef10ad19a445701a04a&amp;username=mnre09101" TargetMode="External"/><Relationship Id="rId40" Type="http://schemas.openxmlformats.org/officeDocument/2006/relationships/hyperlink" Target="https://emenscr.nesdc.go.th/viewer/view.html?id=5ed9b37b8a330b60432ab0f8&amp;username=mnre04031" TargetMode="External"/><Relationship Id="rId45" Type="http://schemas.openxmlformats.org/officeDocument/2006/relationships/hyperlink" Target="https://emenscr.nesdc.go.th/viewer/view.html?id=5ee1a5dc8787cd253e8cae88&amp;username=mnre04461" TargetMode="External"/><Relationship Id="rId66" Type="http://schemas.openxmlformats.org/officeDocument/2006/relationships/hyperlink" Target="https://emenscr.nesdc.go.th/viewer/view.html?id=5ee9e18e023ad53d74a22965&amp;username=mnre04381" TargetMode="External"/><Relationship Id="rId87" Type="http://schemas.openxmlformats.org/officeDocument/2006/relationships/hyperlink" Target="https://emenscr.nesdc.go.th/viewer/view.html?id=5eeb9eed0cf469377907625f&amp;username=dmcr_regional_21_11" TargetMode="External"/><Relationship Id="rId110" Type="http://schemas.openxmlformats.org/officeDocument/2006/relationships/hyperlink" Target="https://emenscr.nesdc.go.th/viewer/view.html?id=5fbc939f7232b72a71f77d64&amp;username=mnre04031" TargetMode="External"/><Relationship Id="rId115" Type="http://schemas.openxmlformats.org/officeDocument/2006/relationships/hyperlink" Target="https://emenscr.nesdc.go.th/viewer/view.html?id=5fc0aae67232b72a71f78083&amp;username=mnre04031" TargetMode="External"/><Relationship Id="rId131" Type="http://schemas.openxmlformats.org/officeDocument/2006/relationships/hyperlink" Target="https://emenscr.nesdc.go.th/viewer/view.html?id=5fca0159c4c4f26d1f0ea720&amp;username=dmcr_regional_21_11" TargetMode="External"/><Relationship Id="rId136" Type="http://schemas.openxmlformats.org/officeDocument/2006/relationships/hyperlink" Target="https://emenscr.nesdc.go.th/viewer/view.html?id=5fcdd960b6a0d61613d97adb&amp;username=dmcr_regional_86_11" TargetMode="External"/><Relationship Id="rId157" Type="http://schemas.openxmlformats.org/officeDocument/2006/relationships/hyperlink" Target="https://emenscr.nesdc.go.th/viewer/view.html?id=5fd0448ee4c2575912afde08&amp;username=mnre04461" TargetMode="External"/><Relationship Id="rId178" Type="http://schemas.openxmlformats.org/officeDocument/2006/relationships/hyperlink" Target="https://emenscr.nesdc.go.th/viewer/view.html?id=5fda1d658ae2fc1b311d1e64&amp;username=dmcr_regional_83_11" TargetMode="External"/><Relationship Id="rId61" Type="http://schemas.openxmlformats.org/officeDocument/2006/relationships/hyperlink" Target="https://emenscr.nesdc.go.th/viewer/view.html?id=5ee8ef7324f05f3d7bae3827&amp;username=dmcr_regional_901" TargetMode="External"/><Relationship Id="rId82" Type="http://schemas.openxmlformats.org/officeDocument/2006/relationships/hyperlink" Target="https://emenscr.nesdc.go.th/viewer/view.html?id=5eeb459b723d7b3772dc940f&amp;username=dmcr_regional_86_11" TargetMode="External"/><Relationship Id="rId152" Type="http://schemas.openxmlformats.org/officeDocument/2006/relationships/hyperlink" Target="https://emenscr.nesdc.go.th/viewer/view.html?id=5fcf206dfb9dc91608730687&amp;username=mnre04041" TargetMode="External"/><Relationship Id="rId173" Type="http://schemas.openxmlformats.org/officeDocument/2006/relationships/hyperlink" Target="https://emenscr.nesdc.go.th/viewer/view.html?id=5fd9b4e48ae2fc1b311d1d91&amp;username=mnre04361" TargetMode="External"/><Relationship Id="rId194" Type="http://schemas.openxmlformats.org/officeDocument/2006/relationships/hyperlink" Target="https://emenscr.nesdc.go.th/viewer/view.html?id=6013d4e535fb5c2f7ac7d2f2&amp;username=mnre04381" TargetMode="External"/><Relationship Id="rId199" Type="http://schemas.openxmlformats.org/officeDocument/2006/relationships/drawing" Target="../drawings/drawing6.xml"/><Relationship Id="rId19" Type="http://schemas.openxmlformats.org/officeDocument/2006/relationships/hyperlink" Target="https://emenscr.nesdc.go.th/viewer/view.html?id=5dfb4685c552571a72d13814&amp;username=moac05181" TargetMode="External"/><Relationship Id="rId14" Type="http://schemas.openxmlformats.org/officeDocument/2006/relationships/hyperlink" Target="https://emenscr.nesdc.go.th/viewer/view.html?id=5c516cfa1248ca2ef6b77bb5&amp;username=moac05181" TargetMode="External"/><Relationship Id="rId30" Type="http://schemas.openxmlformats.org/officeDocument/2006/relationships/hyperlink" Target="https://emenscr.nesdc.go.th/viewer/view.html?id=5e5ddddda2c6922c1f431e39&amp;username=mnre04041" TargetMode="External"/><Relationship Id="rId35" Type="http://schemas.openxmlformats.org/officeDocument/2006/relationships/hyperlink" Target="https://emenscr.nesdc.go.th/viewer/view.html?id=5ed4925b2962043c2c98019d&amp;username=mnre04031" TargetMode="External"/><Relationship Id="rId56" Type="http://schemas.openxmlformats.org/officeDocument/2006/relationships/hyperlink" Target="https://emenscr.nesdc.go.th/viewer/view.html?id=5ee87212023ad53d74a228c0&amp;username=dmcr_regional_92_11" TargetMode="External"/><Relationship Id="rId77" Type="http://schemas.openxmlformats.org/officeDocument/2006/relationships/hyperlink" Target="https://emenscr.nesdc.go.th/viewer/view.html?id=5eeb287f8e48f137857fcca6&amp;username=dmcr_regional_86_11" TargetMode="External"/><Relationship Id="rId100" Type="http://schemas.openxmlformats.org/officeDocument/2006/relationships/hyperlink" Target="https://emenscr.nesdc.go.th/viewer/view.html?id=5efc17b03ed2e12370346a8a&amp;username=moac0007231" TargetMode="External"/><Relationship Id="rId105" Type="http://schemas.openxmlformats.org/officeDocument/2006/relationships/hyperlink" Target="https://emenscr.nesdc.go.th/viewer/view.html?id=5fb33b6fd830192cf1024642&amp;username=mnre04031" TargetMode="External"/><Relationship Id="rId126" Type="http://schemas.openxmlformats.org/officeDocument/2006/relationships/hyperlink" Target="https://emenscr.nesdc.go.th/viewer/view.html?id=5fc9172fcc395c6aa110ce8b&amp;username=dmcr_regional_901" TargetMode="External"/><Relationship Id="rId147" Type="http://schemas.openxmlformats.org/officeDocument/2006/relationships/hyperlink" Target="https://emenscr.nesdc.go.th/viewer/view.html?id=5fcf06f256035d16079a090e&amp;username=dmcr_regional_92_11" TargetMode="External"/><Relationship Id="rId168" Type="http://schemas.openxmlformats.org/officeDocument/2006/relationships/hyperlink" Target="https://emenscr.nesdc.go.th/viewer/view.html?id=5fd4f97da7ca1a34f39f33b0&amp;username=dmcr_regional_24_11" TargetMode="External"/><Relationship Id="rId8" Type="http://schemas.openxmlformats.org/officeDocument/2006/relationships/hyperlink" Target="https://emenscr.nesdc.go.th/viewer/view.html?id=5bd2c522ead9a205b323d666&amp;username=moac05101" TargetMode="External"/><Relationship Id="rId51" Type="http://schemas.openxmlformats.org/officeDocument/2006/relationships/hyperlink" Target="https://emenscr.nesdc.go.th/viewer/view.html?id=5ee74339af2a323d733d27ba&amp;username=dmcr_regional_901" TargetMode="External"/><Relationship Id="rId72" Type="http://schemas.openxmlformats.org/officeDocument/2006/relationships/hyperlink" Target="https://emenscr.nesdc.go.th/viewer/view.html?id=5eea3b0964d06518181267fd&amp;username=dmcr_regional_83_11" TargetMode="External"/><Relationship Id="rId93" Type="http://schemas.openxmlformats.org/officeDocument/2006/relationships/hyperlink" Target="https://emenscr.nesdc.go.th/viewer/view.html?id=5eec3aa987fc7f200c770029&amp;username=mnre04361" TargetMode="External"/><Relationship Id="rId98" Type="http://schemas.openxmlformats.org/officeDocument/2006/relationships/hyperlink" Target="https://emenscr.nesdc.go.th/viewer/view.html?id=5ef187c3abd22b7785e18224&amp;username=mnre04381" TargetMode="External"/><Relationship Id="rId121" Type="http://schemas.openxmlformats.org/officeDocument/2006/relationships/hyperlink" Target="https://emenscr.nesdc.go.th/viewer/view.html?id=5fc8a1cf5d06316aaee531e5&amp;username=mnre0214321" TargetMode="External"/><Relationship Id="rId142" Type="http://schemas.openxmlformats.org/officeDocument/2006/relationships/hyperlink" Target="https://emenscr.nesdc.go.th/viewer/view.html?id=5fce4aedca8ceb16144f55b7&amp;username=dmcr_regional_86_11" TargetMode="External"/><Relationship Id="rId163" Type="http://schemas.openxmlformats.org/officeDocument/2006/relationships/hyperlink" Target="https://emenscr.nesdc.go.th/viewer/view.html?id=5fd21a099d7cbe590983c2a2&amp;username=dmcr_regional_24_11" TargetMode="External"/><Relationship Id="rId184" Type="http://schemas.openxmlformats.org/officeDocument/2006/relationships/hyperlink" Target="https://emenscr.nesdc.go.th/viewer/view.html?id=5fe56c218c931742b98015be&amp;username=mnre04011" TargetMode="External"/><Relationship Id="rId189" Type="http://schemas.openxmlformats.org/officeDocument/2006/relationships/hyperlink" Target="https://emenscr.nesdc.go.th/viewer/view.html?id=60113059ba3bbf47decb8684&amp;username=mnre04381" TargetMode="External"/><Relationship Id="rId3" Type="http://schemas.openxmlformats.org/officeDocument/2006/relationships/hyperlink" Target="https://emenscr.nesdc.go.th/viewer/view.html?id=5b20f839ea79507e38d7c9eb&amp;username=mot03101" TargetMode="External"/><Relationship Id="rId25" Type="http://schemas.openxmlformats.org/officeDocument/2006/relationships/hyperlink" Target="https://emenscr.nesdc.go.th/viewer/view.html?id=5e2533662d00462b783b68dd&amp;username=mnre04031" TargetMode="External"/><Relationship Id="rId46" Type="http://schemas.openxmlformats.org/officeDocument/2006/relationships/hyperlink" Target="https://emenscr.nesdc.go.th/viewer/view.html?id=5ee1e5598787cd253e8caebe&amp;username=mnre04461" TargetMode="External"/><Relationship Id="rId67" Type="http://schemas.openxmlformats.org/officeDocument/2006/relationships/hyperlink" Target="https://emenscr.nesdc.go.th/viewer/view.html?id=5ee9ebddaf2a323d733d28b6&amp;username=dmcr_regional_86_11" TargetMode="External"/><Relationship Id="rId116" Type="http://schemas.openxmlformats.org/officeDocument/2006/relationships/hyperlink" Target="https://emenscr.nesdc.go.th/viewer/view.html?id=5fc0c2150d3eec2a6b9e5084&amp;username=mnre04361" TargetMode="External"/><Relationship Id="rId137" Type="http://schemas.openxmlformats.org/officeDocument/2006/relationships/hyperlink" Target="https://emenscr.nesdc.go.th/viewer/view.html?id=5fcde11d1540bf161ab27759&amp;username=moi0022901" TargetMode="External"/><Relationship Id="rId158" Type="http://schemas.openxmlformats.org/officeDocument/2006/relationships/hyperlink" Target="https://emenscr.nesdc.go.th/viewer/view.html?id=5fd04fd89d7cbe590983c0e7&amp;username=mnre09101" TargetMode="External"/><Relationship Id="rId20" Type="http://schemas.openxmlformats.org/officeDocument/2006/relationships/hyperlink" Target="https://emenscr.nesdc.go.th/viewer/view.html?id=5e0087476f155549ab8fb651&amp;username=mnre0214151" TargetMode="External"/><Relationship Id="rId41" Type="http://schemas.openxmlformats.org/officeDocument/2006/relationships/hyperlink" Target="https://emenscr.nesdc.go.th/viewer/view.html?id=5ee095988787cd253e8cae4c&amp;username=mnre04381" TargetMode="External"/><Relationship Id="rId62" Type="http://schemas.openxmlformats.org/officeDocument/2006/relationships/hyperlink" Target="https://emenscr.nesdc.go.th/viewer/view.html?id=5ee990c89409b63d7ad2d914&amp;username=dmcr_regional_92_11" TargetMode="External"/><Relationship Id="rId83" Type="http://schemas.openxmlformats.org/officeDocument/2006/relationships/hyperlink" Target="https://emenscr.nesdc.go.th/viewer/view.html?id=5eeb4a3eb471c737743671e9&amp;username=mnre04381" TargetMode="External"/><Relationship Id="rId88" Type="http://schemas.openxmlformats.org/officeDocument/2006/relationships/hyperlink" Target="https://emenscr.nesdc.go.th/viewer/view.html?id=5eeba62d723d7b3772dc9449&amp;username=dmcr_regional_21_11" TargetMode="External"/><Relationship Id="rId111" Type="http://schemas.openxmlformats.org/officeDocument/2006/relationships/hyperlink" Target="https://emenscr.nesdc.go.th/viewer/view.html?id=5fbcb75fbeab9d2a7939beb0&amp;username=moac0007901" TargetMode="External"/><Relationship Id="rId132" Type="http://schemas.openxmlformats.org/officeDocument/2006/relationships/hyperlink" Target="https://emenscr.nesdc.go.th/viewer/view.html?id=5fcb41ceb6a0d61613d979bc&amp;username=dmcr_regional_21_11" TargetMode="External"/><Relationship Id="rId153" Type="http://schemas.openxmlformats.org/officeDocument/2006/relationships/hyperlink" Target="https://emenscr.nesdc.go.th/viewer/view.html?id=5fcf44b0557f3b161930c49c&amp;username=dmcr_regional_74_11" TargetMode="External"/><Relationship Id="rId174" Type="http://schemas.openxmlformats.org/officeDocument/2006/relationships/hyperlink" Target="https://emenscr.nesdc.go.th/viewer/view.html?id=5fd9b8e2ea2eef1b27a270a0&amp;username=mnre04361" TargetMode="External"/><Relationship Id="rId179" Type="http://schemas.openxmlformats.org/officeDocument/2006/relationships/hyperlink" Target="https://emenscr.nesdc.go.th/viewer/view.html?id=5fda21090573ae1b28631e90&amp;username=dmcr_regional_83_11" TargetMode="External"/><Relationship Id="rId195" Type="http://schemas.openxmlformats.org/officeDocument/2006/relationships/hyperlink" Target="https://emenscr.nesdc.go.th/viewer/view.html?id=6015010c929a242f72ad642f&amp;username=mnre04381" TargetMode="External"/><Relationship Id="rId190" Type="http://schemas.openxmlformats.org/officeDocument/2006/relationships/hyperlink" Target="https://emenscr.nesdc.go.th/viewer/view.html?id=60113e164037f647d85e82cd&amp;username=mnre04381" TargetMode="External"/><Relationship Id="rId15" Type="http://schemas.openxmlformats.org/officeDocument/2006/relationships/hyperlink" Target="https://emenscr.nesdc.go.th/viewer/view.html?id=5d8b55f66e6bea05a699baff&amp;username=mnre04031" TargetMode="External"/><Relationship Id="rId36" Type="http://schemas.openxmlformats.org/officeDocument/2006/relationships/hyperlink" Target="https://emenscr.nesdc.go.th/viewer/view.html?id=5ed4da958a330b60432ab059&amp;username=mnre04031" TargetMode="External"/><Relationship Id="rId57" Type="http://schemas.openxmlformats.org/officeDocument/2006/relationships/hyperlink" Target="https://emenscr.nesdc.go.th/viewer/view.html?id=5ee87e28af2a323d733d2827&amp;username=mnre04361" TargetMode="External"/><Relationship Id="rId106" Type="http://schemas.openxmlformats.org/officeDocument/2006/relationships/hyperlink" Target="https://emenscr.nesdc.go.th/viewer/view.html?id=5fb3758e20f6a8429dff6193&amp;username=mnre04031" TargetMode="External"/><Relationship Id="rId127" Type="http://schemas.openxmlformats.org/officeDocument/2006/relationships/hyperlink" Target="https://emenscr.nesdc.go.th/viewer/view.html?id=5fc920c8cc395c6aa110ce91&amp;username=dmcr_regional_901" TargetMode="External"/><Relationship Id="rId10" Type="http://schemas.openxmlformats.org/officeDocument/2006/relationships/hyperlink" Target="https://emenscr.nesdc.go.th/viewer/view.html?id=5c19edb313e5f340d33cf89e&amp;username=mnre04041" TargetMode="External"/><Relationship Id="rId31" Type="http://schemas.openxmlformats.org/officeDocument/2006/relationships/hyperlink" Target="https://emenscr.nesdc.go.th/viewer/view.html?id=5e5f17ad1732981bd16ac885&amp;username=mnre04041" TargetMode="External"/><Relationship Id="rId52" Type="http://schemas.openxmlformats.org/officeDocument/2006/relationships/hyperlink" Target="https://emenscr.nesdc.go.th/viewer/view.html?id=5ee775d8023ad53d74a2286e&amp;username=dmcr_regional_901" TargetMode="External"/><Relationship Id="rId73" Type="http://schemas.openxmlformats.org/officeDocument/2006/relationships/hyperlink" Target="https://emenscr.nesdc.go.th/viewer/view.html?id=5eea3f38c166591817edced6&amp;username=dmcr_regional_83_11" TargetMode="External"/><Relationship Id="rId78" Type="http://schemas.openxmlformats.org/officeDocument/2006/relationships/hyperlink" Target="https://emenscr.nesdc.go.th/viewer/view.html?id=5eeb308a0cf469377907621f&amp;username=dmcr_regional_86_11" TargetMode="External"/><Relationship Id="rId94" Type="http://schemas.openxmlformats.org/officeDocument/2006/relationships/hyperlink" Target="https://emenscr.nesdc.go.th/viewer/view.html?id=5eec3e0277a2d22012dc047d&amp;username=dmcr_regional_21_11" TargetMode="External"/><Relationship Id="rId99" Type="http://schemas.openxmlformats.org/officeDocument/2006/relationships/hyperlink" Target="https://emenscr.nesdc.go.th/viewer/view.html?id=5ef2db9b782b4f4781756281&amp;username=dmcr_regional_74_11" TargetMode="External"/><Relationship Id="rId101" Type="http://schemas.openxmlformats.org/officeDocument/2006/relationships/hyperlink" Target="https://emenscr.nesdc.go.th/viewer/view.html?id=5f0d8beef660b962de96be0f&amp;username=mnre04381" TargetMode="External"/><Relationship Id="rId122" Type="http://schemas.openxmlformats.org/officeDocument/2006/relationships/hyperlink" Target="https://emenscr.nesdc.go.th/viewer/view.html?id=5fc8a5c35d06316aaee531f0&amp;username=moac0007941" TargetMode="External"/><Relationship Id="rId143" Type="http://schemas.openxmlformats.org/officeDocument/2006/relationships/hyperlink" Target="https://emenscr.nesdc.go.th/viewer/view.html?id=5fcee968fb9dc916087305c2&amp;username=dmcr_regional_92_11" TargetMode="External"/><Relationship Id="rId148" Type="http://schemas.openxmlformats.org/officeDocument/2006/relationships/hyperlink" Target="https://emenscr.nesdc.go.th/viewer/view.html?id=5fcf0a0cfb9dc91608730661&amp;username=dmcr_regional_92_11" TargetMode="External"/><Relationship Id="rId164" Type="http://schemas.openxmlformats.org/officeDocument/2006/relationships/hyperlink" Target="https://emenscr.nesdc.go.th/viewer/view.html?id=5fd220bdc97e955911453ddd&amp;username=dmcr_regional_24_11" TargetMode="External"/><Relationship Id="rId169" Type="http://schemas.openxmlformats.org/officeDocument/2006/relationships/hyperlink" Target="https://emenscr.nesdc.go.th/viewer/view.html?id=5fd7796c07212e34f9c3024a&amp;username=dmcr_regional_83_11" TargetMode="External"/><Relationship Id="rId185" Type="http://schemas.openxmlformats.org/officeDocument/2006/relationships/hyperlink" Target="https://emenscr.nesdc.go.th/viewer/view.html?id=5ff588b4e43e3c47aabd999d&amp;username=dmcr_regional_0408311" TargetMode="External"/><Relationship Id="rId4" Type="http://schemas.openxmlformats.org/officeDocument/2006/relationships/hyperlink" Target="https://emenscr.nesdc.go.th/viewer/view.html?id=5b21042cbdb2d17e2f9a1a11&amp;username=mot03101" TargetMode="External"/><Relationship Id="rId9" Type="http://schemas.openxmlformats.org/officeDocument/2006/relationships/hyperlink" Target="https://emenscr.nesdc.go.th/viewer/view.html?id=5c19e8426bab3540d8d24b5b&amp;username=mnre04041" TargetMode="External"/><Relationship Id="rId180" Type="http://schemas.openxmlformats.org/officeDocument/2006/relationships/hyperlink" Target="https://emenscr.nesdc.go.th/viewer/view.html?id=5fda238b8ae2fc1b311d1e66&amp;username=dmcr_regional_83_11" TargetMode="External"/><Relationship Id="rId26" Type="http://schemas.openxmlformats.org/officeDocument/2006/relationships/hyperlink" Target="https://emenscr.nesdc.go.th/viewer/view.html?id=5e25c2ac57f59d2b7a53e832&amp;username=mnre04031" TargetMode="External"/><Relationship Id="rId47" Type="http://schemas.openxmlformats.org/officeDocument/2006/relationships/hyperlink" Target="https://emenscr.nesdc.go.th/viewer/view.html?id=5ee1ebb18787cd253e8caec9&amp;username=mnre04461" TargetMode="External"/><Relationship Id="rId68" Type="http://schemas.openxmlformats.org/officeDocument/2006/relationships/hyperlink" Target="https://emenscr.nesdc.go.th/viewer/view.html?id=5ee9f0d6af2a323d733d28b8&amp;username=mnre04361" TargetMode="External"/><Relationship Id="rId89" Type="http://schemas.openxmlformats.org/officeDocument/2006/relationships/hyperlink" Target="https://emenscr.nesdc.go.th/viewer/view.html?id=5eebabd1b471c7377436721d&amp;username=dmcr_regional_21_11" TargetMode="External"/><Relationship Id="rId112" Type="http://schemas.openxmlformats.org/officeDocument/2006/relationships/hyperlink" Target="https://emenscr.nesdc.go.th/viewer/view.html?id=5fbcba589a014c2a732f7393&amp;username=mnre04031" TargetMode="External"/><Relationship Id="rId133" Type="http://schemas.openxmlformats.org/officeDocument/2006/relationships/hyperlink" Target="https://emenscr.nesdc.go.th/viewer/view.html?id=5fcb48c41540bf161ab27617&amp;username=dmcr_regional_21_11" TargetMode="External"/><Relationship Id="rId154" Type="http://schemas.openxmlformats.org/officeDocument/2006/relationships/hyperlink" Target="https://emenscr.nesdc.go.th/viewer/view.html?id=5fd0295f56035d16079a0a4a&amp;username=dmcr_regional_74_11" TargetMode="External"/><Relationship Id="rId175" Type="http://schemas.openxmlformats.org/officeDocument/2006/relationships/hyperlink" Target="https://emenscr.nesdc.go.th/viewer/view.html?id=5fda0a788ae2fc1b311d1e60&amp;username=dmcr_regional_83_11" TargetMode="External"/><Relationship Id="rId196" Type="http://schemas.openxmlformats.org/officeDocument/2006/relationships/hyperlink" Target="https://emenscr.nesdc.go.th/viewer/view.html?id=6016493335fb5c2f7ac7d461&amp;username=mnre04381" TargetMode="External"/><Relationship Id="rId16" Type="http://schemas.openxmlformats.org/officeDocument/2006/relationships/hyperlink" Target="https://emenscr.nesdc.go.th/viewer/view.html?id=5d8c3960c9040805a0286edb&amp;username=mnre04031" TargetMode="External"/><Relationship Id="rId37" Type="http://schemas.openxmlformats.org/officeDocument/2006/relationships/hyperlink" Target="https://emenscr.nesdc.go.th/viewer/view.html?id=5ed50feb7248cb604aa91f0e&amp;username=mnre04031" TargetMode="External"/><Relationship Id="rId58" Type="http://schemas.openxmlformats.org/officeDocument/2006/relationships/hyperlink" Target="https://emenscr.nesdc.go.th/viewer/view.html?id=5ee89889af2a323d733d2843&amp;username=dmcr_regional_92_11" TargetMode="External"/><Relationship Id="rId79" Type="http://schemas.openxmlformats.org/officeDocument/2006/relationships/hyperlink" Target="https://emenscr.nesdc.go.th/viewer/view.html?id=5eeb38d1723d7b3772dc93ff&amp;username=mnre04371" TargetMode="External"/><Relationship Id="rId102" Type="http://schemas.openxmlformats.org/officeDocument/2006/relationships/hyperlink" Target="https://emenscr.nesdc.go.th/viewer/view.html?id=5f6061b6db3faf7259446e9c&amp;username=mnre04361" TargetMode="External"/><Relationship Id="rId123" Type="http://schemas.openxmlformats.org/officeDocument/2006/relationships/hyperlink" Target="https://emenscr.nesdc.go.th/viewer/view.html?id=5fc9085acc395c6aa110ce7b&amp;username=dmcr_regional_901" TargetMode="External"/><Relationship Id="rId144" Type="http://schemas.openxmlformats.org/officeDocument/2006/relationships/hyperlink" Target="https://emenscr.nesdc.go.th/viewer/view.html?id=5fceef2678ad6216092bc07d&amp;username=dmcr_regional_92_11" TargetMode="External"/><Relationship Id="rId90" Type="http://schemas.openxmlformats.org/officeDocument/2006/relationships/hyperlink" Target="https://emenscr.nesdc.go.th/viewer/view.html?id=5eebb0f98e48f137857fccfb&amp;username=dmcr_regional_21_11" TargetMode="External"/><Relationship Id="rId165" Type="http://schemas.openxmlformats.org/officeDocument/2006/relationships/hyperlink" Target="https://emenscr.nesdc.go.th/viewer/view.html?id=5fd226c7c97e955911453ddf&amp;username=dmcr_regional_24_11" TargetMode="External"/><Relationship Id="rId186" Type="http://schemas.openxmlformats.org/officeDocument/2006/relationships/hyperlink" Target="https://emenscr.nesdc.go.th/viewer/view.html?id=60000e3f18c77a294c919530&amp;username=mnre04371" TargetMode="External"/><Relationship Id="rId27" Type="http://schemas.openxmlformats.org/officeDocument/2006/relationships/hyperlink" Target="https://emenscr.nesdc.go.th/viewer/view.html?id=5e266a04b470812b72c42557&amp;username=mnre04031" TargetMode="External"/><Relationship Id="rId48" Type="http://schemas.openxmlformats.org/officeDocument/2006/relationships/hyperlink" Target="https://emenscr.nesdc.go.th/viewer/view.html?id=5ee709c224f05f3d7bae371d&amp;username=mnre04051" TargetMode="External"/><Relationship Id="rId69" Type="http://schemas.openxmlformats.org/officeDocument/2006/relationships/hyperlink" Target="https://emenscr.nesdc.go.th/viewer/view.html?id=5eea247ef1f2f24ce9a714da&amp;username=dmcr_regional_92_11" TargetMode="External"/><Relationship Id="rId113" Type="http://schemas.openxmlformats.org/officeDocument/2006/relationships/hyperlink" Target="https://emenscr.nesdc.go.th/viewer/view.html?id=5fbe15349a014c2a732f74a5&amp;username=moac0007901" TargetMode="External"/><Relationship Id="rId134" Type="http://schemas.openxmlformats.org/officeDocument/2006/relationships/hyperlink" Target="https://emenscr.nesdc.go.th/viewer/view.html?id=5fcb50491540bf161ab2761f&amp;username=dmcr_regional_21_11" TargetMode="External"/><Relationship Id="rId80" Type="http://schemas.openxmlformats.org/officeDocument/2006/relationships/hyperlink" Target="https://emenscr.nesdc.go.th/viewer/view.html?id=5eeb3b51b471c737743671d9&amp;username=mnre04381" TargetMode="External"/><Relationship Id="rId155" Type="http://schemas.openxmlformats.org/officeDocument/2006/relationships/hyperlink" Target="https://emenscr.nesdc.go.th/viewer/view.html?id=5fd02d90fb9dc9160873077b&amp;username=dmcr_regional_74_11" TargetMode="External"/><Relationship Id="rId176" Type="http://schemas.openxmlformats.org/officeDocument/2006/relationships/hyperlink" Target="https://emenscr.nesdc.go.th/viewer/view.html?id=5fda12510573ae1b28631e8d&amp;username=dmcr_regional_83_11" TargetMode="External"/><Relationship Id="rId197" Type="http://schemas.openxmlformats.org/officeDocument/2006/relationships/hyperlink" Target="https://emenscr.nesdc.go.th/viewer/view.html?id=6017a193662c8a2f73e2fdf6&amp;username=mnre04381" TargetMode="External"/><Relationship Id="rId17" Type="http://schemas.openxmlformats.org/officeDocument/2006/relationships/hyperlink" Target="https://emenscr.nesdc.go.th/viewer/view.html?id=5d8c3fd542d188059b355785&amp;username=mnre04031" TargetMode="External"/><Relationship Id="rId38" Type="http://schemas.openxmlformats.org/officeDocument/2006/relationships/hyperlink" Target="https://emenscr.nesdc.go.th/viewer/view.html?id=5ed535a57248cb604aa91f10&amp;username=mnre04031" TargetMode="External"/><Relationship Id="rId59" Type="http://schemas.openxmlformats.org/officeDocument/2006/relationships/hyperlink" Target="https://emenscr.nesdc.go.th/viewer/view.html?id=5ee8aec5023ad53d74a228f3&amp;username=dmcr_regional_92_11" TargetMode="External"/><Relationship Id="rId103" Type="http://schemas.openxmlformats.org/officeDocument/2006/relationships/hyperlink" Target="https://emenscr.nesdc.go.th/viewer/view.html?id=5f7d42b30efa0167e4368563&amp;username=moac0007231" TargetMode="External"/><Relationship Id="rId124" Type="http://schemas.openxmlformats.org/officeDocument/2006/relationships/hyperlink" Target="https://emenscr.nesdc.go.th/viewer/view.html?id=5fc90f47cc395c6aa110ce7d&amp;username=dmcr_regional_901" TargetMode="External"/><Relationship Id="rId70" Type="http://schemas.openxmlformats.org/officeDocument/2006/relationships/hyperlink" Target="https://emenscr.nesdc.go.th/viewer/view.html?id=5eea306bdecd4a1814065b9c&amp;username=dmcr_regional_83_11" TargetMode="External"/><Relationship Id="rId91" Type="http://schemas.openxmlformats.org/officeDocument/2006/relationships/hyperlink" Target="https://emenscr.nesdc.go.th/viewer/view.html?id=5eebb5b98e48f137857fccfd&amp;username=dmcr_regional_21_11" TargetMode="External"/><Relationship Id="rId145" Type="http://schemas.openxmlformats.org/officeDocument/2006/relationships/hyperlink" Target="https://emenscr.nesdc.go.th/viewer/view.html?id=5fcef4bb557f3b161930c34b&amp;username=dmcr_regional_92_11" TargetMode="External"/><Relationship Id="rId166" Type="http://schemas.openxmlformats.org/officeDocument/2006/relationships/hyperlink" Target="https://emenscr.nesdc.go.th/viewer/view.html?id=5fd22d399d7cbe590983c2ab&amp;username=dmcr_regional_24_11" TargetMode="External"/><Relationship Id="rId187" Type="http://schemas.openxmlformats.org/officeDocument/2006/relationships/hyperlink" Target="https://emenscr.nesdc.go.th/viewer/view.html?id=600e66f9ea50cd0e92626fe6&amp;username=mnre05061" TargetMode="External"/><Relationship Id="rId1" Type="http://schemas.openxmlformats.org/officeDocument/2006/relationships/hyperlink" Target="https://emenscr.nesdc.go.th/viewer/view.html?id=5b1f7b9eea79507e38d7c729&amp;username=mnre04221" TargetMode="External"/><Relationship Id="rId28" Type="http://schemas.openxmlformats.org/officeDocument/2006/relationships/hyperlink" Target="https://emenscr.nesdc.go.th/viewer/view.html?id=5e3281bd0713f16663e7b3fd&amp;username=mnre04011" TargetMode="External"/><Relationship Id="rId49" Type="http://schemas.openxmlformats.org/officeDocument/2006/relationships/hyperlink" Target="https://emenscr.nesdc.go.th/viewer/view.html?id=5ee71a5f9409b63d7ad2d849&amp;username=mnre04461" TargetMode="External"/><Relationship Id="rId114" Type="http://schemas.openxmlformats.org/officeDocument/2006/relationships/hyperlink" Target="https://emenscr.nesdc.go.th/viewer/view.html?id=5fbf68e27232b72a71f77f95&amp;username=mnre04031" TargetMode="External"/><Relationship Id="rId60" Type="http://schemas.openxmlformats.org/officeDocument/2006/relationships/hyperlink" Target="https://emenscr.nesdc.go.th/viewer/view.html?id=5ee8e1ff24f05f3d7bae3825&amp;username=dmcr_regional_901" TargetMode="External"/><Relationship Id="rId81" Type="http://schemas.openxmlformats.org/officeDocument/2006/relationships/hyperlink" Target="https://emenscr.nesdc.go.th/viewer/view.html?id=5eeb3e51723d7b3772dc9409&amp;username=dmcr_regional_86_11" TargetMode="External"/><Relationship Id="rId135" Type="http://schemas.openxmlformats.org/officeDocument/2006/relationships/hyperlink" Target="https://emenscr.nesdc.go.th/viewer/view.html?id=5fcdd82b1540bf161ab27723&amp;username=dmcr_regional_21_11" TargetMode="External"/><Relationship Id="rId156" Type="http://schemas.openxmlformats.org/officeDocument/2006/relationships/hyperlink" Target="https://emenscr.nesdc.go.th/viewer/view.html?id=5fd03fb178ad6216092bc291&amp;username=dmcr_regional_74_11" TargetMode="External"/><Relationship Id="rId177" Type="http://schemas.openxmlformats.org/officeDocument/2006/relationships/hyperlink" Target="https://emenscr.nesdc.go.th/viewer/view.html?id=5fda175a8ae2fc1b311d1e62&amp;username=dmcr_regional_83_11" TargetMode="External"/><Relationship Id="rId198" Type="http://schemas.openxmlformats.org/officeDocument/2006/relationships/printerSettings" Target="../printerSettings/printerSettings8.bin"/><Relationship Id="rId18" Type="http://schemas.openxmlformats.org/officeDocument/2006/relationships/hyperlink" Target="https://emenscr.nesdc.go.th/viewer/view.html?id=5db5090986d41314755703f7&amp;username=most53041" TargetMode="External"/><Relationship Id="rId39" Type="http://schemas.openxmlformats.org/officeDocument/2006/relationships/hyperlink" Target="https://emenscr.nesdc.go.th/viewer/view.html?id=5ed8b73db1b9c96044404d88&amp;username=mnre04031" TargetMode="External"/><Relationship Id="rId50" Type="http://schemas.openxmlformats.org/officeDocument/2006/relationships/hyperlink" Target="https://emenscr.nesdc.go.th/viewer/view.html?id=5ee7427f023ad53d74a22859&amp;username=dmcr_regional_83_11" TargetMode="External"/><Relationship Id="rId104" Type="http://schemas.openxmlformats.org/officeDocument/2006/relationships/hyperlink" Target="https://emenscr.nesdc.go.th/viewer/view.html?id=5fb23d523122ce2ce974719f&amp;username=mnre04031" TargetMode="External"/><Relationship Id="rId125" Type="http://schemas.openxmlformats.org/officeDocument/2006/relationships/hyperlink" Target="https://emenscr.nesdc.go.th/viewer/view.html?id=5fc91337cc395c6aa110ce81&amp;username=dmcr_regional_901" TargetMode="External"/><Relationship Id="rId146" Type="http://schemas.openxmlformats.org/officeDocument/2006/relationships/hyperlink" Target="https://emenscr.nesdc.go.th/viewer/view.html?id=5fcf030d78ad6216092bc0e8&amp;username=mnre04041" TargetMode="External"/><Relationship Id="rId167" Type="http://schemas.openxmlformats.org/officeDocument/2006/relationships/hyperlink" Target="https://emenscr.nesdc.go.th/viewer/view.html?id=5fd4f11707212e34f9c300b5&amp;username=dmcr_regional_24_11" TargetMode="External"/><Relationship Id="rId188" Type="http://schemas.openxmlformats.org/officeDocument/2006/relationships/hyperlink" Target="https://emenscr.nesdc.go.th/viewer/view.html?id=600f8bb1ef06eb0e8c9adf7e&amp;username=mnre04411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4953e0d3eec2a6b9e5199&amp;username=mnre04391" TargetMode="External"/><Relationship Id="rId21" Type="http://schemas.openxmlformats.org/officeDocument/2006/relationships/hyperlink" Target="https://emenscr.nesdc.go.th/viewer/view.html?id=5e01c6bf42c5ca49af55a980&amp;username=moac0007741" TargetMode="External"/><Relationship Id="rId42" Type="http://schemas.openxmlformats.org/officeDocument/2006/relationships/hyperlink" Target="https://emenscr.nesdc.go.th/viewer/view.html?id=5ee0dfea08ea262541c4cae6&amp;username=dmcr_regional_24_11" TargetMode="External"/><Relationship Id="rId63" Type="http://schemas.openxmlformats.org/officeDocument/2006/relationships/hyperlink" Target="https://emenscr.nesdc.go.th/viewer/view.html?id=5ee9ad2faf2a323d733d2879&amp;username=dmcr_regional_24_11" TargetMode="External"/><Relationship Id="rId84" Type="http://schemas.openxmlformats.org/officeDocument/2006/relationships/hyperlink" Target="https://emenscr.nesdc.go.th/viewer/view.html?id=5eeb750fb471c73774367201&amp;username=dmcr_regional_83_11" TargetMode="External"/><Relationship Id="rId138" Type="http://schemas.openxmlformats.org/officeDocument/2006/relationships/hyperlink" Target="https://emenscr.nesdc.go.th/viewer/view.html?id=5fcde5f01540bf161ab2777a&amp;username=dmcr_regional_86_11" TargetMode="External"/><Relationship Id="rId159" Type="http://schemas.openxmlformats.org/officeDocument/2006/relationships/hyperlink" Target="https://emenscr.nesdc.go.th/viewer/view.html?id=5fd053e17cf29c590f8c5093&amp;username=dmcr_regional_74_11" TargetMode="External"/><Relationship Id="rId170" Type="http://schemas.openxmlformats.org/officeDocument/2006/relationships/hyperlink" Target="https://emenscr.nesdc.go.th/viewer/view.html?id=5fd97cc8043b352669cb4111&amp;username=mnre04361" TargetMode="External"/><Relationship Id="rId191" Type="http://schemas.openxmlformats.org/officeDocument/2006/relationships/hyperlink" Target="https://emenscr.nesdc.go.th/viewer/view.html?id=601288d4dca25b658e8ee597&amp;username=mnre04381" TargetMode="External"/><Relationship Id="rId205" Type="http://schemas.openxmlformats.org/officeDocument/2006/relationships/hyperlink" Target="https://emenscr.nesdc.go.th/viewer/view.html?id=615e7ac96bdbda558aab0f26&amp;username=mnre04031" TargetMode="External"/><Relationship Id="rId107" Type="http://schemas.openxmlformats.org/officeDocument/2006/relationships/hyperlink" Target="https://emenscr.nesdc.go.th/viewer/view.html?id=5fb4869b152e2542a428d021&amp;username=mnre04031" TargetMode="External"/><Relationship Id="rId11" Type="http://schemas.openxmlformats.org/officeDocument/2006/relationships/hyperlink" Target="https://emenscr.nesdc.go.th/viewer/view.html?id=5c19f603b5776840dd12a315&amp;username=mnre04041" TargetMode="External"/><Relationship Id="rId32" Type="http://schemas.openxmlformats.org/officeDocument/2006/relationships/hyperlink" Target="https://emenscr.nesdc.go.th/viewer/view.html?id=5e5f25dd1732981bd16ac889&amp;username=mnre04041" TargetMode="External"/><Relationship Id="rId53" Type="http://schemas.openxmlformats.org/officeDocument/2006/relationships/hyperlink" Target="https://emenscr.nesdc.go.th/viewer/view.html?id=5ee79107af2a323d733d27d4&amp;username=dmcr_regional_901" TargetMode="External"/><Relationship Id="rId74" Type="http://schemas.openxmlformats.org/officeDocument/2006/relationships/hyperlink" Target="https://emenscr.nesdc.go.th/viewer/view.html?id=5eea46db64d0651818126802&amp;username=dmcr_regional_83_11" TargetMode="External"/><Relationship Id="rId128" Type="http://schemas.openxmlformats.org/officeDocument/2006/relationships/hyperlink" Target="https://emenscr.nesdc.go.th/viewer/view.html?id=5fc9edf18290676ab1b9c86d&amp;username=dmcr_regional_21_11" TargetMode="External"/><Relationship Id="rId149" Type="http://schemas.openxmlformats.org/officeDocument/2006/relationships/hyperlink" Target="https://emenscr.nesdc.go.th/viewer/view.html?id=5fcf0c40557f3b161930c3c9&amp;username=mnre04041" TargetMode="External"/><Relationship Id="rId5" Type="http://schemas.openxmlformats.org/officeDocument/2006/relationships/hyperlink" Target="https://emenscr.nesdc.go.th/viewer/view.html?id=5b2109e0ea79507e38d7ca32&amp;username=mot03101" TargetMode="External"/><Relationship Id="rId95" Type="http://schemas.openxmlformats.org/officeDocument/2006/relationships/hyperlink" Target="https://emenscr.nesdc.go.th/viewer/view.html?id=5eec466d77a2d22012dc0492&amp;username=dmcr_regional_21_11" TargetMode="External"/><Relationship Id="rId160" Type="http://schemas.openxmlformats.org/officeDocument/2006/relationships/hyperlink" Target="https://emenscr.nesdc.go.th/viewer/view.html?id=5fd05ce37cf29c590f8c50b7&amp;username=dmcr_regional_74_11" TargetMode="External"/><Relationship Id="rId181" Type="http://schemas.openxmlformats.org/officeDocument/2006/relationships/hyperlink" Target="https://emenscr.nesdc.go.th/viewer/view.html?id=5fda27758ae2fc1b311d1e6a&amp;username=dmcr_regional_83_11" TargetMode="External"/><Relationship Id="rId216" Type="http://schemas.openxmlformats.org/officeDocument/2006/relationships/hyperlink" Target="https://emenscr.nesdc.go.th/viewer/view.html?id=61af110377658f43f36687e9&amp;username=mnre0214121" TargetMode="External"/><Relationship Id="rId22" Type="http://schemas.openxmlformats.org/officeDocument/2006/relationships/hyperlink" Target="https://emenscr.nesdc.go.th/viewer/view.html?id=5e01ca5042c5ca49af55a9b7&amp;username=mnre0214621" TargetMode="External"/><Relationship Id="rId43" Type="http://schemas.openxmlformats.org/officeDocument/2006/relationships/hyperlink" Target="https://emenscr.nesdc.go.th/viewer/view.html?id=5ee0e2b8a360ea2532ef3281&amp;username=dmcr_regional_24_11" TargetMode="External"/><Relationship Id="rId64" Type="http://schemas.openxmlformats.org/officeDocument/2006/relationships/hyperlink" Target="https://emenscr.nesdc.go.th/viewer/view.html?id=5ee9bffdaf2a323d733d2885&amp;username=dmcr_regional_901" TargetMode="External"/><Relationship Id="rId118" Type="http://schemas.openxmlformats.org/officeDocument/2006/relationships/hyperlink" Target="https://emenscr.nesdc.go.th/viewer/view.html?id=5fc601dd6b0a9f661db8717b&amp;username=moi0022241" TargetMode="External"/><Relationship Id="rId139" Type="http://schemas.openxmlformats.org/officeDocument/2006/relationships/hyperlink" Target="https://emenscr.nesdc.go.th/viewer/view.html?id=5fce1920d39fc0161d16978a&amp;username=dmcr_regional_86_11" TargetMode="External"/><Relationship Id="rId85" Type="http://schemas.openxmlformats.org/officeDocument/2006/relationships/hyperlink" Target="https://emenscr.nesdc.go.th/viewer/view.html?id=5eeb79b2b471c73774367203&amp;username=dmcr_regional_83_11" TargetMode="External"/><Relationship Id="rId150" Type="http://schemas.openxmlformats.org/officeDocument/2006/relationships/hyperlink" Target="https://emenscr.nesdc.go.th/viewer/view.html?id=5fcf17a5557f3b161930c3d8&amp;username=dmcr_regional_92_11" TargetMode="External"/><Relationship Id="rId171" Type="http://schemas.openxmlformats.org/officeDocument/2006/relationships/hyperlink" Target="https://emenscr.nesdc.go.th/viewer/view.html?id=5fd9906a8ae2fc1b311d1d48&amp;username=mnre04361" TargetMode="External"/><Relationship Id="rId192" Type="http://schemas.openxmlformats.org/officeDocument/2006/relationships/hyperlink" Target="https://emenscr.nesdc.go.th/viewer/view.html?id=6012b414ee427a658671504d&amp;username=mnre04381" TargetMode="External"/><Relationship Id="rId206" Type="http://schemas.openxmlformats.org/officeDocument/2006/relationships/hyperlink" Target="https://emenscr.nesdc.go.th/viewer/view.html?id=615fbc40dab45f55828be581&amp;username=mnre04031" TargetMode="External"/><Relationship Id="rId12" Type="http://schemas.openxmlformats.org/officeDocument/2006/relationships/hyperlink" Target="https://emenscr.nesdc.go.th/viewer/view.html?id=5c1c5b31b5776840dd12a325&amp;username=mnre04041" TargetMode="External"/><Relationship Id="rId33" Type="http://schemas.openxmlformats.org/officeDocument/2006/relationships/hyperlink" Target="https://emenscr.nesdc.go.th/viewer/view.html?id=5e5f4e0b5818301bca7d3dba&amp;username=mnre04041" TargetMode="External"/><Relationship Id="rId108" Type="http://schemas.openxmlformats.org/officeDocument/2006/relationships/hyperlink" Target="https://emenscr.nesdc.go.th/viewer/view.html?id=5fb4a77df66b5442a6ec032b&amp;username=mnre04031" TargetMode="External"/><Relationship Id="rId129" Type="http://schemas.openxmlformats.org/officeDocument/2006/relationships/hyperlink" Target="https://emenscr.nesdc.go.th/viewer/view.html?id=5fc9f61ac12a976d1877f432&amp;username=dmcr_regional_21_11" TargetMode="External"/><Relationship Id="rId54" Type="http://schemas.openxmlformats.org/officeDocument/2006/relationships/hyperlink" Target="https://emenscr.nesdc.go.th/viewer/view.html?id=5ee7a609023ad53d74a22872&amp;username=dmcr_regional_901" TargetMode="External"/><Relationship Id="rId75" Type="http://schemas.openxmlformats.org/officeDocument/2006/relationships/hyperlink" Target="https://emenscr.nesdc.go.th/viewer/view.html?id=5eea5c487177af180990c765&amp;username=dmcr_regional_24_11" TargetMode="External"/><Relationship Id="rId96" Type="http://schemas.openxmlformats.org/officeDocument/2006/relationships/hyperlink" Target="https://emenscr.nesdc.go.th/viewer/view.html?id=5eec631077a2d22012dc04cd&amp;username=mnre04341" TargetMode="External"/><Relationship Id="rId140" Type="http://schemas.openxmlformats.org/officeDocument/2006/relationships/hyperlink" Target="https://emenscr.nesdc.go.th/viewer/view.html?id=5fce22411540bf161ab2781d&amp;username=dmcr_regional_86_11" TargetMode="External"/><Relationship Id="rId161" Type="http://schemas.openxmlformats.org/officeDocument/2006/relationships/hyperlink" Target="https://emenscr.nesdc.go.th/viewer/view.html?id=5fd088889d7cbe590983c1da&amp;username=dmcr_regional_74_11" TargetMode="External"/><Relationship Id="rId182" Type="http://schemas.openxmlformats.org/officeDocument/2006/relationships/hyperlink" Target="https://emenscr.nesdc.go.th/viewer/view.html?id=5fe06e768ae2fc1b311d22ec&amp;username=mnre04221" TargetMode="External"/><Relationship Id="rId217" Type="http://schemas.openxmlformats.org/officeDocument/2006/relationships/hyperlink" Target="https://emenscr.nesdc.go.th/viewer/view.html?id=61bac1d1358cdf1cf6882619&amp;username=mnre04221" TargetMode="External"/><Relationship Id="rId6" Type="http://schemas.openxmlformats.org/officeDocument/2006/relationships/hyperlink" Target="https://emenscr.nesdc.go.th/viewer/view.html?id=5b2112ff7587e67e2e7212c2&amp;username=mot03101" TargetMode="External"/><Relationship Id="rId23" Type="http://schemas.openxmlformats.org/officeDocument/2006/relationships/hyperlink" Target="https://emenscr.nesdc.go.th/viewer/view.html?id=5e031472ca0feb49b458c33c&amp;username=mnre04361" TargetMode="External"/><Relationship Id="rId119" Type="http://schemas.openxmlformats.org/officeDocument/2006/relationships/hyperlink" Target="https://emenscr.nesdc.go.th/viewer/view.html?id=5fc6062eda05356620e16ec9&amp;username=moi0022241" TargetMode="External"/><Relationship Id="rId44" Type="http://schemas.openxmlformats.org/officeDocument/2006/relationships/hyperlink" Target="https://emenscr.nesdc.go.th/viewer/view.html?id=5ee0e60ca360ea2532ef3283&amp;username=dmcr_regional_24_11" TargetMode="External"/><Relationship Id="rId65" Type="http://schemas.openxmlformats.org/officeDocument/2006/relationships/hyperlink" Target="https://emenscr.nesdc.go.th/viewer/view.html?id=5ee9ce81023ad53d74a2294c&amp;username=mnre04071" TargetMode="External"/><Relationship Id="rId86" Type="http://schemas.openxmlformats.org/officeDocument/2006/relationships/hyperlink" Target="https://emenscr.nesdc.go.th/viewer/view.html?id=5eeb8f8a723d7b3772dc943c&amp;username=dmcr_regional_21_11" TargetMode="External"/><Relationship Id="rId130" Type="http://schemas.openxmlformats.org/officeDocument/2006/relationships/hyperlink" Target="https://emenscr.nesdc.go.th/viewer/view.html?id=5fc9facec4c4f26d1f0ea6fd&amp;username=dmcr_regional_21_11" TargetMode="External"/><Relationship Id="rId151" Type="http://schemas.openxmlformats.org/officeDocument/2006/relationships/hyperlink" Target="https://emenscr.nesdc.go.th/viewer/view.html?id=5fcf1d1c78ad6216092bc130&amp;username=dmcr_regional_92_11" TargetMode="External"/><Relationship Id="rId172" Type="http://schemas.openxmlformats.org/officeDocument/2006/relationships/hyperlink" Target="https://emenscr.nesdc.go.th/viewer/view.html?id=5fd9a8d90573ae1b28631dc5&amp;username=mnre04361" TargetMode="External"/><Relationship Id="rId193" Type="http://schemas.openxmlformats.org/officeDocument/2006/relationships/hyperlink" Target="https://emenscr.nesdc.go.th/viewer/view.html?id=6012c772d7ffce6585ff05c4&amp;username=mnre04381" TargetMode="External"/><Relationship Id="rId207" Type="http://schemas.openxmlformats.org/officeDocument/2006/relationships/hyperlink" Target="https://emenscr.nesdc.go.th/viewer/view.html?id=615fc126dab45f55828be59d&amp;username=mnre04031" TargetMode="External"/><Relationship Id="rId13" Type="http://schemas.openxmlformats.org/officeDocument/2006/relationships/hyperlink" Target="https://emenscr.nesdc.go.th/viewer/view.html?id=5c1c5fe3e1033840d27703b4&amp;username=mnre04041" TargetMode="External"/><Relationship Id="rId109" Type="http://schemas.openxmlformats.org/officeDocument/2006/relationships/hyperlink" Target="https://emenscr.nesdc.go.th/viewer/view.html?id=5fba64d2152e2542a428d15a&amp;username=dmcr_regional_901" TargetMode="External"/><Relationship Id="rId34" Type="http://schemas.openxmlformats.org/officeDocument/2006/relationships/hyperlink" Target="https://emenscr.nesdc.go.th/viewer/view.html?id=5ecf4a738c14ff12b65ccb5b&amp;username=mnre04391" TargetMode="External"/><Relationship Id="rId55" Type="http://schemas.openxmlformats.org/officeDocument/2006/relationships/hyperlink" Target="https://emenscr.nesdc.go.th/viewer/view.html?id=5ee845fb023ad53d74a22898&amp;username=mnre04361" TargetMode="External"/><Relationship Id="rId76" Type="http://schemas.openxmlformats.org/officeDocument/2006/relationships/hyperlink" Target="https://emenscr.nesdc.go.th/viewer/view.html?id=5eeb1dc40cf46937790761ea&amp;username=mnre04381" TargetMode="External"/><Relationship Id="rId97" Type="http://schemas.openxmlformats.org/officeDocument/2006/relationships/hyperlink" Target="https://emenscr.nesdc.go.th/viewer/view.html?id=5eec8ab679fb11201340f850&amp;username=dmcr_regional_86_11" TargetMode="External"/><Relationship Id="rId120" Type="http://schemas.openxmlformats.org/officeDocument/2006/relationships/hyperlink" Target="https://emenscr.nesdc.go.th/viewer/view.html?id=5fc75235499a93132efec397&amp;username=mnre04361" TargetMode="External"/><Relationship Id="rId141" Type="http://schemas.openxmlformats.org/officeDocument/2006/relationships/hyperlink" Target="https://emenscr.nesdc.go.th/viewer/view.html?id=5fce3cf5b6a0d61613d97be0&amp;username=dmcr_regional_86_11" TargetMode="External"/><Relationship Id="rId7" Type="http://schemas.openxmlformats.org/officeDocument/2006/relationships/hyperlink" Target="https://emenscr.nesdc.go.th/viewer/view.html?id=5b21ccc5916f477e3991efd9&amp;username=mot03101" TargetMode="External"/><Relationship Id="rId162" Type="http://schemas.openxmlformats.org/officeDocument/2006/relationships/hyperlink" Target="https://emenscr.nesdc.go.th/viewer/view.html?id=5fd08df8c97e955911453d16&amp;username=dmcr_regional_74_11" TargetMode="External"/><Relationship Id="rId183" Type="http://schemas.openxmlformats.org/officeDocument/2006/relationships/hyperlink" Target="https://emenscr.nesdc.go.th/viewer/view.html?id=5fe411600798650db93f04ad&amp;username=moi0022111" TargetMode="External"/><Relationship Id="rId218" Type="http://schemas.openxmlformats.org/officeDocument/2006/relationships/hyperlink" Target="https://emenscr.nesdc.go.th/viewer/view.html?id=61bb01d277a3ca1cee43a8ca&amp;username=mnre04221" TargetMode="External"/><Relationship Id="rId24" Type="http://schemas.openxmlformats.org/officeDocument/2006/relationships/hyperlink" Target="https://emenscr.nesdc.go.th/viewer/view.html?id=5e05bef10ad19a445701a04a&amp;username=mnre09101" TargetMode="External"/><Relationship Id="rId45" Type="http://schemas.openxmlformats.org/officeDocument/2006/relationships/hyperlink" Target="https://emenscr.nesdc.go.th/viewer/view.html?id=5ee1a5dc8787cd253e8cae88&amp;username=mnre04461" TargetMode="External"/><Relationship Id="rId66" Type="http://schemas.openxmlformats.org/officeDocument/2006/relationships/hyperlink" Target="https://emenscr.nesdc.go.th/viewer/view.html?id=5ee9e18e023ad53d74a22965&amp;username=mnre04381" TargetMode="External"/><Relationship Id="rId87" Type="http://schemas.openxmlformats.org/officeDocument/2006/relationships/hyperlink" Target="https://emenscr.nesdc.go.th/viewer/view.html?id=5eeb9eed0cf469377907625f&amp;username=dmcr_regional_21_11" TargetMode="External"/><Relationship Id="rId110" Type="http://schemas.openxmlformats.org/officeDocument/2006/relationships/hyperlink" Target="https://emenscr.nesdc.go.th/viewer/view.html?id=5fbc939f7232b72a71f77d64&amp;username=mnre04031" TargetMode="External"/><Relationship Id="rId131" Type="http://schemas.openxmlformats.org/officeDocument/2006/relationships/hyperlink" Target="https://emenscr.nesdc.go.th/viewer/view.html?id=5fca0159c4c4f26d1f0ea720&amp;username=dmcr_regional_21_11" TargetMode="External"/><Relationship Id="rId152" Type="http://schemas.openxmlformats.org/officeDocument/2006/relationships/hyperlink" Target="https://emenscr.nesdc.go.th/viewer/view.html?id=5fcf206dfb9dc91608730687&amp;username=mnre04041" TargetMode="External"/><Relationship Id="rId173" Type="http://schemas.openxmlformats.org/officeDocument/2006/relationships/hyperlink" Target="https://emenscr.nesdc.go.th/viewer/view.html?id=5fd9b4e48ae2fc1b311d1d91&amp;username=mnre04361" TargetMode="External"/><Relationship Id="rId194" Type="http://schemas.openxmlformats.org/officeDocument/2006/relationships/hyperlink" Target="https://emenscr.nesdc.go.th/viewer/view.html?id=6013d4e535fb5c2f7ac7d2f2&amp;username=mnre04381" TargetMode="External"/><Relationship Id="rId208" Type="http://schemas.openxmlformats.org/officeDocument/2006/relationships/hyperlink" Target="https://emenscr.nesdc.go.th/viewer/view.html?id=615fe4be17ed2a558b4c2f27&amp;username=mnre04031" TargetMode="External"/><Relationship Id="rId14" Type="http://schemas.openxmlformats.org/officeDocument/2006/relationships/hyperlink" Target="https://emenscr.nesdc.go.th/viewer/view.html?id=5c516cfa1248ca2ef6b77bb5&amp;username=moac05181" TargetMode="External"/><Relationship Id="rId35" Type="http://schemas.openxmlformats.org/officeDocument/2006/relationships/hyperlink" Target="https://emenscr.nesdc.go.th/viewer/view.html?id=5ed4925b2962043c2c98019d&amp;username=mnre04031" TargetMode="External"/><Relationship Id="rId56" Type="http://schemas.openxmlformats.org/officeDocument/2006/relationships/hyperlink" Target="https://emenscr.nesdc.go.th/viewer/view.html?id=5ee87212023ad53d74a228c0&amp;username=dmcr_regional_92_11" TargetMode="External"/><Relationship Id="rId77" Type="http://schemas.openxmlformats.org/officeDocument/2006/relationships/hyperlink" Target="https://emenscr.nesdc.go.th/viewer/view.html?id=5eeb287f8e48f137857fcca6&amp;username=dmcr_regional_86_11" TargetMode="External"/><Relationship Id="rId100" Type="http://schemas.openxmlformats.org/officeDocument/2006/relationships/hyperlink" Target="https://emenscr.nesdc.go.th/viewer/view.html?id=5efc17b03ed2e12370346a8a&amp;username=moac0007231" TargetMode="External"/><Relationship Id="rId8" Type="http://schemas.openxmlformats.org/officeDocument/2006/relationships/hyperlink" Target="https://emenscr.nesdc.go.th/viewer/view.html?id=5bd2c522ead9a205b323d666&amp;username=moac05101" TargetMode="External"/><Relationship Id="rId51" Type="http://schemas.openxmlformats.org/officeDocument/2006/relationships/hyperlink" Target="https://emenscr.nesdc.go.th/viewer/view.html?id=5ee74339af2a323d733d27ba&amp;username=dmcr_regional_901" TargetMode="External"/><Relationship Id="rId72" Type="http://schemas.openxmlformats.org/officeDocument/2006/relationships/hyperlink" Target="https://emenscr.nesdc.go.th/viewer/view.html?id=5eea3b0964d06518181267fd&amp;username=dmcr_regional_83_11" TargetMode="External"/><Relationship Id="rId93" Type="http://schemas.openxmlformats.org/officeDocument/2006/relationships/hyperlink" Target="https://emenscr.nesdc.go.th/viewer/view.html?id=5eec3aa987fc7f200c770029&amp;username=mnre04361" TargetMode="External"/><Relationship Id="rId98" Type="http://schemas.openxmlformats.org/officeDocument/2006/relationships/hyperlink" Target="https://emenscr.nesdc.go.th/viewer/view.html?id=5ef187c3abd22b7785e18224&amp;username=mnre04381" TargetMode="External"/><Relationship Id="rId121" Type="http://schemas.openxmlformats.org/officeDocument/2006/relationships/hyperlink" Target="https://emenscr.nesdc.go.th/viewer/view.html?id=5fc8a1cf5d06316aaee531e5&amp;username=mnre0214321" TargetMode="External"/><Relationship Id="rId142" Type="http://schemas.openxmlformats.org/officeDocument/2006/relationships/hyperlink" Target="https://emenscr.nesdc.go.th/viewer/view.html?id=5fce4aedca8ceb16144f55b7&amp;username=dmcr_regional_86_11" TargetMode="External"/><Relationship Id="rId163" Type="http://schemas.openxmlformats.org/officeDocument/2006/relationships/hyperlink" Target="https://emenscr.nesdc.go.th/viewer/view.html?id=5fd21a099d7cbe590983c2a2&amp;username=dmcr_regional_24_11" TargetMode="External"/><Relationship Id="rId184" Type="http://schemas.openxmlformats.org/officeDocument/2006/relationships/hyperlink" Target="https://emenscr.nesdc.go.th/viewer/view.html?id=5fe56c218c931742b98015be&amp;username=mnre04011" TargetMode="External"/><Relationship Id="rId189" Type="http://schemas.openxmlformats.org/officeDocument/2006/relationships/hyperlink" Target="https://emenscr.nesdc.go.th/viewer/view.html?id=60113059ba3bbf47decb8684&amp;username=mnre04381" TargetMode="External"/><Relationship Id="rId219" Type="http://schemas.openxmlformats.org/officeDocument/2006/relationships/hyperlink" Target="https://emenscr.nesdc.go.th/viewer/view.html?id=61bc351008c049623464da35&amp;username=mnre04031" TargetMode="External"/><Relationship Id="rId3" Type="http://schemas.openxmlformats.org/officeDocument/2006/relationships/hyperlink" Target="https://emenscr.nesdc.go.th/viewer/view.html?id=5b20f839ea79507e38d7c9eb&amp;username=mot03101" TargetMode="External"/><Relationship Id="rId214" Type="http://schemas.openxmlformats.org/officeDocument/2006/relationships/hyperlink" Target="https://emenscr.nesdc.go.th/viewer/view.html?id=61a463b07a9fbf43eacea366&amp;username=dmcr_regional_0408311" TargetMode="External"/><Relationship Id="rId25" Type="http://schemas.openxmlformats.org/officeDocument/2006/relationships/hyperlink" Target="https://emenscr.nesdc.go.th/viewer/view.html?id=5e2533662d00462b783b68dd&amp;username=mnre04031" TargetMode="External"/><Relationship Id="rId46" Type="http://schemas.openxmlformats.org/officeDocument/2006/relationships/hyperlink" Target="https://emenscr.nesdc.go.th/viewer/view.html?id=5ee1e5598787cd253e8caebe&amp;username=mnre04461" TargetMode="External"/><Relationship Id="rId67" Type="http://schemas.openxmlformats.org/officeDocument/2006/relationships/hyperlink" Target="https://emenscr.nesdc.go.th/viewer/view.html?id=5ee9ebddaf2a323d733d28b6&amp;username=dmcr_regional_86_11" TargetMode="External"/><Relationship Id="rId116" Type="http://schemas.openxmlformats.org/officeDocument/2006/relationships/hyperlink" Target="https://emenscr.nesdc.go.th/viewer/view.html?id=5fc0c2150d3eec2a6b9e5084&amp;username=mnre04361" TargetMode="External"/><Relationship Id="rId137" Type="http://schemas.openxmlformats.org/officeDocument/2006/relationships/hyperlink" Target="https://emenscr.nesdc.go.th/viewer/view.html?id=5fcde11d1540bf161ab27759&amp;username=moi0022901" TargetMode="External"/><Relationship Id="rId158" Type="http://schemas.openxmlformats.org/officeDocument/2006/relationships/hyperlink" Target="https://emenscr.nesdc.go.th/viewer/view.html?id=5fd04fd89d7cbe590983c0e7&amp;username=mnre09101" TargetMode="External"/><Relationship Id="rId20" Type="http://schemas.openxmlformats.org/officeDocument/2006/relationships/hyperlink" Target="https://emenscr.nesdc.go.th/viewer/view.html?id=5e0087476f155549ab8fb651&amp;username=mnre0214151" TargetMode="External"/><Relationship Id="rId41" Type="http://schemas.openxmlformats.org/officeDocument/2006/relationships/hyperlink" Target="https://emenscr.nesdc.go.th/viewer/view.html?id=5ee095988787cd253e8cae4c&amp;username=mnre04381" TargetMode="External"/><Relationship Id="rId62" Type="http://schemas.openxmlformats.org/officeDocument/2006/relationships/hyperlink" Target="https://emenscr.nesdc.go.th/viewer/view.html?id=5ee990c89409b63d7ad2d914&amp;username=dmcr_regional_92_11" TargetMode="External"/><Relationship Id="rId83" Type="http://schemas.openxmlformats.org/officeDocument/2006/relationships/hyperlink" Target="https://emenscr.nesdc.go.th/viewer/view.html?id=5eeb4a3eb471c737743671e9&amp;username=mnre04381" TargetMode="External"/><Relationship Id="rId88" Type="http://schemas.openxmlformats.org/officeDocument/2006/relationships/hyperlink" Target="https://emenscr.nesdc.go.th/viewer/view.html?id=5eeba62d723d7b3772dc9449&amp;username=dmcr_regional_21_11" TargetMode="External"/><Relationship Id="rId111" Type="http://schemas.openxmlformats.org/officeDocument/2006/relationships/hyperlink" Target="https://emenscr.nesdc.go.th/viewer/view.html?id=5fbcb75fbeab9d2a7939beb0&amp;username=moac0007901" TargetMode="External"/><Relationship Id="rId132" Type="http://schemas.openxmlformats.org/officeDocument/2006/relationships/hyperlink" Target="https://emenscr.nesdc.go.th/viewer/view.html?id=5fcb41ceb6a0d61613d979bc&amp;username=dmcr_regional_21_11" TargetMode="External"/><Relationship Id="rId153" Type="http://schemas.openxmlformats.org/officeDocument/2006/relationships/hyperlink" Target="https://emenscr.nesdc.go.th/viewer/view.html?id=5fcf44b0557f3b161930c49c&amp;username=dmcr_regional_74_11" TargetMode="External"/><Relationship Id="rId174" Type="http://schemas.openxmlformats.org/officeDocument/2006/relationships/hyperlink" Target="https://emenscr.nesdc.go.th/viewer/view.html?id=5fd9b8e2ea2eef1b27a270a0&amp;username=mnre04361" TargetMode="External"/><Relationship Id="rId179" Type="http://schemas.openxmlformats.org/officeDocument/2006/relationships/hyperlink" Target="https://emenscr.nesdc.go.th/viewer/view.html?id=5fda21090573ae1b28631e90&amp;username=dmcr_regional_83_11" TargetMode="External"/><Relationship Id="rId195" Type="http://schemas.openxmlformats.org/officeDocument/2006/relationships/hyperlink" Target="https://emenscr.nesdc.go.th/viewer/view.html?id=6015010c929a242f72ad642f&amp;username=mnre04381" TargetMode="External"/><Relationship Id="rId209" Type="http://schemas.openxmlformats.org/officeDocument/2006/relationships/hyperlink" Target="https://emenscr.nesdc.go.th/viewer/view.html?id=6189e494da880b328aef0ce5&amp;username=mnre04461" TargetMode="External"/><Relationship Id="rId190" Type="http://schemas.openxmlformats.org/officeDocument/2006/relationships/hyperlink" Target="https://emenscr.nesdc.go.th/viewer/view.html?id=60113e164037f647d85e82cd&amp;username=mnre04381" TargetMode="External"/><Relationship Id="rId204" Type="http://schemas.openxmlformats.org/officeDocument/2006/relationships/hyperlink" Target="https://emenscr.nesdc.go.th/viewer/view.html?id=6117cc0a4bf4461f93d6e601&amp;username=mnre05061" TargetMode="External"/><Relationship Id="rId220" Type="http://schemas.openxmlformats.org/officeDocument/2006/relationships/hyperlink" Target="https://emenscr.nesdc.go.th/viewer/view.html?id=61c13d40132398622df86ff4&amp;username=mnre04041" TargetMode="External"/><Relationship Id="rId15" Type="http://schemas.openxmlformats.org/officeDocument/2006/relationships/hyperlink" Target="https://emenscr.nesdc.go.th/viewer/view.html?id=5d8b55f66e6bea05a699baff&amp;username=mnre04031" TargetMode="External"/><Relationship Id="rId36" Type="http://schemas.openxmlformats.org/officeDocument/2006/relationships/hyperlink" Target="https://emenscr.nesdc.go.th/viewer/view.html?id=5ed4da958a330b60432ab059&amp;username=mnre04031" TargetMode="External"/><Relationship Id="rId57" Type="http://schemas.openxmlformats.org/officeDocument/2006/relationships/hyperlink" Target="https://emenscr.nesdc.go.th/viewer/view.html?id=5ee87e28af2a323d733d2827&amp;username=mnre04361" TargetMode="External"/><Relationship Id="rId106" Type="http://schemas.openxmlformats.org/officeDocument/2006/relationships/hyperlink" Target="https://emenscr.nesdc.go.th/viewer/view.html?id=5fb3758e20f6a8429dff6193&amp;username=mnre04031" TargetMode="External"/><Relationship Id="rId127" Type="http://schemas.openxmlformats.org/officeDocument/2006/relationships/hyperlink" Target="https://emenscr.nesdc.go.th/viewer/view.html?id=5fc920c8cc395c6aa110ce91&amp;username=dmcr_regional_901" TargetMode="External"/><Relationship Id="rId10" Type="http://schemas.openxmlformats.org/officeDocument/2006/relationships/hyperlink" Target="https://emenscr.nesdc.go.th/viewer/view.html?id=5c19edb313e5f340d33cf89e&amp;username=mnre04041" TargetMode="External"/><Relationship Id="rId31" Type="http://schemas.openxmlformats.org/officeDocument/2006/relationships/hyperlink" Target="https://emenscr.nesdc.go.th/viewer/view.html?id=5e5f17ad1732981bd16ac885&amp;username=mnre04041" TargetMode="External"/><Relationship Id="rId52" Type="http://schemas.openxmlformats.org/officeDocument/2006/relationships/hyperlink" Target="https://emenscr.nesdc.go.th/viewer/view.html?id=5ee775d8023ad53d74a2286e&amp;username=dmcr_regional_901" TargetMode="External"/><Relationship Id="rId73" Type="http://schemas.openxmlformats.org/officeDocument/2006/relationships/hyperlink" Target="https://emenscr.nesdc.go.th/viewer/view.html?id=5eea3f38c166591817edced6&amp;username=dmcr_regional_83_11" TargetMode="External"/><Relationship Id="rId78" Type="http://schemas.openxmlformats.org/officeDocument/2006/relationships/hyperlink" Target="https://emenscr.nesdc.go.th/viewer/view.html?id=5eeb308a0cf469377907621f&amp;username=dmcr_regional_86_11" TargetMode="External"/><Relationship Id="rId94" Type="http://schemas.openxmlformats.org/officeDocument/2006/relationships/hyperlink" Target="https://emenscr.nesdc.go.th/viewer/view.html?id=5eec3e0277a2d22012dc047d&amp;username=dmcr_regional_21_11" TargetMode="External"/><Relationship Id="rId99" Type="http://schemas.openxmlformats.org/officeDocument/2006/relationships/hyperlink" Target="https://emenscr.nesdc.go.th/viewer/view.html?id=5ef2db9b782b4f4781756281&amp;username=dmcr_regional_74_11" TargetMode="External"/><Relationship Id="rId101" Type="http://schemas.openxmlformats.org/officeDocument/2006/relationships/hyperlink" Target="https://emenscr.nesdc.go.th/viewer/view.html?id=5f0d8beef660b962de96be0f&amp;username=mnre04381" TargetMode="External"/><Relationship Id="rId122" Type="http://schemas.openxmlformats.org/officeDocument/2006/relationships/hyperlink" Target="https://emenscr.nesdc.go.th/viewer/view.html?id=5fc8a5c35d06316aaee531f0&amp;username=moac0007941" TargetMode="External"/><Relationship Id="rId143" Type="http://schemas.openxmlformats.org/officeDocument/2006/relationships/hyperlink" Target="https://emenscr.nesdc.go.th/viewer/view.html?id=5fcee968fb9dc916087305c2&amp;username=dmcr_regional_92_11" TargetMode="External"/><Relationship Id="rId148" Type="http://schemas.openxmlformats.org/officeDocument/2006/relationships/hyperlink" Target="https://emenscr.nesdc.go.th/viewer/view.html?id=5fcf0a0cfb9dc91608730661&amp;username=dmcr_regional_92_11" TargetMode="External"/><Relationship Id="rId164" Type="http://schemas.openxmlformats.org/officeDocument/2006/relationships/hyperlink" Target="https://emenscr.nesdc.go.th/viewer/view.html?id=5fd220bdc97e955911453ddd&amp;username=dmcr_regional_24_11" TargetMode="External"/><Relationship Id="rId169" Type="http://schemas.openxmlformats.org/officeDocument/2006/relationships/hyperlink" Target="https://emenscr.nesdc.go.th/viewer/view.html?id=5fd7796c07212e34f9c3024a&amp;username=dmcr_regional_83_11" TargetMode="External"/><Relationship Id="rId185" Type="http://schemas.openxmlformats.org/officeDocument/2006/relationships/hyperlink" Target="https://emenscr.nesdc.go.th/viewer/view.html?id=5ff588b4e43e3c47aabd999d&amp;username=dmcr_regional_0408311" TargetMode="External"/><Relationship Id="rId4" Type="http://schemas.openxmlformats.org/officeDocument/2006/relationships/hyperlink" Target="https://emenscr.nesdc.go.th/viewer/view.html?id=5b21042cbdb2d17e2f9a1a11&amp;username=mot03101" TargetMode="External"/><Relationship Id="rId9" Type="http://schemas.openxmlformats.org/officeDocument/2006/relationships/hyperlink" Target="https://emenscr.nesdc.go.th/viewer/view.html?id=5c19e8426bab3540d8d24b5b&amp;username=mnre04041" TargetMode="External"/><Relationship Id="rId180" Type="http://schemas.openxmlformats.org/officeDocument/2006/relationships/hyperlink" Target="https://emenscr.nesdc.go.th/viewer/view.html?id=5fda238b8ae2fc1b311d1e66&amp;username=dmcr_regional_83_11" TargetMode="External"/><Relationship Id="rId210" Type="http://schemas.openxmlformats.org/officeDocument/2006/relationships/hyperlink" Target="https://emenscr.nesdc.go.th/viewer/view.html?id=6189e5a6ceda15328416bf54&amp;username=mnre04031" TargetMode="External"/><Relationship Id="rId215" Type="http://schemas.openxmlformats.org/officeDocument/2006/relationships/hyperlink" Target="https://emenscr.nesdc.go.th/viewer/view.html?id=61a9d1a8e4a0ba43f163b2b6&amp;username=mnre04031" TargetMode="External"/><Relationship Id="rId26" Type="http://schemas.openxmlformats.org/officeDocument/2006/relationships/hyperlink" Target="https://emenscr.nesdc.go.th/viewer/view.html?id=5e25c2ac57f59d2b7a53e832&amp;username=mnre04031" TargetMode="External"/><Relationship Id="rId47" Type="http://schemas.openxmlformats.org/officeDocument/2006/relationships/hyperlink" Target="https://emenscr.nesdc.go.th/viewer/view.html?id=5ee1ebb18787cd253e8caec9&amp;username=mnre04461" TargetMode="External"/><Relationship Id="rId68" Type="http://schemas.openxmlformats.org/officeDocument/2006/relationships/hyperlink" Target="https://emenscr.nesdc.go.th/viewer/view.html?id=5ee9f0d6af2a323d733d28b8&amp;username=mnre04361" TargetMode="External"/><Relationship Id="rId89" Type="http://schemas.openxmlformats.org/officeDocument/2006/relationships/hyperlink" Target="https://emenscr.nesdc.go.th/viewer/view.html?id=5eebabd1b471c7377436721d&amp;username=dmcr_regional_21_11" TargetMode="External"/><Relationship Id="rId112" Type="http://schemas.openxmlformats.org/officeDocument/2006/relationships/hyperlink" Target="https://emenscr.nesdc.go.th/viewer/view.html?id=5fbcba589a014c2a732f7393&amp;username=mnre04031" TargetMode="External"/><Relationship Id="rId133" Type="http://schemas.openxmlformats.org/officeDocument/2006/relationships/hyperlink" Target="https://emenscr.nesdc.go.th/viewer/view.html?id=5fcb48c41540bf161ab27617&amp;username=dmcr_regional_21_11" TargetMode="External"/><Relationship Id="rId154" Type="http://schemas.openxmlformats.org/officeDocument/2006/relationships/hyperlink" Target="https://emenscr.nesdc.go.th/viewer/view.html?id=5fd0295f56035d16079a0a4a&amp;username=dmcr_regional_74_11" TargetMode="External"/><Relationship Id="rId175" Type="http://schemas.openxmlformats.org/officeDocument/2006/relationships/hyperlink" Target="https://emenscr.nesdc.go.th/viewer/view.html?id=5fda0a788ae2fc1b311d1e60&amp;username=dmcr_regional_83_11" TargetMode="External"/><Relationship Id="rId196" Type="http://schemas.openxmlformats.org/officeDocument/2006/relationships/hyperlink" Target="https://emenscr.nesdc.go.th/viewer/view.html?id=6016493335fb5c2f7ac7d461&amp;username=mnre04381" TargetMode="External"/><Relationship Id="rId200" Type="http://schemas.openxmlformats.org/officeDocument/2006/relationships/hyperlink" Target="https://emenscr.nesdc.go.th/viewer/view.html?id=610bcba59af47d6f9a34e83e&amp;username=mnre04041" TargetMode="External"/><Relationship Id="rId16" Type="http://schemas.openxmlformats.org/officeDocument/2006/relationships/hyperlink" Target="https://emenscr.nesdc.go.th/viewer/view.html?id=5d8c3960c9040805a0286edb&amp;username=mnre04031" TargetMode="External"/><Relationship Id="rId221" Type="http://schemas.openxmlformats.org/officeDocument/2006/relationships/hyperlink" Target="https://emenscr.nesdc.go.th/viewer/view.html?id=61c148d508c049623464dc81&amp;username=mnre04041" TargetMode="External"/><Relationship Id="rId37" Type="http://schemas.openxmlformats.org/officeDocument/2006/relationships/hyperlink" Target="https://emenscr.nesdc.go.th/viewer/view.html?id=5ed50feb7248cb604aa91f0e&amp;username=mnre04031" TargetMode="External"/><Relationship Id="rId58" Type="http://schemas.openxmlformats.org/officeDocument/2006/relationships/hyperlink" Target="https://emenscr.nesdc.go.th/viewer/view.html?id=5ee89889af2a323d733d2843&amp;username=dmcr_regional_92_11" TargetMode="External"/><Relationship Id="rId79" Type="http://schemas.openxmlformats.org/officeDocument/2006/relationships/hyperlink" Target="https://emenscr.nesdc.go.th/viewer/view.html?id=5eeb38d1723d7b3772dc93ff&amp;username=mnre04371" TargetMode="External"/><Relationship Id="rId102" Type="http://schemas.openxmlformats.org/officeDocument/2006/relationships/hyperlink" Target="https://emenscr.nesdc.go.th/viewer/view.html?id=5f6061b6db3faf7259446e9c&amp;username=mnre04361" TargetMode="External"/><Relationship Id="rId123" Type="http://schemas.openxmlformats.org/officeDocument/2006/relationships/hyperlink" Target="https://emenscr.nesdc.go.th/viewer/view.html?id=5fc9085acc395c6aa110ce7b&amp;username=dmcr_regional_901" TargetMode="External"/><Relationship Id="rId144" Type="http://schemas.openxmlformats.org/officeDocument/2006/relationships/hyperlink" Target="https://emenscr.nesdc.go.th/viewer/view.html?id=5fceef2678ad6216092bc07d&amp;username=dmcr_regional_92_11" TargetMode="External"/><Relationship Id="rId90" Type="http://schemas.openxmlformats.org/officeDocument/2006/relationships/hyperlink" Target="https://emenscr.nesdc.go.th/viewer/view.html?id=5eebb0f98e48f137857fccfb&amp;username=dmcr_regional_21_11" TargetMode="External"/><Relationship Id="rId165" Type="http://schemas.openxmlformats.org/officeDocument/2006/relationships/hyperlink" Target="https://emenscr.nesdc.go.th/viewer/view.html?id=5fd226c7c97e955911453ddf&amp;username=dmcr_regional_24_11" TargetMode="External"/><Relationship Id="rId186" Type="http://schemas.openxmlformats.org/officeDocument/2006/relationships/hyperlink" Target="https://emenscr.nesdc.go.th/viewer/view.html?id=60000e3f18c77a294c919530&amp;username=mnre04371" TargetMode="External"/><Relationship Id="rId211" Type="http://schemas.openxmlformats.org/officeDocument/2006/relationships/hyperlink" Target="https://emenscr.nesdc.go.th/viewer/view.html?id=619c703438229f3d4dda7634&amp;username=mnre04391" TargetMode="External"/><Relationship Id="rId27" Type="http://schemas.openxmlformats.org/officeDocument/2006/relationships/hyperlink" Target="https://emenscr.nesdc.go.th/viewer/view.html?id=5e266a04b470812b72c42557&amp;username=mnre04031" TargetMode="External"/><Relationship Id="rId48" Type="http://schemas.openxmlformats.org/officeDocument/2006/relationships/hyperlink" Target="https://emenscr.nesdc.go.th/viewer/view.html?id=5ee709c224f05f3d7bae371d&amp;username=mnre04051" TargetMode="External"/><Relationship Id="rId69" Type="http://schemas.openxmlformats.org/officeDocument/2006/relationships/hyperlink" Target="https://emenscr.nesdc.go.th/viewer/view.html?id=5eea247ef1f2f24ce9a714da&amp;username=dmcr_regional_92_11" TargetMode="External"/><Relationship Id="rId113" Type="http://schemas.openxmlformats.org/officeDocument/2006/relationships/hyperlink" Target="https://emenscr.nesdc.go.th/viewer/view.html?id=5fbe15349a014c2a732f74a5&amp;username=moac0007901" TargetMode="External"/><Relationship Id="rId134" Type="http://schemas.openxmlformats.org/officeDocument/2006/relationships/hyperlink" Target="https://emenscr.nesdc.go.th/viewer/view.html?id=5fcb50491540bf161ab2761f&amp;username=dmcr_regional_21_11" TargetMode="External"/><Relationship Id="rId80" Type="http://schemas.openxmlformats.org/officeDocument/2006/relationships/hyperlink" Target="https://emenscr.nesdc.go.th/viewer/view.html?id=5eeb3b51b471c737743671d9&amp;username=mnre04381" TargetMode="External"/><Relationship Id="rId155" Type="http://schemas.openxmlformats.org/officeDocument/2006/relationships/hyperlink" Target="https://emenscr.nesdc.go.th/viewer/view.html?id=5fd02d90fb9dc9160873077b&amp;username=dmcr_regional_74_11" TargetMode="External"/><Relationship Id="rId176" Type="http://schemas.openxmlformats.org/officeDocument/2006/relationships/hyperlink" Target="https://emenscr.nesdc.go.th/viewer/view.html?id=5fda12510573ae1b28631e8d&amp;username=dmcr_regional_83_11" TargetMode="External"/><Relationship Id="rId197" Type="http://schemas.openxmlformats.org/officeDocument/2006/relationships/hyperlink" Target="https://emenscr.nesdc.go.th/viewer/view.html?id=6017a193662c8a2f73e2fdf6&amp;username=mnre04381" TargetMode="External"/><Relationship Id="rId201" Type="http://schemas.openxmlformats.org/officeDocument/2006/relationships/hyperlink" Target="https://emenscr.nesdc.go.th/viewer/view.html?id=610cacd7eeb6226fa20f4010&amp;username=mnre04221" TargetMode="External"/><Relationship Id="rId222" Type="http://schemas.openxmlformats.org/officeDocument/2006/relationships/hyperlink" Target="https://emenscr.nesdc.go.th/viewer/view.html?id=61cb5c9c91854c614b74dd9e&amp;username=mnre04051" TargetMode="External"/><Relationship Id="rId17" Type="http://schemas.openxmlformats.org/officeDocument/2006/relationships/hyperlink" Target="https://emenscr.nesdc.go.th/viewer/view.html?id=5d8c3fd542d188059b355785&amp;username=mnre04031" TargetMode="External"/><Relationship Id="rId38" Type="http://schemas.openxmlformats.org/officeDocument/2006/relationships/hyperlink" Target="https://emenscr.nesdc.go.th/viewer/view.html?id=5ed535a57248cb604aa91f10&amp;username=mnre04031" TargetMode="External"/><Relationship Id="rId59" Type="http://schemas.openxmlformats.org/officeDocument/2006/relationships/hyperlink" Target="https://emenscr.nesdc.go.th/viewer/view.html?id=5ee8aec5023ad53d74a228f3&amp;username=dmcr_regional_92_11" TargetMode="External"/><Relationship Id="rId103" Type="http://schemas.openxmlformats.org/officeDocument/2006/relationships/hyperlink" Target="https://emenscr.nesdc.go.th/viewer/view.html?id=5f7d42b30efa0167e4368563&amp;username=moac0007231" TargetMode="External"/><Relationship Id="rId124" Type="http://schemas.openxmlformats.org/officeDocument/2006/relationships/hyperlink" Target="https://emenscr.nesdc.go.th/viewer/view.html?id=5fc90f47cc395c6aa110ce7d&amp;username=dmcr_regional_901" TargetMode="External"/><Relationship Id="rId70" Type="http://schemas.openxmlformats.org/officeDocument/2006/relationships/hyperlink" Target="https://emenscr.nesdc.go.th/viewer/view.html?id=5eea306bdecd4a1814065b9c&amp;username=dmcr_regional_83_11" TargetMode="External"/><Relationship Id="rId91" Type="http://schemas.openxmlformats.org/officeDocument/2006/relationships/hyperlink" Target="https://emenscr.nesdc.go.th/viewer/view.html?id=5eebb5b98e48f137857fccfd&amp;username=dmcr_regional_21_11" TargetMode="External"/><Relationship Id="rId145" Type="http://schemas.openxmlformats.org/officeDocument/2006/relationships/hyperlink" Target="https://emenscr.nesdc.go.th/viewer/view.html?id=5fcef4bb557f3b161930c34b&amp;username=dmcr_regional_92_11" TargetMode="External"/><Relationship Id="rId166" Type="http://schemas.openxmlformats.org/officeDocument/2006/relationships/hyperlink" Target="https://emenscr.nesdc.go.th/viewer/view.html?id=5fd22d399d7cbe590983c2ab&amp;username=dmcr_regional_24_11" TargetMode="External"/><Relationship Id="rId187" Type="http://schemas.openxmlformats.org/officeDocument/2006/relationships/hyperlink" Target="https://emenscr.nesdc.go.th/viewer/view.html?id=600e66f9ea50cd0e92626fe6&amp;username=mnre05061" TargetMode="External"/><Relationship Id="rId1" Type="http://schemas.openxmlformats.org/officeDocument/2006/relationships/hyperlink" Target="https://emenscr.nesdc.go.th/viewer/view.html?id=5b1f7b9eea79507e38d7c729&amp;username=mnre04221" TargetMode="External"/><Relationship Id="rId212" Type="http://schemas.openxmlformats.org/officeDocument/2006/relationships/hyperlink" Target="https://emenscr.nesdc.go.th/viewer/view.html?id=619f53b70334b361d2ad74ad&amp;username=mnre05061" TargetMode="External"/><Relationship Id="rId28" Type="http://schemas.openxmlformats.org/officeDocument/2006/relationships/hyperlink" Target="https://emenscr.nesdc.go.th/viewer/view.html?id=5e3281bd0713f16663e7b3fd&amp;username=mnre04011" TargetMode="External"/><Relationship Id="rId49" Type="http://schemas.openxmlformats.org/officeDocument/2006/relationships/hyperlink" Target="https://emenscr.nesdc.go.th/viewer/view.html?id=5ee71a5f9409b63d7ad2d849&amp;username=mnre04461" TargetMode="External"/><Relationship Id="rId114" Type="http://schemas.openxmlformats.org/officeDocument/2006/relationships/hyperlink" Target="https://emenscr.nesdc.go.th/viewer/view.html?id=5fbf68e27232b72a71f77f95&amp;username=mnre04031" TargetMode="External"/><Relationship Id="rId60" Type="http://schemas.openxmlformats.org/officeDocument/2006/relationships/hyperlink" Target="https://emenscr.nesdc.go.th/viewer/view.html?id=5ee8e1ff24f05f3d7bae3825&amp;username=dmcr_regional_901" TargetMode="External"/><Relationship Id="rId81" Type="http://schemas.openxmlformats.org/officeDocument/2006/relationships/hyperlink" Target="https://emenscr.nesdc.go.th/viewer/view.html?id=5eeb3e51723d7b3772dc9409&amp;username=dmcr_regional_86_11" TargetMode="External"/><Relationship Id="rId135" Type="http://schemas.openxmlformats.org/officeDocument/2006/relationships/hyperlink" Target="https://emenscr.nesdc.go.th/viewer/view.html?id=5fcdd82b1540bf161ab27723&amp;username=dmcr_regional_21_11" TargetMode="External"/><Relationship Id="rId156" Type="http://schemas.openxmlformats.org/officeDocument/2006/relationships/hyperlink" Target="https://emenscr.nesdc.go.th/viewer/view.html?id=5fd03fb178ad6216092bc291&amp;username=dmcr_regional_74_11" TargetMode="External"/><Relationship Id="rId177" Type="http://schemas.openxmlformats.org/officeDocument/2006/relationships/hyperlink" Target="https://emenscr.nesdc.go.th/viewer/view.html?id=5fda175a8ae2fc1b311d1e62&amp;username=dmcr_regional_83_11" TargetMode="External"/><Relationship Id="rId198" Type="http://schemas.openxmlformats.org/officeDocument/2006/relationships/hyperlink" Target="https://emenscr.nesdc.go.th/viewer/view.html?id=6108f2df0dbfdc660d97e97f&amp;username=mdes05051" TargetMode="External"/><Relationship Id="rId202" Type="http://schemas.openxmlformats.org/officeDocument/2006/relationships/hyperlink" Target="https://emenscr.nesdc.go.th/viewer/view.html?id=6111669c86ed660368a5bb06&amp;username=mnre02111" TargetMode="External"/><Relationship Id="rId223" Type="http://schemas.openxmlformats.org/officeDocument/2006/relationships/hyperlink" Target="https://emenscr.nesdc.go.th/viewer/view.html?id=61e6719155ba3e7ad08d02a0&amp;username=moe021331" TargetMode="External"/><Relationship Id="rId18" Type="http://schemas.openxmlformats.org/officeDocument/2006/relationships/hyperlink" Target="https://emenscr.nesdc.go.th/viewer/view.html?id=5db5090986d41314755703f7&amp;username=most53041" TargetMode="External"/><Relationship Id="rId39" Type="http://schemas.openxmlformats.org/officeDocument/2006/relationships/hyperlink" Target="https://emenscr.nesdc.go.th/viewer/view.html?id=5ed8b73db1b9c96044404d88&amp;username=mnre04031" TargetMode="External"/><Relationship Id="rId50" Type="http://schemas.openxmlformats.org/officeDocument/2006/relationships/hyperlink" Target="https://emenscr.nesdc.go.th/viewer/view.html?id=5ee7427f023ad53d74a22859&amp;username=dmcr_regional_83_11" TargetMode="External"/><Relationship Id="rId104" Type="http://schemas.openxmlformats.org/officeDocument/2006/relationships/hyperlink" Target="https://emenscr.nesdc.go.th/viewer/view.html?id=5fb23d523122ce2ce974719f&amp;username=mnre04031" TargetMode="External"/><Relationship Id="rId125" Type="http://schemas.openxmlformats.org/officeDocument/2006/relationships/hyperlink" Target="https://emenscr.nesdc.go.th/viewer/view.html?id=5fc91337cc395c6aa110ce81&amp;username=dmcr_regional_901" TargetMode="External"/><Relationship Id="rId146" Type="http://schemas.openxmlformats.org/officeDocument/2006/relationships/hyperlink" Target="https://emenscr.nesdc.go.th/viewer/view.html?id=5fcf030d78ad6216092bc0e8&amp;username=mnre04041" TargetMode="External"/><Relationship Id="rId167" Type="http://schemas.openxmlformats.org/officeDocument/2006/relationships/hyperlink" Target="https://emenscr.nesdc.go.th/viewer/view.html?id=5fd4f11707212e34f9c300b5&amp;username=dmcr_regional_24_11" TargetMode="External"/><Relationship Id="rId188" Type="http://schemas.openxmlformats.org/officeDocument/2006/relationships/hyperlink" Target="https://emenscr.nesdc.go.th/viewer/view.html?id=600f8bb1ef06eb0e8c9adf7e&amp;username=mnre04411" TargetMode="External"/><Relationship Id="rId71" Type="http://schemas.openxmlformats.org/officeDocument/2006/relationships/hyperlink" Target="https://emenscr.nesdc.go.th/viewer/view.html?id=5eea3544decd4a1814065ba0&amp;username=dmcr_regional_83_11" TargetMode="External"/><Relationship Id="rId92" Type="http://schemas.openxmlformats.org/officeDocument/2006/relationships/hyperlink" Target="https://emenscr.nesdc.go.th/viewer/view.html?id=5eec2ccd77a2d22012dc0456&amp;username=mnre04361" TargetMode="External"/><Relationship Id="rId213" Type="http://schemas.openxmlformats.org/officeDocument/2006/relationships/hyperlink" Target="https://emenscr.nesdc.go.th/viewer/view.html?id=61a44c0ce55ef143eb1fc7ce&amp;username=most53041" TargetMode="External"/><Relationship Id="rId2" Type="http://schemas.openxmlformats.org/officeDocument/2006/relationships/hyperlink" Target="https://emenscr.nesdc.go.th/viewer/view.html?id=5b20c1f97587e67e2e721127&amp;username=mnre04221" TargetMode="External"/><Relationship Id="rId29" Type="http://schemas.openxmlformats.org/officeDocument/2006/relationships/hyperlink" Target="https://emenscr.nesdc.go.th/viewer/view.html?id=5e523dd90d74f345c26bf3df&amp;username=mnre05061" TargetMode="External"/><Relationship Id="rId40" Type="http://schemas.openxmlformats.org/officeDocument/2006/relationships/hyperlink" Target="https://emenscr.nesdc.go.th/viewer/view.html?id=5ed9b37b8a330b60432ab0f8&amp;username=mnre04031" TargetMode="External"/><Relationship Id="rId115" Type="http://schemas.openxmlformats.org/officeDocument/2006/relationships/hyperlink" Target="https://emenscr.nesdc.go.th/viewer/view.html?id=5fc0aae67232b72a71f78083&amp;username=mnre04031" TargetMode="External"/><Relationship Id="rId136" Type="http://schemas.openxmlformats.org/officeDocument/2006/relationships/hyperlink" Target="https://emenscr.nesdc.go.th/viewer/view.html?id=5fcdd960b6a0d61613d97adb&amp;username=dmcr_regional_86_11" TargetMode="External"/><Relationship Id="rId157" Type="http://schemas.openxmlformats.org/officeDocument/2006/relationships/hyperlink" Target="https://emenscr.nesdc.go.th/viewer/view.html?id=5fd0448ee4c2575912afde08&amp;username=mnre04461" TargetMode="External"/><Relationship Id="rId178" Type="http://schemas.openxmlformats.org/officeDocument/2006/relationships/hyperlink" Target="https://emenscr.nesdc.go.th/viewer/view.html?id=5fda1d658ae2fc1b311d1e64&amp;username=dmcr_regional_83_11" TargetMode="External"/><Relationship Id="rId61" Type="http://schemas.openxmlformats.org/officeDocument/2006/relationships/hyperlink" Target="https://emenscr.nesdc.go.th/viewer/view.html?id=5ee8ef7324f05f3d7bae3827&amp;username=dmcr_regional_901" TargetMode="External"/><Relationship Id="rId82" Type="http://schemas.openxmlformats.org/officeDocument/2006/relationships/hyperlink" Target="https://emenscr.nesdc.go.th/viewer/view.html?id=5eeb459b723d7b3772dc940f&amp;username=dmcr_regional_86_11" TargetMode="External"/><Relationship Id="rId199" Type="http://schemas.openxmlformats.org/officeDocument/2006/relationships/hyperlink" Target="https://emenscr.nesdc.go.th/viewer/view.html?id=610b99d5d0d85c6fa84a39e0&amp;username=mnre09101" TargetMode="External"/><Relationship Id="rId203" Type="http://schemas.openxmlformats.org/officeDocument/2006/relationships/hyperlink" Target="https://emenscr.nesdc.go.th/viewer/view.html?id=61162de4a94df25e1c4974bf&amp;username=most54011" TargetMode="External"/><Relationship Id="rId19" Type="http://schemas.openxmlformats.org/officeDocument/2006/relationships/hyperlink" Target="https://emenscr.nesdc.go.th/viewer/view.html?id=5dfb4685c552571a72d13814&amp;username=moac05181" TargetMode="External"/><Relationship Id="rId30" Type="http://schemas.openxmlformats.org/officeDocument/2006/relationships/hyperlink" Target="https://emenscr.nesdc.go.th/viewer/view.html?id=5e5ddddda2c6922c1f431e39&amp;username=mnre04041" TargetMode="External"/><Relationship Id="rId105" Type="http://schemas.openxmlformats.org/officeDocument/2006/relationships/hyperlink" Target="https://emenscr.nesdc.go.th/viewer/view.html?id=5fb33b6fd830192cf1024642&amp;username=mnre04031" TargetMode="External"/><Relationship Id="rId126" Type="http://schemas.openxmlformats.org/officeDocument/2006/relationships/hyperlink" Target="https://emenscr.nesdc.go.th/viewer/view.html?id=5fc9172fcc395c6aa110ce8b&amp;username=dmcr_regional_901" TargetMode="External"/><Relationship Id="rId147" Type="http://schemas.openxmlformats.org/officeDocument/2006/relationships/hyperlink" Target="https://emenscr.nesdc.go.th/viewer/view.html?id=5fcf06f256035d16079a090e&amp;username=dmcr_regional_92_11" TargetMode="External"/><Relationship Id="rId168" Type="http://schemas.openxmlformats.org/officeDocument/2006/relationships/hyperlink" Target="https://emenscr.nesdc.go.th/viewer/view.html?id=5fd4f97da7ca1a34f39f33b0&amp;username=dmcr_regional_24_11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4953e0d3eec2a6b9e5199&amp;username=mnre04391" TargetMode="External"/><Relationship Id="rId21" Type="http://schemas.openxmlformats.org/officeDocument/2006/relationships/hyperlink" Target="https://emenscr.nesdc.go.th/viewer/view.html?id=5e01c6bf42c5ca49af55a980&amp;username=moac0007741" TargetMode="External"/><Relationship Id="rId42" Type="http://schemas.openxmlformats.org/officeDocument/2006/relationships/hyperlink" Target="https://emenscr.nesdc.go.th/viewer/view.html?id=5ee0dfea08ea262541c4cae6&amp;username=dmcr_regional_24_11" TargetMode="External"/><Relationship Id="rId63" Type="http://schemas.openxmlformats.org/officeDocument/2006/relationships/hyperlink" Target="https://emenscr.nesdc.go.th/viewer/view.html?id=5ee9ad2faf2a323d733d2879&amp;username=dmcr_regional_24_11" TargetMode="External"/><Relationship Id="rId84" Type="http://schemas.openxmlformats.org/officeDocument/2006/relationships/hyperlink" Target="https://emenscr.nesdc.go.th/viewer/view.html?id=5eeb750fb471c73774367201&amp;username=dmcr_regional_83_11" TargetMode="External"/><Relationship Id="rId138" Type="http://schemas.openxmlformats.org/officeDocument/2006/relationships/hyperlink" Target="https://emenscr.nesdc.go.th/viewer/view.html?id=5fcde5f01540bf161ab2777a&amp;username=dmcr_regional_86_11" TargetMode="External"/><Relationship Id="rId159" Type="http://schemas.openxmlformats.org/officeDocument/2006/relationships/hyperlink" Target="https://emenscr.nesdc.go.th/viewer/view.html?id=5fd053e17cf29c590f8c5093&amp;username=dmcr_regional_74_11" TargetMode="External"/><Relationship Id="rId170" Type="http://schemas.openxmlformats.org/officeDocument/2006/relationships/hyperlink" Target="https://emenscr.nesdc.go.th/viewer/view.html?id=5fd97cc8043b352669cb4111&amp;username=mnre04361" TargetMode="External"/><Relationship Id="rId191" Type="http://schemas.openxmlformats.org/officeDocument/2006/relationships/hyperlink" Target="https://emenscr.nesdc.go.th/viewer/view.html?id=601288d4dca25b658e8ee597&amp;username=mnre04381" TargetMode="External"/><Relationship Id="rId205" Type="http://schemas.openxmlformats.org/officeDocument/2006/relationships/hyperlink" Target="https://emenscr.nesdc.go.th/viewer/view.html?id=615e7ac96bdbda558aab0f26&amp;username=mnre04031" TargetMode="External"/><Relationship Id="rId107" Type="http://schemas.openxmlformats.org/officeDocument/2006/relationships/hyperlink" Target="https://emenscr.nesdc.go.th/viewer/view.html?id=5fb4869b152e2542a428d021&amp;username=mnre04031" TargetMode="External"/><Relationship Id="rId11" Type="http://schemas.openxmlformats.org/officeDocument/2006/relationships/hyperlink" Target="https://emenscr.nesdc.go.th/viewer/view.html?id=5c19f603b5776840dd12a315&amp;username=mnre04041" TargetMode="External"/><Relationship Id="rId32" Type="http://schemas.openxmlformats.org/officeDocument/2006/relationships/hyperlink" Target="https://emenscr.nesdc.go.th/viewer/view.html?id=5e5f25dd1732981bd16ac889&amp;username=mnre04041" TargetMode="External"/><Relationship Id="rId53" Type="http://schemas.openxmlformats.org/officeDocument/2006/relationships/hyperlink" Target="https://emenscr.nesdc.go.th/viewer/view.html?id=5ee79107af2a323d733d27d4&amp;username=dmcr_regional_901" TargetMode="External"/><Relationship Id="rId74" Type="http://schemas.openxmlformats.org/officeDocument/2006/relationships/hyperlink" Target="https://emenscr.nesdc.go.th/viewer/view.html?id=5eea46db64d0651818126802&amp;username=dmcr_regional_83_11" TargetMode="External"/><Relationship Id="rId128" Type="http://schemas.openxmlformats.org/officeDocument/2006/relationships/hyperlink" Target="https://emenscr.nesdc.go.th/viewer/view.html?id=5fc9edf18290676ab1b9c86d&amp;username=dmcr_regional_21_11" TargetMode="External"/><Relationship Id="rId149" Type="http://schemas.openxmlformats.org/officeDocument/2006/relationships/hyperlink" Target="https://emenscr.nesdc.go.th/viewer/view.html?id=5fcf0c40557f3b161930c3c9&amp;username=mnre04041" TargetMode="External"/><Relationship Id="rId5" Type="http://schemas.openxmlformats.org/officeDocument/2006/relationships/hyperlink" Target="https://emenscr.nesdc.go.th/viewer/view.html?id=5b2109e0ea79507e38d7ca32&amp;username=mot03101" TargetMode="External"/><Relationship Id="rId95" Type="http://schemas.openxmlformats.org/officeDocument/2006/relationships/hyperlink" Target="https://emenscr.nesdc.go.th/viewer/view.html?id=5eec466d77a2d22012dc0492&amp;username=dmcr_regional_21_11" TargetMode="External"/><Relationship Id="rId160" Type="http://schemas.openxmlformats.org/officeDocument/2006/relationships/hyperlink" Target="https://emenscr.nesdc.go.th/viewer/view.html?id=5fd05ce37cf29c590f8c50b7&amp;username=dmcr_regional_74_11" TargetMode="External"/><Relationship Id="rId181" Type="http://schemas.openxmlformats.org/officeDocument/2006/relationships/hyperlink" Target="https://emenscr.nesdc.go.th/viewer/view.html?id=5fda27758ae2fc1b311d1e6a&amp;username=dmcr_regional_83_11" TargetMode="External"/><Relationship Id="rId216" Type="http://schemas.openxmlformats.org/officeDocument/2006/relationships/hyperlink" Target="https://emenscr.nesdc.go.th/viewer/view.html?id=61af110377658f43f36687e9&amp;username=mnre0214121" TargetMode="External"/><Relationship Id="rId22" Type="http://schemas.openxmlformats.org/officeDocument/2006/relationships/hyperlink" Target="https://emenscr.nesdc.go.th/viewer/view.html?id=5e01ca5042c5ca49af55a9b7&amp;username=mnre0214621" TargetMode="External"/><Relationship Id="rId43" Type="http://schemas.openxmlformats.org/officeDocument/2006/relationships/hyperlink" Target="https://emenscr.nesdc.go.th/viewer/view.html?id=5ee0e2b8a360ea2532ef3281&amp;username=dmcr_regional_24_11" TargetMode="External"/><Relationship Id="rId64" Type="http://schemas.openxmlformats.org/officeDocument/2006/relationships/hyperlink" Target="https://emenscr.nesdc.go.th/viewer/view.html?id=5ee9bffdaf2a323d733d2885&amp;username=dmcr_regional_901" TargetMode="External"/><Relationship Id="rId118" Type="http://schemas.openxmlformats.org/officeDocument/2006/relationships/hyperlink" Target="https://emenscr.nesdc.go.th/viewer/view.html?id=5fc601dd6b0a9f661db8717b&amp;username=moi0022241" TargetMode="External"/><Relationship Id="rId139" Type="http://schemas.openxmlformats.org/officeDocument/2006/relationships/hyperlink" Target="https://emenscr.nesdc.go.th/viewer/view.html?id=5fce1920d39fc0161d16978a&amp;username=dmcr_regional_86_11" TargetMode="External"/><Relationship Id="rId85" Type="http://schemas.openxmlformats.org/officeDocument/2006/relationships/hyperlink" Target="https://emenscr.nesdc.go.th/viewer/view.html?id=5eeb79b2b471c73774367203&amp;username=dmcr_regional_83_11" TargetMode="External"/><Relationship Id="rId150" Type="http://schemas.openxmlformats.org/officeDocument/2006/relationships/hyperlink" Target="https://emenscr.nesdc.go.th/viewer/view.html?id=5fcf17a5557f3b161930c3d8&amp;username=dmcr_regional_92_11" TargetMode="External"/><Relationship Id="rId171" Type="http://schemas.openxmlformats.org/officeDocument/2006/relationships/hyperlink" Target="https://emenscr.nesdc.go.th/viewer/view.html?id=5fd9906a8ae2fc1b311d1d48&amp;username=mnre04361" TargetMode="External"/><Relationship Id="rId192" Type="http://schemas.openxmlformats.org/officeDocument/2006/relationships/hyperlink" Target="https://emenscr.nesdc.go.th/viewer/view.html?id=6012b414ee427a658671504d&amp;username=mnre04381" TargetMode="External"/><Relationship Id="rId206" Type="http://schemas.openxmlformats.org/officeDocument/2006/relationships/hyperlink" Target="https://emenscr.nesdc.go.th/viewer/view.html?id=615fbc40dab45f55828be581&amp;username=mnre04031" TargetMode="External"/><Relationship Id="rId12" Type="http://schemas.openxmlformats.org/officeDocument/2006/relationships/hyperlink" Target="https://emenscr.nesdc.go.th/viewer/view.html?id=5c1c5b31b5776840dd12a325&amp;username=mnre04041" TargetMode="External"/><Relationship Id="rId33" Type="http://schemas.openxmlformats.org/officeDocument/2006/relationships/hyperlink" Target="https://emenscr.nesdc.go.th/viewer/view.html?id=5e5f4e0b5818301bca7d3dba&amp;username=mnre04041" TargetMode="External"/><Relationship Id="rId108" Type="http://schemas.openxmlformats.org/officeDocument/2006/relationships/hyperlink" Target="https://emenscr.nesdc.go.th/viewer/view.html?id=5fb4a77df66b5442a6ec032b&amp;username=mnre04031" TargetMode="External"/><Relationship Id="rId129" Type="http://schemas.openxmlformats.org/officeDocument/2006/relationships/hyperlink" Target="https://emenscr.nesdc.go.th/viewer/view.html?id=5fc9f61ac12a976d1877f432&amp;username=dmcr_regional_21_11" TargetMode="External"/><Relationship Id="rId54" Type="http://schemas.openxmlformats.org/officeDocument/2006/relationships/hyperlink" Target="https://emenscr.nesdc.go.th/viewer/view.html?id=5ee7a609023ad53d74a22872&amp;username=dmcr_regional_901" TargetMode="External"/><Relationship Id="rId75" Type="http://schemas.openxmlformats.org/officeDocument/2006/relationships/hyperlink" Target="https://emenscr.nesdc.go.th/viewer/view.html?id=5eea5c487177af180990c765&amp;username=dmcr_regional_24_11" TargetMode="External"/><Relationship Id="rId96" Type="http://schemas.openxmlformats.org/officeDocument/2006/relationships/hyperlink" Target="https://emenscr.nesdc.go.th/viewer/view.html?id=5eec631077a2d22012dc04cd&amp;username=mnre04341" TargetMode="External"/><Relationship Id="rId140" Type="http://schemas.openxmlformats.org/officeDocument/2006/relationships/hyperlink" Target="https://emenscr.nesdc.go.th/viewer/view.html?id=5fce22411540bf161ab2781d&amp;username=dmcr_regional_86_11" TargetMode="External"/><Relationship Id="rId161" Type="http://schemas.openxmlformats.org/officeDocument/2006/relationships/hyperlink" Target="https://emenscr.nesdc.go.th/viewer/view.html?id=5fd088889d7cbe590983c1da&amp;username=dmcr_regional_74_11" TargetMode="External"/><Relationship Id="rId182" Type="http://schemas.openxmlformats.org/officeDocument/2006/relationships/hyperlink" Target="https://emenscr.nesdc.go.th/viewer/view.html?id=5fe06e768ae2fc1b311d22ec&amp;username=mnre04221" TargetMode="External"/><Relationship Id="rId217" Type="http://schemas.openxmlformats.org/officeDocument/2006/relationships/hyperlink" Target="https://emenscr.nesdc.go.th/viewer/view.html?id=61bac1d1358cdf1cf6882619&amp;username=mnre04221" TargetMode="External"/><Relationship Id="rId6" Type="http://schemas.openxmlformats.org/officeDocument/2006/relationships/hyperlink" Target="https://emenscr.nesdc.go.th/viewer/view.html?id=5b2112ff7587e67e2e7212c2&amp;username=mot03101" TargetMode="External"/><Relationship Id="rId23" Type="http://schemas.openxmlformats.org/officeDocument/2006/relationships/hyperlink" Target="https://emenscr.nesdc.go.th/viewer/view.html?id=5e031472ca0feb49b458c33c&amp;username=mnre04361" TargetMode="External"/><Relationship Id="rId119" Type="http://schemas.openxmlformats.org/officeDocument/2006/relationships/hyperlink" Target="https://emenscr.nesdc.go.th/viewer/view.html?id=5fc6062eda05356620e16ec9&amp;username=moi0022241" TargetMode="External"/><Relationship Id="rId44" Type="http://schemas.openxmlformats.org/officeDocument/2006/relationships/hyperlink" Target="https://emenscr.nesdc.go.th/viewer/view.html?id=5ee0e60ca360ea2532ef3283&amp;username=dmcr_regional_24_11" TargetMode="External"/><Relationship Id="rId65" Type="http://schemas.openxmlformats.org/officeDocument/2006/relationships/hyperlink" Target="https://emenscr.nesdc.go.th/viewer/view.html?id=5ee9ce81023ad53d74a2294c&amp;username=mnre04071" TargetMode="External"/><Relationship Id="rId86" Type="http://schemas.openxmlformats.org/officeDocument/2006/relationships/hyperlink" Target="https://emenscr.nesdc.go.th/viewer/view.html?id=5eeb8f8a723d7b3772dc943c&amp;username=dmcr_regional_21_11" TargetMode="External"/><Relationship Id="rId130" Type="http://schemas.openxmlformats.org/officeDocument/2006/relationships/hyperlink" Target="https://emenscr.nesdc.go.th/viewer/view.html?id=5fc9facec4c4f26d1f0ea6fd&amp;username=dmcr_regional_21_11" TargetMode="External"/><Relationship Id="rId151" Type="http://schemas.openxmlformats.org/officeDocument/2006/relationships/hyperlink" Target="https://emenscr.nesdc.go.th/viewer/view.html?id=5fcf1d1c78ad6216092bc130&amp;username=dmcr_regional_92_11" TargetMode="External"/><Relationship Id="rId172" Type="http://schemas.openxmlformats.org/officeDocument/2006/relationships/hyperlink" Target="https://emenscr.nesdc.go.th/viewer/view.html?id=5fd9a8d90573ae1b28631dc5&amp;username=mnre04361" TargetMode="External"/><Relationship Id="rId193" Type="http://schemas.openxmlformats.org/officeDocument/2006/relationships/hyperlink" Target="https://emenscr.nesdc.go.th/viewer/view.html?id=6012c772d7ffce6585ff05c4&amp;username=mnre04381" TargetMode="External"/><Relationship Id="rId207" Type="http://schemas.openxmlformats.org/officeDocument/2006/relationships/hyperlink" Target="https://emenscr.nesdc.go.th/viewer/view.html?id=615fc126dab45f55828be59d&amp;username=mnre04031" TargetMode="External"/><Relationship Id="rId13" Type="http://schemas.openxmlformats.org/officeDocument/2006/relationships/hyperlink" Target="https://emenscr.nesdc.go.th/viewer/view.html?id=5c1c5fe3e1033840d27703b4&amp;username=mnre04041" TargetMode="External"/><Relationship Id="rId109" Type="http://schemas.openxmlformats.org/officeDocument/2006/relationships/hyperlink" Target="https://emenscr.nesdc.go.th/viewer/view.html?id=5fba64d2152e2542a428d15a&amp;username=dmcr_regional_901" TargetMode="External"/><Relationship Id="rId34" Type="http://schemas.openxmlformats.org/officeDocument/2006/relationships/hyperlink" Target="https://emenscr.nesdc.go.th/viewer/view.html?id=5ecf4a738c14ff12b65ccb5b&amp;username=mnre04391" TargetMode="External"/><Relationship Id="rId55" Type="http://schemas.openxmlformats.org/officeDocument/2006/relationships/hyperlink" Target="https://emenscr.nesdc.go.th/viewer/view.html?id=5ee845fb023ad53d74a22898&amp;username=mnre04361" TargetMode="External"/><Relationship Id="rId76" Type="http://schemas.openxmlformats.org/officeDocument/2006/relationships/hyperlink" Target="https://emenscr.nesdc.go.th/viewer/view.html?id=5eeb1dc40cf46937790761ea&amp;username=mnre04381" TargetMode="External"/><Relationship Id="rId97" Type="http://schemas.openxmlformats.org/officeDocument/2006/relationships/hyperlink" Target="https://emenscr.nesdc.go.th/viewer/view.html?id=5eec8ab679fb11201340f850&amp;username=dmcr_regional_86_11" TargetMode="External"/><Relationship Id="rId120" Type="http://schemas.openxmlformats.org/officeDocument/2006/relationships/hyperlink" Target="https://emenscr.nesdc.go.th/viewer/view.html?id=5fc75235499a93132efec397&amp;username=mnre04361" TargetMode="External"/><Relationship Id="rId141" Type="http://schemas.openxmlformats.org/officeDocument/2006/relationships/hyperlink" Target="https://emenscr.nesdc.go.th/viewer/view.html?id=5fce3cf5b6a0d61613d97be0&amp;username=dmcr_regional_86_11" TargetMode="External"/><Relationship Id="rId7" Type="http://schemas.openxmlformats.org/officeDocument/2006/relationships/hyperlink" Target="https://emenscr.nesdc.go.th/viewer/view.html?id=5b21ccc5916f477e3991efd9&amp;username=mot03101" TargetMode="External"/><Relationship Id="rId162" Type="http://schemas.openxmlformats.org/officeDocument/2006/relationships/hyperlink" Target="https://emenscr.nesdc.go.th/viewer/view.html?id=5fd08df8c97e955911453d16&amp;username=dmcr_regional_74_11" TargetMode="External"/><Relationship Id="rId183" Type="http://schemas.openxmlformats.org/officeDocument/2006/relationships/hyperlink" Target="https://emenscr.nesdc.go.th/viewer/view.html?id=5fe411600798650db93f04ad&amp;username=moi0022111" TargetMode="External"/><Relationship Id="rId218" Type="http://schemas.openxmlformats.org/officeDocument/2006/relationships/hyperlink" Target="https://emenscr.nesdc.go.th/viewer/view.html?id=61bb01d277a3ca1cee43a8ca&amp;username=mnre04221" TargetMode="External"/><Relationship Id="rId24" Type="http://schemas.openxmlformats.org/officeDocument/2006/relationships/hyperlink" Target="https://emenscr.nesdc.go.th/viewer/view.html?id=5e05bef10ad19a445701a04a&amp;username=mnre09101" TargetMode="External"/><Relationship Id="rId45" Type="http://schemas.openxmlformats.org/officeDocument/2006/relationships/hyperlink" Target="https://emenscr.nesdc.go.th/viewer/view.html?id=5ee1a5dc8787cd253e8cae88&amp;username=mnre04461" TargetMode="External"/><Relationship Id="rId66" Type="http://schemas.openxmlformats.org/officeDocument/2006/relationships/hyperlink" Target="https://emenscr.nesdc.go.th/viewer/view.html?id=5ee9e18e023ad53d74a22965&amp;username=mnre04381" TargetMode="External"/><Relationship Id="rId87" Type="http://schemas.openxmlformats.org/officeDocument/2006/relationships/hyperlink" Target="https://emenscr.nesdc.go.th/viewer/view.html?id=5eeb9eed0cf469377907625f&amp;username=dmcr_regional_21_11" TargetMode="External"/><Relationship Id="rId110" Type="http://schemas.openxmlformats.org/officeDocument/2006/relationships/hyperlink" Target="https://emenscr.nesdc.go.th/viewer/view.html?id=5fbc939f7232b72a71f77d64&amp;username=mnre04031" TargetMode="External"/><Relationship Id="rId131" Type="http://schemas.openxmlformats.org/officeDocument/2006/relationships/hyperlink" Target="https://emenscr.nesdc.go.th/viewer/view.html?id=5fca0159c4c4f26d1f0ea720&amp;username=dmcr_regional_21_11" TargetMode="External"/><Relationship Id="rId152" Type="http://schemas.openxmlformats.org/officeDocument/2006/relationships/hyperlink" Target="https://emenscr.nesdc.go.th/viewer/view.html?id=5fcf206dfb9dc91608730687&amp;username=mnre04041" TargetMode="External"/><Relationship Id="rId173" Type="http://schemas.openxmlformats.org/officeDocument/2006/relationships/hyperlink" Target="https://emenscr.nesdc.go.th/viewer/view.html?id=5fd9b4e48ae2fc1b311d1d91&amp;username=mnre04361" TargetMode="External"/><Relationship Id="rId194" Type="http://schemas.openxmlformats.org/officeDocument/2006/relationships/hyperlink" Target="https://emenscr.nesdc.go.th/viewer/view.html?id=6013d4e535fb5c2f7ac7d2f2&amp;username=mnre04381" TargetMode="External"/><Relationship Id="rId208" Type="http://schemas.openxmlformats.org/officeDocument/2006/relationships/hyperlink" Target="https://emenscr.nesdc.go.th/viewer/view.html?id=615fe4be17ed2a558b4c2f27&amp;username=mnre04031" TargetMode="External"/><Relationship Id="rId14" Type="http://schemas.openxmlformats.org/officeDocument/2006/relationships/hyperlink" Target="https://emenscr.nesdc.go.th/viewer/view.html?id=5c516cfa1248ca2ef6b77bb5&amp;username=moac05181" TargetMode="External"/><Relationship Id="rId35" Type="http://schemas.openxmlformats.org/officeDocument/2006/relationships/hyperlink" Target="https://emenscr.nesdc.go.th/viewer/view.html?id=5ed4925b2962043c2c98019d&amp;username=mnre04031" TargetMode="External"/><Relationship Id="rId56" Type="http://schemas.openxmlformats.org/officeDocument/2006/relationships/hyperlink" Target="https://emenscr.nesdc.go.th/viewer/view.html?id=5ee87212023ad53d74a228c0&amp;username=dmcr_regional_92_11" TargetMode="External"/><Relationship Id="rId77" Type="http://schemas.openxmlformats.org/officeDocument/2006/relationships/hyperlink" Target="https://emenscr.nesdc.go.th/viewer/view.html?id=5eeb287f8e48f137857fcca6&amp;username=dmcr_regional_86_11" TargetMode="External"/><Relationship Id="rId100" Type="http://schemas.openxmlformats.org/officeDocument/2006/relationships/hyperlink" Target="https://emenscr.nesdc.go.th/viewer/view.html?id=5efc17b03ed2e12370346a8a&amp;username=moac0007231" TargetMode="External"/><Relationship Id="rId8" Type="http://schemas.openxmlformats.org/officeDocument/2006/relationships/hyperlink" Target="https://emenscr.nesdc.go.th/viewer/view.html?id=5bd2c522ead9a205b323d666&amp;username=moac05101" TargetMode="External"/><Relationship Id="rId51" Type="http://schemas.openxmlformats.org/officeDocument/2006/relationships/hyperlink" Target="https://emenscr.nesdc.go.th/viewer/view.html?id=5ee74339af2a323d733d27ba&amp;username=dmcr_regional_901" TargetMode="External"/><Relationship Id="rId72" Type="http://schemas.openxmlformats.org/officeDocument/2006/relationships/hyperlink" Target="https://emenscr.nesdc.go.th/viewer/view.html?id=5eea3b0964d06518181267fd&amp;username=dmcr_regional_83_11" TargetMode="External"/><Relationship Id="rId93" Type="http://schemas.openxmlformats.org/officeDocument/2006/relationships/hyperlink" Target="https://emenscr.nesdc.go.th/viewer/view.html?id=5eec3aa987fc7f200c770029&amp;username=mnre04361" TargetMode="External"/><Relationship Id="rId98" Type="http://schemas.openxmlformats.org/officeDocument/2006/relationships/hyperlink" Target="https://emenscr.nesdc.go.th/viewer/view.html?id=5ef187c3abd22b7785e18224&amp;username=mnre04381" TargetMode="External"/><Relationship Id="rId121" Type="http://schemas.openxmlformats.org/officeDocument/2006/relationships/hyperlink" Target="https://emenscr.nesdc.go.th/viewer/view.html?id=5fc8a1cf5d06316aaee531e5&amp;username=mnre0214321" TargetMode="External"/><Relationship Id="rId142" Type="http://schemas.openxmlformats.org/officeDocument/2006/relationships/hyperlink" Target="https://emenscr.nesdc.go.th/viewer/view.html?id=5fce4aedca8ceb16144f55b7&amp;username=dmcr_regional_86_11" TargetMode="External"/><Relationship Id="rId163" Type="http://schemas.openxmlformats.org/officeDocument/2006/relationships/hyperlink" Target="https://emenscr.nesdc.go.th/viewer/view.html?id=5fd21a099d7cbe590983c2a2&amp;username=dmcr_regional_24_11" TargetMode="External"/><Relationship Id="rId184" Type="http://schemas.openxmlformats.org/officeDocument/2006/relationships/hyperlink" Target="https://emenscr.nesdc.go.th/viewer/view.html?id=5fe56c218c931742b98015be&amp;username=mnre04011" TargetMode="External"/><Relationship Id="rId189" Type="http://schemas.openxmlformats.org/officeDocument/2006/relationships/hyperlink" Target="https://emenscr.nesdc.go.th/viewer/view.html?id=60113059ba3bbf47decb8684&amp;username=mnre04381" TargetMode="External"/><Relationship Id="rId219" Type="http://schemas.openxmlformats.org/officeDocument/2006/relationships/hyperlink" Target="https://emenscr.nesdc.go.th/viewer/view.html?id=61bc351008c049623464da35&amp;username=mnre04031" TargetMode="External"/><Relationship Id="rId3" Type="http://schemas.openxmlformats.org/officeDocument/2006/relationships/hyperlink" Target="https://emenscr.nesdc.go.th/viewer/view.html?id=5b20f839ea79507e38d7c9eb&amp;username=mot03101" TargetMode="External"/><Relationship Id="rId214" Type="http://schemas.openxmlformats.org/officeDocument/2006/relationships/hyperlink" Target="https://emenscr.nesdc.go.th/viewer/view.html?id=61a463b07a9fbf43eacea366&amp;username=dmcr_regional_0408311" TargetMode="External"/><Relationship Id="rId25" Type="http://schemas.openxmlformats.org/officeDocument/2006/relationships/hyperlink" Target="https://emenscr.nesdc.go.th/viewer/view.html?id=5e2533662d00462b783b68dd&amp;username=mnre04031" TargetMode="External"/><Relationship Id="rId46" Type="http://schemas.openxmlformats.org/officeDocument/2006/relationships/hyperlink" Target="https://emenscr.nesdc.go.th/viewer/view.html?id=5ee1e5598787cd253e8caebe&amp;username=mnre04461" TargetMode="External"/><Relationship Id="rId67" Type="http://schemas.openxmlformats.org/officeDocument/2006/relationships/hyperlink" Target="https://emenscr.nesdc.go.th/viewer/view.html?id=5ee9ebddaf2a323d733d28b6&amp;username=dmcr_regional_86_11" TargetMode="External"/><Relationship Id="rId116" Type="http://schemas.openxmlformats.org/officeDocument/2006/relationships/hyperlink" Target="https://emenscr.nesdc.go.th/viewer/view.html?id=5fc0c2150d3eec2a6b9e5084&amp;username=mnre04361" TargetMode="External"/><Relationship Id="rId137" Type="http://schemas.openxmlformats.org/officeDocument/2006/relationships/hyperlink" Target="https://emenscr.nesdc.go.th/viewer/view.html?id=5fcde11d1540bf161ab27759&amp;username=moi0022901" TargetMode="External"/><Relationship Id="rId158" Type="http://schemas.openxmlformats.org/officeDocument/2006/relationships/hyperlink" Target="https://emenscr.nesdc.go.th/viewer/view.html?id=5fd04fd89d7cbe590983c0e7&amp;username=mnre09101" TargetMode="External"/><Relationship Id="rId20" Type="http://schemas.openxmlformats.org/officeDocument/2006/relationships/hyperlink" Target="https://emenscr.nesdc.go.th/viewer/view.html?id=5e0087476f155549ab8fb651&amp;username=mnre0214151" TargetMode="External"/><Relationship Id="rId41" Type="http://schemas.openxmlformats.org/officeDocument/2006/relationships/hyperlink" Target="https://emenscr.nesdc.go.th/viewer/view.html?id=5ee095988787cd253e8cae4c&amp;username=mnre04381" TargetMode="External"/><Relationship Id="rId62" Type="http://schemas.openxmlformats.org/officeDocument/2006/relationships/hyperlink" Target="https://emenscr.nesdc.go.th/viewer/view.html?id=5ee990c89409b63d7ad2d914&amp;username=dmcr_regional_92_11" TargetMode="External"/><Relationship Id="rId83" Type="http://schemas.openxmlformats.org/officeDocument/2006/relationships/hyperlink" Target="https://emenscr.nesdc.go.th/viewer/view.html?id=5eeb4a3eb471c737743671e9&amp;username=mnre04381" TargetMode="External"/><Relationship Id="rId88" Type="http://schemas.openxmlformats.org/officeDocument/2006/relationships/hyperlink" Target="https://emenscr.nesdc.go.th/viewer/view.html?id=5eeba62d723d7b3772dc9449&amp;username=dmcr_regional_21_11" TargetMode="External"/><Relationship Id="rId111" Type="http://schemas.openxmlformats.org/officeDocument/2006/relationships/hyperlink" Target="https://emenscr.nesdc.go.th/viewer/view.html?id=5fbcb75fbeab9d2a7939beb0&amp;username=moac0007901" TargetMode="External"/><Relationship Id="rId132" Type="http://schemas.openxmlformats.org/officeDocument/2006/relationships/hyperlink" Target="https://emenscr.nesdc.go.th/viewer/view.html?id=5fcb41ceb6a0d61613d979bc&amp;username=dmcr_regional_21_11" TargetMode="External"/><Relationship Id="rId153" Type="http://schemas.openxmlformats.org/officeDocument/2006/relationships/hyperlink" Target="https://emenscr.nesdc.go.th/viewer/view.html?id=5fcf44b0557f3b161930c49c&amp;username=dmcr_regional_74_11" TargetMode="External"/><Relationship Id="rId174" Type="http://schemas.openxmlformats.org/officeDocument/2006/relationships/hyperlink" Target="https://emenscr.nesdc.go.th/viewer/view.html?id=5fd9b8e2ea2eef1b27a270a0&amp;username=mnre04361" TargetMode="External"/><Relationship Id="rId179" Type="http://schemas.openxmlformats.org/officeDocument/2006/relationships/hyperlink" Target="https://emenscr.nesdc.go.th/viewer/view.html?id=5fda21090573ae1b28631e90&amp;username=dmcr_regional_83_11" TargetMode="External"/><Relationship Id="rId195" Type="http://schemas.openxmlformats.org/officeDocument/2006/relationships/hyperlink" Target="https://emenscr.nesdc.go.th/viewer/view.html?id=6015010c929a242f72ad642f&amp;username=mnre04381" TargetMode="External"/><Relationship Id="rId209" Type="http://schemas.openxmlformats.org/officeDocument/2006/relationships/hyperlink" Target="https://emenscr.nesdc.go.th/viewer/view.html?id=6189e494da880b328aef0ce5&amp;username=mnre04461" TargetMode="External"/><Relationship Id="rId190" Type="http://schemas.openxmlformats.org/officeDocument/2006/relationships/hyperlink" Target="https://emenscr.nesdc.go.th/viewer/view.html?id=60113e164037f647d85e82cd&amp;username=mnre04381" TargetMode="External"/><Relationship Id="rId204" Type="http://schemas.openxmlformats.org/officeDocument/2006/relationships/hyperlink" Target="https://emenscr.nesdc.go.th/viewer/view.html?id=6117cc0a4bf4461f93d6e601&amp;username=mnre05061" TargetMode="External"/><Relationship Id="rId220" Type="http://schemas.openxmlformats.org/officeDocument/2006/relationships/hyperlink" Target="https://emenscr.nesdc.go.th/viewer/view.html?id=61c13d40132398622df86ff4&amp;username=mnre04041" TargetMode="External"/><Relationship Id="rId15" Type="http://schemas.openxmlformats.org/officeDocument/2006/relationships/hyperlink" Target="https://emenscr.nesdc.go.th/viewer/view.html?id=5d8b55f66e6bea05a699baff&amp;username=mnre04031" TargetMode="External"/><Relationship Id="rId36" Type="http://schemas.openxmlformats.org/officeDocument/2006/relationships/hyperlink" Target="https://emenscr.nesdc.go.th/viewer/view.html?id=5ed4da958a330b60432ab059&amp;username=mnre04031" TargetMode="External"/><Relationship Id="rId57" Type="http://schemas.openxmlformats.org/officeDocument/2006/relationships/hyperlink" Target="https://emenscr.nesdc.go.th/viewer/view.html?id=5ee87e28af2a323d733d2827&amp;username=mnre04361" TargetMode="External"/><Relationship Id="rId106" Type="http://schemas.openxmlformats.org/officeDocument/2006/relationships/hyperlink" Target="https://emenscr.nesdc.go.th/viewer/view.html?id=5fb3758e20f6a8429dff6193&amp;username=mnre04031" TargetMode="External"/><Relationship Id="rId127" Type="http://schemas.openxmlformats.org/officeDocument/2006/relationships/hyperlink" Target="https://emenscr.nesdc.go.th/viewer/view.html?id=5fc920c8cc395c6aa110ce91&amp;username=dmcr_regional_901" TargetMode="External"/><Relationship Id="rId10" Type="http://schemas.openxmlformats.org/officeDocument/2006/relationships/hyperlink" Target="https://emenscr.nesdc.go.th/viewer/view.html?id=5c19edb313e5f340d33cf89e&amp;username=mnre04041" TargetMode="External"/><Relationship Id="rId31" Type="http://schemas.openxmlformats.org/officeDocument/2006/relationships/hyperlink" Target="https://emenscr.nesdc.go.th/viewer/view.html?id=5e5f17ad1732981bd16ac885&amp;username=mnre04041" TargetMode="External"/><Relationship Id="rId52" Type="http://schemas.openxmlformats.org/officeDocument/2006/relationships/hyperlink" Target="https://emenscr.nesdc.go.th/viewer/view.html?id=5ee775d8023ad53d74a2286e&amp;username=dmcr_regional_901" TargetMode="External"/><Relationship Id="rId73" Type="http://schemas.openxmlformats.org/officeDocument/2006/relationships/hyperlink" Target="https://emenscr.nesdc.go.th/viewer/view.html?id=5eea3f38c166591817edced6&amp;username=dmcr_regional_83_11" TargetMode="External"/><Relationship Id="rId78" Type="http://schemas.openxmlformats.org/officeDocument/2006/relationships/hyperlink" Target="https://emenscr.nesdc.go.th/viewer/view.html?id=5eeb308a0cf469377907621f&amp;username=dmcr_regional_86_11" TargetMode="External"/><Relationship Id="rId94" Type="http://schemas.openxmlformats.org/officeDocument/2006/relationships/hyperlink" Target="https://emenscr.nesdc.go.th/viewer/view.html?id=5eec3e0277a2d22012dc047d&amp;username=dmcr_regional_21_11" TargetMode="External"/><Relationship Id="rId99" Type="http://schemas.openxmlformats.org/officeDocument/2006/relationships/hyperlink" Target="https://emenscr.nesdc.go.th/viewer/view.html?id=5ef2db9b782b4f4781756281&amp;username=dmcr_regional_74_11" TargetMode="External"/><Relationship Id="rId101" Type="http://schemas.openxmlformats.org/officeDocument/2006/relationships/hyperlink" Target="https://emenscr.nesdc.go.th/viewer/view.html?id=5f0d8beef660b962de96be0f&amp;username=mnre04381" TargetMode="External"/><Relationship Id="rId122" Type="http://schemas.openxmlformats.org/officeDocument/2006/relationships/hyperlink" Target="https://emenscr.nesdc.go.th/viewer/view.html?id=5fc8a5c35d06316aaee531f0&amp;username=moac0007941" TargetMode="External"/><Relationship Id="rId143" Type="http://schemas.openxmlformats.org/officeDocument/2006/relationships/hyperlink" Target="https://emenscr.nesdc.go.th/viewer/view.html?id=5fcee968fb9dc916087305c2&amp;username=dmcr_regional_92_11" TargetMode="External"/><Relationship Id="rId148" Type="http://schemas.openxmlformats.org/officeDocument/2006/relationships/hyperlink" Target="https://emenscr.nesdc.go.th/viewer/view.html?id=5fcf0a0cfb9dc91608730661&amp;username=dmcr_regional_92_11" TargetMode="External"/><Relationship Id="rId164" Type="http://schemas.openxmlformats.org/officeDocument/2006/relationships/hyperlink" Target="https://emenscr.nesdc.go.th/viewer/view.html?id=5fd220bdc97e955911453ddd&amp;username=dmcr_regional_24_11" TargetMode="External"/><Relationship Id="rId169" Type="http://schemas.openxmlformats.org/officeDocument/2006/relationships/hyperlink" Target="https://emenscr.nesdc.go.th/viewer/view.html?id=5fd7796c07212e34f9c3024a&amp;username=dmcr_regional_83_11" TargetMode="External"/><Relationship Id="rId185" Type="http://schemas.openxmlformats.org/officeDocument/2006/relationships/hyperlink" Target="https://emenscr.nesdc.go.th/viewer/view.html?id=5ff588b4e43e3c47aabd999d&amp;username=dmcr_regional_0408311" TargetMode="External"/><Relationship Id="rId4" Type="http://schemas.openxmlformats.org/officeDocument/2006/relationships/hyperlink" Target="https://emenscr.nesdc.go.th/viewer/view.html?id=5b21042cbdb2d17e2f9a1a11&amp;username=mot03101" TargetMode="External"/><Relationship Id="rId9" Type="http://schemas.openxmlformats.org/officeDocument/2006/relationships/hyperlink" Target="https://emenscr.nesdc.go.th/viewer/view.html?id=5c19e8426bab3540d8d24b5b&amp;username=mnre04041" TargetMode="External"/><Relationship Id="rId180" Type="http://schemas.openxmlformats.org/officeDocument/2006/relationships/hyperlink" Target="https://emenscr.nesdc.go.th/viewer/view.html?id=5fda238b8ae2fc1b311d1e66&amp;username=dmcr_regional_83_11" TargetMode="External"/><Relationship Id="rId210" Type="http://schemas.openxmlformats.org/officeDocument/2006/relationships/hyperlink" Target="https://emenscr.nesdc.go.th/viewer/view.html?id=6189e5a6ceda15328416bf54&amp;username=mnre04031" TargetMode="External"/><Relationship Id="rId215" Type="http://schemas.openxmlformats.org/officeDocument/2006/relationships/hyperlink" Target="https://emenscr.nesdc.go.th/viewer/view.html?id=61a9d1a8e4a0ba43f163b2b6&amp;username=mnre04031" TargetMode="External"/><Relationship Id="rId26" Type="http://schemas.openxmlformats.org/officeDocument/2006/relationships/hyperlink" Target="https://emenscr.nesdc.go.th/viewer/view.html?id=5e25c2ac57f59d2b7a53e832&amp;username=mnre04031" TargetMode="External"/><Relationship Id="rId47" Type="http://schemas.openxmlformats.org/officeDocument/2006/relationships/hyperlink" Target="https://emenscr.nesdc.go.th/viewer/view.html?id=5ee1ebb18787cd253e8caec9&amp;username=mnre04461" TargetMode="External"/><Relationship Id="rId68" Type="http://schemas.openxmlformats.org/officeDocument/2006/relationships/hyperlink" Target="https://emenscr.nesdc.go.th/viewer/view.html?id=5ee9f0d6af2a323d733d28b8&amp;username=mnre04361" TargetMode="External"/><Relationship Id="rId89" Type="http://schemas.openxmlformats.org/officeDocument/2006/relationships/hyperlink" Target="https://emenscr.nesdc.go.th/viewer/view.html?id=5eebabd1b471c7377436721d&amp;username=dmcr_regional_21_11" TargetMode="External"/><Relationship Id="rId112" Type="http://schemas.openxmlformats.org/officeDocument/2006/relationships/hyperlink" Target="https://emenscr.nesdc.go.th/viewer/view.html?id=5fbcba589a014c2a732f7393&amp;username=mnre04031" TargetMode="External"/><Relationship Id="rId133" Type="http://schemas.openxmlformats.org/officeDocument/2006/relationships/hyperlink" Target="https://emenscr.nesdc.go.th/viewer/view.html?id=5fcb48c41540bf161ab27617&amp;username=dmcr_regional_21_11" TargetMode="External"/><Relationship Id="rId154" Type="http://schemas.openxmlformats.org/officeDocument/2006/relationships/hyperlink" Target="https://emenscr.nesdc.go.th/viewer/view.html?id=5fd0295f56035d16079a0a4a&amp;username=dmcr_regional_74_11" TargetMode="External"/><Relationship Id="rId175" Type="http://schemas.openxmlformats.org/officeDocument/2006/relationships/hyperlink" Target="https://emenscr.nesdc.go.th/viewer/view.html?id=5fda0a788ae2fc1b311d1e60&amp;username=dmcr_regional_83_11" TargetMode="External"/><Relationship Id="rId196" Type="http://schemas.openxmlformats.org/officeDocument/2006/relationships/hyperlink" Target="https://emenscr.nesdc.go.th/viewer/view.html?id=6016493335fb5c2f7ac7d461&amp;username=mnre04381" TargetMode="External"/><Relationship Id="rId200" Type="http://schemas.openxmlformats.org/officeDocument/2006/relationships/hyperlink" Target="https://emenscr.nesdc.go.th/viewer/view.html?id=610bcba59af47d6f9a34e83e&amp;username=mnre04041" TargetMode="External"/><Relationship Id="rId16" Type="http://schemas.openxmlformats.org/officeDocument/2006/relationships/hyperlink" Target="https://emenscr.nesdc.go.th/viewer/view.html?id=5d8c3960c9040805a0286edb&amp;username=mnre04031" TargetMode="External"/><Relationship Id="rId221" Type="http://schemas.openxmlformats.org/officeDocument/2006/relationships/hyperlink" Target="https://emenscr.nesdc.go.th/viewer/view.html?id=61c148d508c049623464dc81&amp;username=mnre04041" TargetMode="External"/><Relationship Id="rId37" Type="http://schemas.openxmlformats.org/officeDocument/2006/relationships/hyperlink" Target="https://emenscr.nesdc.go.th/viewer/view.html?id=5ed50feb7248cb604aa91f0e&amp;username=mnre04031" TargetMode="External"/><Relationship Id="rId58" Type="http://schemas.openxmlformats.org/officeDocument/2006/relationships/hyperlink" Target="https://emenscr.nesdc.go.th/viewer/view.html?id=5ee89889af2a323d733d2843&amp;username=dmcr_regional_92_11" TargetMode="External"/><Relationship Id="rId79" Type="http://schemas.openxmlformats.org/officeDocument/2006/relationships/hyperlink" Target="https://emenscr.nesdc.go.th/viewer/view.html?id=5eeb38d1723d7b3772dc93ff&amp;username=mnre04371" TargetMode="External"/><Relationship Id="rId102" Type="http://schemas.openxmlformats.org/officeDocument/2006/relationships/hyperlink" Target="https://emenscr.nesdc.go.th/viewer/view.html?id=5f6061b6db3faf7259446e9c&amp;username=mnre04361" TargetMode="External"/><Relationship Id="rId123" Type="http://schemas.openxmlformats.org/officeDocument/2006/relationships/hyperlink" Target="https://emenscr.nesdc.go.th/viewer/view.html?id=5fc9085acc395c6aa110ce7b&amp;username=dmcr_regional_901" TargetMode="External"/><Relationship Id="rId144" Type="http://schemas.openxmlformats.org/officeDocument/2006/relationships/hyperlink" Target="https://emenscr.nesdc.go.th/viewer/view.html?id=5fceef2678ad6216092bc07d&amp;username=dmcr_regional_92_11" TargetMode="External"/><Relationship Id="rId90" Type="http://schemas.openxmlformats.org/officeDocument/2006/relationships/hyperlink" Target="https://emenscr.nesdc.go.th/viewer/view.html?id=5eebb0f98e48f137857fccfb&amp;username=dmcr_regional_21_11" TargetMode="External"/><Relationship Id="rId165" Type="http://schemas.openxmlformats.org/officeDocument/2006/relationships/hyperlink" Target="https://emenscr.nesdc.go.th/viewer/view.html?id=5fd226c7c97e955911453ddf&amp;username=dmcr_regional_24_11" TargetMode="External"/><Relationship Id="rId186" Type="http://schemas.openxmlformats.org/officeDocument/2006/relationships/hyperlink" Target="https://emenscr.nesdc.go.th/viewer/view.html?id=60000e3f18c77a294c919530&amp;username=mnre04371" TargetMode="External"/><Relationship Id="rId211" Type="http://schemas.openxmlformats.org/officeDocument/2006/relationships/hyperlink" Target="https://emenscr.nesdc.go.th/viewer/view.html?id=619c703438229f3d4dda7634&amp;username=mnre04391" TargetMode="External"/><Relationship Id="rId27" Type="http://schemas.openxmlformats.org/officeDocument/2006/relationships/hyperlink" Target="https://emenscr.nesdc.go.th/viewer/view.html?id=5e266a04b470812b72c42557&amp;username=mnre04031" TargetMode="External"/><Relationship Id="rId48" Type="http://schemas.openxmlformats.org/officeDocument/2006/relationships/hyperlink" Target="https://emenscr.nesdc.go.th/viewer/view.html?id=5ee709c224f05f3d7bae371d&amp;username=mnre04051" TargetMode="External"/><Relationship Id="rId69" Type="http://schemas.openxmlformats.org/officeDocument/2006/relationships/hyperlink" Target="https://emenscr.nesdc.go.th/viewer/view.html?id=5eea247ef1f2f24ce9a714da&amp;username=dmcr_regional_92_11" TargetMode="External"/><Relationship Id="rId113" Type="http://schemas.openxmlformats.org/officeDocument/2006/relationships/hyperlink" Target="https://emenscr.nesdc.go.th/viewer/view.html?id=5fbe15349a014c2a732f74a5&amp;username=moac0007901" TargetMode="External"/><Relationship Id="rId134" Type="http://schemas.openxmlformats.org/officeDocument/2006/relationships/hyperlink" Target="https://emenscr.nesdc.go.th/viewer/view.html?id=5fcb50491540bf161ab2761f&amp;username=dmcr_regional_21_11" TargetMode="External"/><Relationship Id="rId80" Type="http://schemas.openxmlformats.org/officeDocument/2006/relationships/hyperlink" Target="https://emenscr.nesdc.go.th/viewer/view.html?id=5eeb3b51b471c737743671d9&amp;username=mnre04381" TargetMode="External"/><Relationship Id="rId155" Type="http://schemas.openxmlformats.org/officeDocument/2006/relationships/hyperlink" Target="https://emenscr.nesdc.go.th/viewer/view.html?id=5fd02d90fb9dc9160873077b&amp;username=dmcr_regional_74_11" TargetMode="External"/><Relationship Id="rId176" Type="http://schemas.openxmlformats.org/officeDocument/2006/relationships/hyperlink" Target="https://emenscr.nesdc.go.th/viewer/view.html?id=5fda12510573ae1b28631e8d&amp;username=dmcr_regional_83_11" TargetMode="External"/><Relationship Id="rId197" Type="http://schemas.openxmlformats.org/officeDocument/2006/relationships/hyperlink" Target="https://emenscr.nesdc.go.th/viewer/view.html?id=6017a193662c8a2f73e2fdf6&amp;username=mnre04381" TargetMode="External"/><Relationship Id="rId201" Type="http://schemas.openxmlformats.org/officeDocument/2006/relationships/hyperlink" Target="https://emenscr.nesdc.go.th/viewer/view.html?id=610cacd7eeb6226fa20f4010&amp;username=mnre04221" TargetMode="External"/><Relationship Id="rId222" Type="http://schemas.openxmlformats.org/officeDocument/2006/relationships/hyperlink" Target="https://emenscr.nesdc.go.th/viewer/view.html?id=61cb5c9c91854c614b74dd9e&amp;username=mnre04051" TargetMode="External"/><Relationship Id="rId17" Type="http://schemas.openxmlformats.org/officeDocument/2006/relationships/hyperlink" Target="https://emenscr.nesdc.go.th/viewer/view.html?id=5d8c3fd542d188059b355785&amp;username=mnre04031" TargetMode="External"/><Relationship Id="rId38" Type="http://schemas.openxmlformats.org/officeDocument/2006/relationships/hyperlink" Target="https://emenscr.nesdc.go.th/viewer/view.html?id=5ed535a57248cb604aa91f10&amp;username=mnre04031" TargetMode="External"/><Relationship Id="rId59" Type="http://schemas.openxmlformats.org/officeDocument/2006/relationships/hyperlink" Target="https://emenscr.nesdc.go.th/viewer/view.html?id=5ee8aec5023ad53d74a228f3&amp;username=dmcr_regional_92_11" TargetMode="External"/><Relationship Id="rId103" Type="http://schemas.openxmlformats.org/officeDocument/2006/relationships/hyperlink" Target="https://emenscr.nesdc.go.th/viewer/view.html?id=5f7d42b30efa0167e4368563&amp;username=moac0007231" TargetMode="External"/><Relationship Id="rId124" Type="http://schemas.openxmlformats.org/officeDocument/2006/relationships/hyperlink" Target="https://emenscr.nesdc.go.th/viewer/view.html?id=5fc90f47cc395c6aa110ce7d&amp;username=dmcr_regional_901" TargetMode="External"/><Relationship Id="rId70" Type="http://schemas.openxmlformats.org/officeDocument/2006/relationships/hyperlink" Target="https://emenscr.nesdc.go.th/viewer/view.html?id=5eea306bdecd4a1814065b9c&amp;username=dmcr_regional_83_11" TargetMode="External"/><Relationship Id="rId91" Type="http://schemas.openxmlformats.org/officeDocument/2006/relationships/hyperlink" Target="https://emenscr.nesdc.go.th/viewer/view.html?id=5eebb5b98e48f137857fccfd&amp;username=dmcr_regional_21_11" TargetMode="External"/><Relationship Id="rId145" Type="http://schemas.openxmlformats.org/officeDocument/2006/relationships/hyperlink" Target="https://emenscr.nesdc.go.th/viewer/view.html?id=5fcef4bb557f3b161930c34b&amp;username=dmcr_regional_92_11" TargetMode="External"/><Relationship Id="rId166" Type="http://schemas.openxmlformats.org/officeDocument/2006/relationships/hyperlink" Target="https://emenscr.nesdc.go.th/viewer/view.html?id=5fd22d399d7cbe590983c2ab&amp;username=dmcr_regional_24_11" TargetMode="External"/><Relationship Id="rId187" Type="http://schemas.openxmlformats.org/officeDocument/2006/relationships/hyperlink" Target="https://emenscr.nesdc.go.th/viewer/view.html?id=600e66f9ea50cd0e92626fe6&amp;username=mnre05061" TargetMode="External"/><Relationship Id="rId1" Type="http://schemas.openxmlformats.org/officeDocument/2006/relationships/hyperlink" Target="https://emenscr.nesdc.go.th/viewer/view.html?id=5b1f7b9eea79507e38d7c729&amp;username=mnre04221" TargetMode="External"/><Relationship Id="rId212" Type="http://schemas.openxmlformats.org/officeDocument/2006/relationships/hyperlink" Target="https://emenscr.nesdc.go.th/viewer/view.html?id=619f53b70334b361d2ad74ad&amp;username=mnre05061" TargetMode="External"/><Relationship Id="rId28" Type="http://schemas.openxmlformats.org/officeDocument/2006/relationships/hyperlink" Target="https://emenscr.nesdc.go.th/viewer/view.html?id=5e3281bd0713f16663e7b3fd&amp;username=mnre04011" TargetMode="External"/><Relationship Id="rId49" Type="http://schemas.openxmlformats.org/officeDocument/2006/relationships/hyperlink" Target="https://emenscr.nesdc.go.th/viewer/view.html?id=5ee71a5f9409b63d7ad2d849&amp;username=mnre04461" TargetMode="External"/><Relationship Id="rId114" Type="http://schemas.openxmlformats.org/officeDocument/2006/relationships/hyperlink" Target="https://emenscr.nesdc.go.th/viewer/view.html?id=5fbf68e27232b72a71f77f95&amp;username=mnre04031" TargetMode="External"/><Relationship Id="rId60" Type="http://schemas.openxmlformats.org/officeDocument/2006/relationships/hyperlink" Target="https://emenscr.nesdc.go.th/viewer/view.html?id=5ee8e1ff24f05f3d7bae3825&amp;username=dmcr_regional_901" TargetMode="External"/><Relationship Id="rId81" Type="http://schemas.openxmlformats.org/officeDocument/2006/relationships/hyperlink" Target="https://emenscr.nesdc.go.th/viewer/view.html?id=5eeb3e51723d7b3772dc9409&amp;username=dmcr_regional_86_11" TargetMode="External"/><Relationship Id="rId135" Type="http://schemas.openxmlformats.org/officeDocument/2006/relationships/hyperlink" Target="https://emenscr.nesdc.go.th/viewer/view.html?id=5fcdd82b1540bf161ab27723&amp;username=dmcr_regional_21_11" TargetMode="External"/><Relationship Id="rId156" Type="http://schemas.openxmlformats.org/officeDocument/2006/relationships/hyperlink" Target="https://emenscr.nesdc.go.th/viewer/view.html?id=5fd03fb178ad6216092bc291&amp;username=dmcr_regional_74_11" TargetMode="External"/><Relationship Id="rId177" Type="http://schemas.openxmlformats.org/officeDocument/2006/relationships/hyperlink" Target="https://emenscr.nesdc.go.th/viewer/view.html?id=5fda175a8ae2fc1b311d1e62&amp;username=dmcr_regional_83_11" TargetMode="External"/><Relationship Id="rId198" Type="http://schemas.openxmlformats.org/officeDocument/2006/relationships/hyperlink" Target="https://emenscr.nesdc.go.th/viewer/view.html?id=6108f2df0dbfdc660d97e97f&amp;username=mdes05051" TargetMode="External"/><Relationship Id="rId202" Type="http://schemas.openxmlformats.org/officeDocument/2006/relationships/hyperlink" Target="https://emenscr.nesdc.go.th/viewer/view.html?id=6111669c86ed660368a5bb06&amp;username=mnre02111" TargetMode="External"/><Relationship Id="rId223" Type="http://schemas.openxmlformats.org/officeDocument/2006/relationships/hyperlink" Target="https://emenscr.nesdc.go.th/viewer/view.html?id=61e6719155ba3e7ad08d02a0&amp;username=moe021331" TargetMode="External"/><Relationship Id="rId18" Type="http://schemas.openxmlformats.org/officeDocument/2006/relationships/hyperlink" Target="https://emenscr.nesdc.go.th/viewer/view.html?id=5db5090986d41314755703f7&amp;username=most53041" TargetMode="External"/><Relationship Id="rId39" Type="http://schemas.openxmlformats.org/officeDocument/2006/relationships/hyperlink" Target="https://emenscr.nesdc.go.th/viewer/view.html?id=5ed8b73db1b9c96044404d88&amp;username=mnre04031" TargetMode="External"/><Relationship Id="rId50" Type="http://schemas.openxmlformats.org/officeDocument/2006/relationships/hyperlink" Target="https://emenscr.nesdc.go.th/viewer/view.html?id=5ee7427f023ad53d74a22859&amp;username=dmcr_regional_83_11" TargetMode="External"/><Relationship Id="rId104" Type="http://schemas.openxmlformats.org/officeDocument/2006/relationships/hyperlink" Target="https://emenscr.nesdc.go.th/viewer/view.html?id=5fb23d523122ce2ce974719f&amp;username=mnre04031" TargetMode="External"/><Relationship Id="rId125" Type="http://schemas.openxmlformats.org/officeDocument/2006/relationships/hyperlink" Target="https://emenscr.nesdc.go.th/viewer/view.html?id=5fc91337cc395c6aa110ce81&amp;username=dmcr_regional_901" TargetMode="External"/><Relationship Id="rId146" Type="http://schemas.openxmlformats.org/officeDocument/2006/relationships/hyperlink" Target="https://emenscr.nesdc.go.th/viewer/view.html?id=5fcf030d78ad6216092bc0e8&amp;username=mnre04041" TargetMode="External"/><Relationship Id="rId167" Type="http://schemas.openxmlformats.org/officeDocument/2006/relationships/hyperlink" Target="https://emenscr.nesdc.go.th/viewer/view.html?id=5fd4f11707212e34f9c300b5&amp;username=dmcr_regional_24_11" TargetMode="External"/><Relationship Id="rId188" Type="http://schemas.openxmlformats.org/officeDocument/2006/relationships/hyperlink" Target="https://emenscr.nesdc.go.th/viewer/view.html?id=600f8bb1ef06eb0e8c9adf7e&amp;username=mnre04411" TargetMode="External"/><Relationship Id="rId71" Type="http://schemas.openxmlformats.org/officeDocument/2006/relationships/hyperlink" Target="https://emenscr.nesdc.go.th/viewer/view.html?id=5eea3544decd4a1814065ba0&amp;username=dmcr_regional_83_11" TargetMode="External"/><Relationship Id="rId92" Type="http://schemas.openxmlformats.org/officeDocument/2006/relationships/hyperlink" Target="https://emenscr.nesdc.go.th/viewer/view.html?id=5eec2ccd77a2d22012dc0456&amp;username=mnre04361" TargetMode="External"/><Relationship Id="rId213" Type="http://schemas.openxmlformats.org/officeDocument/2006/relationships/hyperlink" Target="https://emenscr.nesdc.go.th/viewer/view.html?id=61a44c0ce55ef143eb1fc7ce&amp;username=most53041" TargetMode="External"/><Relationship Id="rId2" Type="http://schemas.openxmlformats.org/officeDocument/2006/relationships/hyperlink" Target="https://emenscr.nesdc.go.th/viewer/view.html?id=5b20c1f97587e67e2e721127&amp;username=mnre04221" TargetMode="External"/><Relationship Id="rId29" Type="http://schemas.openxmlformats.org/officeDocument/2006/relationships/hyperlink" Target="https://emenscr.nesdc.go.th/viewer/view.html?id=5e523dd90d74f345c26bf3df&amp;username=mnre05061" TargetMode="External"/><Relationship Id="rId40" Type="http://schemas.openxmlformats.org/officeDocument/2006/relationships/hyperlink" Target="https://emenscr.nesdc.go.th/viewer/view.html?id=5ed9b37b8a330b60432ab0f8&amp;username=mnre04031" TargetMode="External"/><Relationship Id="rId115" Type="http://schemas.openxmlformats.org/officeDocument/2006/relationships/hyperlink" Target="https://emenscr.nesdc.go.th/viewer/view.html?id=5fc0aae67232b72a71f78083&amp;username=mnre04031" TargetMode="External"/><Relationship Id="rId136" Type="http://schemas.openxmlformats.org/officeDocument/2006/relationships/hyperlink" Target="https://emenscr.nesdc.go.th/viewer/view.html?id=5fcdd960b6a0d61613d97adb&amp;username=dmcr_regional_86_11" TargetMode="External"/><Relationship Id="rId157" Type="http://schemas.openxmlformats.org/officeDocument/2006/relationships/hyperlink" Target="https://emenscr.nesdc.go.th/viewer/view.html?id=5fd0448ee4c2575912afde08&amp;username=mnre04461" TargetMode="External"/><Relationship Id="rId178" Type="http://schemas.openxmlformats.org/officeDocument/2006/relationships/hyperlink" Target="https://emenscr.nesdc.go.th/viewer/view.html?id=5fda1d658ae2fc1b311d1e64&amp;username=dmcr_regional_83_11" TargetMode="External"/><Relationship Id="rId61" Type="http://schemas.openxmlformats.org/officeDocument/2006/relationships/hyperlink" Target="https://emenscr.nesdc.go.th/viewer/view.html?id=5ee8ef7324f05f3d7bae3827&amp;username=dmcr_regional_901" TargetMode="External"/><Relationship Id="rId82" Type="http://schemas.openxmlformats.org/officeDocument/2006/relationships/hyperlink" Target="https://emenscr.nesdc.go.th/viewer/view.html?id=5eeb459b723d7b3772dc940f&amp;username=dmcr_regional_86_11" TargetMode="External"/><Relationship Id="rId199" Type="http://schemas.openxmlformats.org/officeDocument/2006/relationships/hyperlink" Target="https://emenscr.nesdc.go.th/viewer/view.html?id=610b99d5d0d85c6fa84a39e0&amp;username=mnre09101" TargetMode="External"/><Relationship Id="rId203" Type="http://schemas.openxmlformats.org/officeDocument/2006/relationships/hyperlink" Target="https://emenscr.nesdc.go.th/viewer/view.html?id=61162de4a94df25e1c4974bf&amp;username=most54011" TargetMode="External"/><Relationship Id="rId19" Type="http://schemas.openxmlformats.org/officeDocument/2006/relationships/hyperlink" Target="https://emenscr.nesdc.go.th/viewer/view.html?id=5dfb4685c552571a72d13814&amp;username=moac05181" TargetMode="External"/><Relationship Id="rId30" Type="http://schemas.openxmlformats.org/officeDocument/2006/relationships/hyperlink" Target="https://emenscr.nesdc.go.th/viewer/view.html?id=5e5ddddda2c6922c1f431e39&amp;username=mnre04041" TargetMode="External"/><Relationship Id="rId105" Type="http://schemas.openxmlformats.org/officeDocument/2006/relationships/hyperlink" Target="https://emenscr.nesdc.go.th/viewer/view.html?id=5fb33b6fd830192cf1024642&amp;username=mnre04031" TargetMode="External"/><Relationship Id="rId126" Type="http://schemas.openxmlformats.org/officeDocument/2006/relationships/hyperlink" Target="https://emenscr.nesdc.go.th/viewer/view.html?id=5fc9172fcc395c6aa110ce8b&amp;username=dmcr_regional_901" TargetMode="External"/><Relationship Id="rId147" Type="http://schemas.openxmlformats.org/officeDocument/2006/relationships/hyperlink" Target="https://emenscr.nesdc.go.th/viewer/view.html?id=5fcf06f256035d16079a090e&amp;username=dmcr_regional_92_11" TargetMode="External"/><Relationship Id="rId168" Type="http://schemas.openxmlformats.org/officeDocument/2006/relationships/hyperlink" Target="https://emenscr.nesdc.go.th/viewer/view.html?id=5fd4f97da7ca1a34f39f33b0&amp;username=dmcr_regional_24_1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b4869b152e2542a428d021&amp;username=mnre04031" TargetMode="External"/><Relationship Id="rId21" Type="http://schemas.openxmlformats.org/officeDocument/2006/relationships/hyperlink" Target="https://emenscr.nesdc.go.th/viewer/view.html?id=5e01c6bf42c5ca49af55a980&amp;username=moac0007741" TargetMode="External"/><Relationship Id="rId42" Type="http://schemas.openxmlformats.org/officeDocument/2006/relationships/hyperlink" Target="https://emenscr.nesdc.go.th/viewer/view.html?id=5ee0dfea08ea262541c4cae6&amp;username=dmcr_regional_24_11" TargetMode="External"/><Relationship Id="rId63" Type="http://schemas.openxmlformats.org/officeDocument/2006/relationships/hyperlink" Target="https://emenscr.nesdc.go.th/viewer/view.html?id=5ee9ad2faf2a323d733d2879&amp;username=dmcr_regional_24_11" TargetMode="External"/><Relationship Id="rId84" Type="http://schemas.openxmlformats.org/officeDocument/2006/relationships/hyperlink" Target="https://emenscr.nesdc.go.th/viewer/view.html?id=5eeb750fb471c73774367201&amp;username=dmcr_regional_83_11" TargetMode="External"/><Relationship Id="rId138" Type="http://schemas.openxmlformats.org/officeDocument/2006/relationships/hyperlink" Target="https://emenscr.nesdc.go.th/viewer/view.html?id=5fc91337cc395c6aa110ce81&amp;username=dmcr_regional_901" TargetMode="External"/><Relationship Id="rId159" Type="http://schemas.openxmlformats.org/officeDocument/2006/relationships/hyperlink" Target="https://emenscr.nesdc.go.th/viewer/view.html?id=5fcf030d78ad6216092bc0e8&amp;username=mnre04041" TargetMode="External"/><Relationship Id="rId170" Type="http://schemas.openxmlformats.org/officeDocument/2006/relationships/hyperlink" Target="https://emenscr.nesdc.go.th/viewer/view.html?id=5fd0448ee4c2575912afde08&amp;username=mnre04461" TargetMode="External"/><Relationship Id="rId191" Type="http://schemas.openxmlformats.org/officeDocument/2006/relationships/hyperlink" Target="https://emenscr.nesdc.go.th/viewer/view.html?id=5fda1d658ae2fc1b311d1e64&amp;username=dmcr_regional_83_11" TargetMode="External"/><Relationship Id="rId205" Type="http://schemas.openxmlformats.org/officeDocument/2006/relationships/hyperlink" Target="https://emenscr.nesdc.go.th/viewer/view.html?id=601288d4dca25b658e8ee597&amp;username=mnre04381" TargetMode="External"/><Relationship Id="rId226" Type="http://schemas.openxmlformats.org/officeDocument/2006/relationships/hyperlink" Target="https://emenscr.nesdc.go.th/viewer/view.html?id=615fbc40dab45f55828be581&amp;username=mnre04031" TargetMode="External"/><Relationship Id="rId107" Type="http://schemas.openxmlformats.org/officeDocument/2006/relationships/hyperlink" Target="https://emenscr.nesdc.go.th/viewer/view.html?id=5f2cabd067a1a91b6c4af06b&amp;username=mnre04021" TargetMode="External"/><Relationship Id="rId11" Type="http://schemas.openxmlformats.org/officeDocument/2006/relationships/hyperlink" Target="https://emenscr.nesdc.go.th/viewer/view.html?id=5c19f603b5776840dd12a315&amp;username=mnre04041" TargetMode="External"/><Relationship Id="rId32" Type="http://schemas.openxmlformats.org/officeDocument/2006/relationships/hyperlink" Target="https://emenscr.nesdc.go.th/viewer/view.html?id=5e5f25dd1732981bd16ac889&amp;username=mnre04041" TargetMode="External"/><Relationship Id="rId53" Type="http://schemas.openxmlformats.org/officeDocument/2006/relationships/hyperlink" Target="https://emenscr.nesdc.go.th/viewer/view.html?id=5ee79107af2a323d733d27d4&amp;username=dmcr_regional_901" TargetMode="External"/><Relationship Id="rId74" Type="http://schemas.openxmlformats.org/officeDocument/2006/relationships/hyperlink" Target="https://emenscr.nesdc.go.th/viewer/view.html?id=5eea46db64d0651818126802&amp;username=dmcr_regional_83_11" TargetMode="External"/><Relationship Id="rId128" Type="http://schemas.openxmlformats.org/officeDocument/2006/relationships/hyperlink" Target="https://emenscr.nesdc.go.th/viewer/view.html?id=5fc4953e0d3eec2a6b9e5199&amp;username=mnre04391" TargetMode="External"/><Relationship Id="rId149" Type="http://schemas.openxmlformats.org/officeDocument/2006/relationships/hyperlink" Target="https://emenscr.nesdc.go.th/viewer/view.html?id=5fcdd960b6a0d61613d97adb&amp;username=dmcr_regional_86_11" TargetMode="External"/><Relationship Id="rId5" Type="http://schemas.openxmlformats.org/officeDocument/2006/relationships/hyperlink" Target="https://emenscr.nesdc.go.th/viewer/view.html?id=5b2109e0ea79507e38d7ca32&amp;username=mot03101" TargetMode="External"/><Relationship Id="rId95" Type="http://schemas.openxmlformats.org/officeDocument/2006/relationships/hyperlink" Target="https://emenscr.nesdc.go.th/viewer/view.html?id=5eec466d77a2d22012dc0492&amp;username=dmcr_regional_21_11" TargetMode="External"/><Relationship Id="rId160" Type="http://schemas.openxmlformats.org/officeDocument/2006/relationships/hyperlink" Target="https://emenscr.nesdc.go.th/viewer/view.html?id=5fcf06f256035d16079a090e&amp;username=dmcr_regional_92_11" TargetMode="External"/><Relationship Id="rId181" Type="http://schemas.openxmlformats.org/officeDocument/2006/relationships/hyperlink" Target="https://emenscr.nesdc.go.th/viewer/view.html?id=5fd4f97da7ca1a34f39f33b0&amp;username=dmcr_regional_24_11" TargetMode="External"/><Relationship Id="rId216" Type="http://schemas.openxmlformats.org/officeDocument/2006/relationships/hyperlink" Target="https://emenscr.nesdc.go.th/viewer/view.html?id=610bcba59af47d6f9a34e83e&amp;username=mnre04041" TargetMode="External"/><Relationship Id="rId237" Type="http://schemas.openxmlformats.org/officeDocument/2006/relationships/hyperlink" Target="https://emenscr.nesdc.go.th/viewer/view.html?id=61bac1d1358cdf1cf6882619&amp;username=mnre04221" TargetMode="External"/><Relationship Id="rId22" Type="http://schemas.openxmlformats.org/officeDocument/2006/relationships/hyperlink" Target="https://emenscr.nesdc.go.th/viewer/view.html?id=5e01ca5042c5ca49af55a9b7&amp;username=mnre0214621" TargetMode="External"/><Relationship Id="rId43" Type="http://schemas.openxmlformats.org/officeDocument/2006/relationships/hyperlink" Target="https://emenscr.nesdc.go.th/viewer/view.html?id=5ee0e2b8a360ea2532ef3281&amp;username=dmcr_regional_24_11" TargetMode="External"/><Relationship Id="rId64" Type="http://schemas.openxmlformats.org/officeDocument/2006/relationships/hyperlink" Target="https://emenscr.nesdc.go.th/viewer/view.html?id=5ee9bffdaf2a323d733d2885&amp;username=dmcr_regional_901" TargetMode="External"/><Relationship Id="rId118" Type="http://schemas.openxmlformats.org/officeDocument/2006/relationships/hyperlink" Target="https://emenscr.nesdc.go.th/viewer/view.html?id=5fb4a77df66b5442a6ec032b&amp;username=mnre04031" TargetMode="External"/><Relationship Id="rId139" Type="http://schemas.openxmlformats.org/officeDocument/2006/relationships/hyperlink" Target="https://emenscr.nesdc.go.th/viewer/view.html?id=5fc9172fcc395c6aa110ce8b&amp;username=dmcr_regional_901" TargetMode="External"/><Relationship Id="rId85" Type="http://schemas.openxmlformats.org/officeDocument/2006/relationships/hyperlink" Target="https://emenscr.nesdc.go.th/viewer/view.html?id=5eeb79b2b471c73774367203&amp;username=dmcr_regional_83_11" TargetMode="External"/><Relationship Id="rId150" Type="http://schemas.openxmlformats.org/officeDocument/2006/relationships/hyperlink" Target="https://emenscr.nesdc.go.th/viewer/view.html?id=5fcde11d1540bf161ab27759&amp;username=moi0022901" TargetMode="External"/><Relationship Id="rId171" Type="http://schemas.openxmlformats.org/officeDocument/2006/relationships/hyperlink" Target="https://emenscr.nesdc.go.th/viewer/view.html?id=5fd04fd89d7cbe590983c0e7&amp;username=mnre09101" TargetMode="External"/><Relationship Id="rId192" Type="http://schemas.openxmlformats.org/officeDocument/2006/relationships/hyperlink" Target="https://emenscr.nesdc.go.th/viewer/view.html?id=5fda21090573ae1b28631e90&amp;username=dmcr_regional_83_11" TargetMode="External"/><Relationship Id="rId206" Type="http://schemas.openxmlformats.org/officeDocument/2006/relationships/hyperlink" Target="https://emenscr.nesdc.go.th/viewer/view.html?id=6012b414ee427a658671504d&amp;username=mnre04381" TargetMode="External"/><Relationship Id="rId227" Type="http://schemas.openxmlformats.org/officeDocument/2006/relationships/hyperlink" Target="https://emenscr.nesdc.go.th/viewer/view.html?id=615fc126dab45f55828be59d&amp;username=mnre04031" TargetMode="External"/><Relationship Id="rId12" Type="http://schemas.openxmlformats.org/officeDocument/2006/relationships/hyperlink" Target="https://emenscr.nesdc.go.th/viewer/view.html?id=5c1c5b31b5776840dd12a325&amp;username=mnre04041" TargetMode="External"/><Relationship Id="rId33" Type="http://schemas.openxmlformats.org/officeDocument/2006/relationships/hyperlink" Target="https://emenscr.nesdc.go.th/viewer/view.html?id=5e5f4e0b5818301bca7d3dba&amp;username=mnre04041" TargetMode="External"/><Relationship Id="rId108" Type="http://schemas.openxmlformats.org/officeDocument/2006/relationships/hyperlink" Target="https://emenscr.nesdc.go.th/viewer/view.html?id=5f2d250d67a1a91b6c4af3e1&amp;username=mnre04021" TargetMode="External"/><Relationship Id="rId129" Type="http://schemas.openxmlformats.org/officeDocument/2006/relationships/hyperlink" Target="https://emenscr.nesdc.go.th/viewer/view.html?id=5fc601dd6b0a9f661db8717b&amp;username=moi0022241" TargetMode="External"/><Relationship Id="rId54" Type="http://schemas.openxmlformats.org/officeDocument/2006/relationships/hyperlink" Target="https://emenscr.nesdc.go.th/viewer/view.html?id=5ee7a609023ad53d74a22872&amp;username=dmcr_regional_901" TargetMode="External"/><Relationship Id="rId75" Type="http://schemas.openxmlformats.org/officeDocument/2006/relationships/hyperlink" Target="https://emenscr.nesdc.go.th/viewer/view.html?id=5eea5c487177af180990c765&amp;username=dmcr_regional_24_11" TargetMode="External"/><Relationship Id="rId96" Type="http://schemas.openxmlformats.org/officeDocument/2006/relationships/hyperlink" Target="https://emenscr.nesdc.go.th/viewer/view.html?id=5eec631077a2d22012dc04cd&amp;username=mnre04341" TargetMode="External"/><Relationship Id="rId140" Type="http://schemas.openxmlformats.org/officeDocument/2006/relationships/hyperlink" Target="https://emenscr.nesdc.go.th/viewer/view.html?id=5fc920c8cc395c6aa110ce91&amp;username=dmcr_regional_901" TargetMode="External"/><Relationship Id="rId161" Type="http://schemas.openxmlformats.org/officeDocument/2006/relationships/hyperlink" Target="https://emenscr.nesdc.go.th/viewer/view.html?id=5fcf0a0cfb9dc91608730661&amp;username=dmcr_regional_92_11" TargetMode="External"/><Relationship Id="rId182" Type="http://schemas.openxmlformats.org/officeDocument/2006/relationships/hyperlink" Target="https://emenscr.nesdc.go.th/viewer/view.html?id=5fd7796c07212e34f9c3024a&amp;username=dmcr_regional_83_11" TargetMode="External"/><Relationship Id="rId217" Type="http://schemas.openxmlformats.org/officeDocument/2006/relationships/hyperlink" Target="https://emenscr.nesdc.go.th/viewer/view.html?id=610cacd7eeb6226fa20f4010&amp;username=mnre04221" TargetMode="External"/><Relationship Id="rId6" Type="http://schemas.openxmlformats.org/officeDocument/2006/relationships/hyperlink" Target="https://emenscr.nesdc.go.th/viewer/view.html?id=5b2112ff7587e67e2e7212c2&amp;username=mot03101" TargetMode="External"/><Relationship Id="rId238" Type="http://schemas.openxmlformats.org/officeDocument/2006/relationships/hyperlink" Target="https://emenscr.nesdc.go.th/viewer/view.html?id=61bb01d277a3ca1cee43a8ca&amp;username=mnre04221" TargetMode="External"/><Relationship Id="rId23" Type="http://schemas.openxmlformats.org/officeDocument/2006/relationships/hyperlink" Target="https://emenscr.nesdc.go.th/viewer/view.html?id=5e031472ca0feb49b458c33c&amp;username=mnre04361" TargetMode="External"/><Relationship Id="rId119" Type="http://schemas.openxmlformats.org/officeDocument/2006/relationships/hyperlink" Target="https://emenscr.nesdc.go.th/viewer/view.html?id=5fba64d2152e2542a428d15a&amp;username=dmcr_regional_901" TargetMode="External"/><Relationship Id="rId44" Type="http://schemas.openxmlformats.org/officeDocument/2006/relationships/hyperlink" Target="https://emenscr.nesdc.go.th/viewer/view.html?id=5ee0e60ca360ea2532ef3283&amp;username=dmcr_regional_24_11" TargetMode="External"/><Relationship Id="rId65" Type="http://schemas.openxmlformats.org/officeDocument/2006/relationships/hyperlink" Target="https://emenscr.nesdc.go.th/viewer/view.html?id=5ee9ce81023ad53d74a2294c&amp;username=mnre04071" TargetMode="External"/><Relationship Id="rId86" Type="http://schemas.openxmlformats.org/officeDocument/2006/relationships/hyperlink" Target="https://emenscr.nesdc.go.th/viewer/view.html?id=5eeb8f8a723d7b3772dc943c&amp;username=dmcr_regional_21_11" TargetMode="External"/><Relationship Id="rId130" Type="http://schemas.openxmlformats.org/officeDocument/2006/relationships/hyperlink" Target="https://emenscr.nesdc.go.th/viewer/view.html?id=5fc6062eda05356620e16ec9&amp;username=moi0022241" TargetMode="External"/><Relationship Id="rId151" Type="http://schemas.openxmlformats.org/officeDocument/2006/relationships/hyperlink" Target="https://emenscr.nesdc.go.th/viewer/view.html?id=5fcde5f01540bf161ab2777a&amp;username=dmcr_regional_86_11" TargetMode="External"/><Relationship Id="rId172" Type="http://schemas.openxmlformats.org/officeDocument/2006/relationships/hyperlink" Target="https://emenscr.nesdc.go.th/viewer/view.html?id=5fd053e17cf29c590f8c5093&amp;username=dmcr_regional_74_11" TargetMode="External"/><Relationship Id="rId193" Type="http://schemas.openxmlformats.org/officeDocument/2006/relationships/hyperlink" Target="https://emenscr.nesdc.go.th/viewer/view.html?id=5fda238b8ae2fc1b311d1e66&amp;username=dmcr_regional_83_11" TargetMode="External"/><Relationship Id="rId207" Type="http://schemas.openxmlformats.org/officeDocument/2006/relationships/hyperlink" Target="https://emenscr.nesdc.go.th/viewer/view.html?id=6012c772d7ffce6585ff05c4&amp;username=mnre04381" TargetMode="External"/><Relationship Id="rId228" Type="http://schemas.openxmlformats.org/officeDocument/2006/relationships/hyperlink" Target="https://emenscr.nesdc.go.th/viewer/view.html?id=615fe4be17ed2a558b4c2f27&amp;username=mnre04031" TargetMode="External"/><Relationship Id="rId13" Type="http://schemas.openxmlformats.org/officeDocument/2006/relationships/hyperlink" Target="https://emenscr.nesdc.go.th/viewer/view.html?id=5c1c5fe3e1033840d27703b4&amp;username=mnre04041" TargetMode="External"/><Relationship Id="rId109" Type="http://schemas.openxmlformats.org/officeDocument/2006/relationships/hyperlink" Target="https://emenscr.nesdc.go.th/viewer/view.html?id=5f2d59a8374fcf0bce4060ce&amp;username=mnre04021" TargetMode="External"/><Relationship Id="rId34" Type="http://schemas.openxmlformats.org/officeDocument/2006/relationships/hyperlink" Target="https://emenscr.nesdc.go.th/viewer/view.html?id=5ecf4a738c14ff12b65ccb5b&amp;username=mnre04391" TargetMode="External"/><Relationship Id="rId55" Type="http://schemas.openxmlformats.org/officeDocument/2006/relationships/hyperlink" Target="https://emenscr.nesdc.go.th/viewer/view.html?id=5ee845fb023ad53d74a22898&amp;username=mnre04361" TargetMode="External"/><Relationship Id="rId76" Type="http://schemas.openxmlformats.org/officeDocument/2006/relationships/hyperlink" Target="https://emenscr.nesdc.go.th/viewer/view.html?id=5eeb1dc40cf46937790761ea&amp;username=mnre04381" TargetMode="External"/><Relationship Id="rId97" Type="http://schemas.openxmlformats.org/officeDocument/2006/relationships/hyperlink" Target="https://emenscr.nesdc.go.th/viewer/view.html?id=5eec8ab679fb11201340f850&amp;username=dmcr_regional_86_11" TargetMode="External"/><Relationship Id="rId120" Type="http://schemas.openxmlformats.org/officeDocument/2006/relationships/hyperlink" Target="https://emenscr.nesdc.go.th/viewer/view.html?id=5fbc939f7232b72a71f77d64&amp;username=mnre04031" TargetMode="External"/><Relationship Id="rId141" Type="http://schemas.openxmlformats.org/officeDocument/2006/relationships/hyperlink" Target="https://emenscr.nesdc.go.th/viewer/view.html?id=5fc9edf18290676ab1b9c86d&amp;username=dmcr_regional_21_11" TargetMode="External"/><Relationship Id="rId7" Type="http://schemas.openxmlformats.org/officeDocument/2006/relationships/hyperlink" Target="https://emenscr.nesdc.go.th/viewer/view.html?id=5b21ccc5916f477e3991efd9&amp;username=mot03101" TargetMode="External"/><Relationship Id="rId162" Type="http://schemas.openxmlformats.org/officeDocument/2006/relationships/hyperlink" Target="https://emenscr.nesdc.go.th/viewer/view.html?id=5fcf0c40557f3b161930c3c9&amp;username=mnre04041" TargetMode="External"/><Relationship Id="rId183" Type="http://schemas.openxmlformats.org/officeDocument/2006/relationships/hyperlink" Target="https://emenscr.nesdc.go.th/viewer/view.html?id=5fd97cc8043b352669cb4111&amp;username=mnre04361" TargetMode="External"/><Relationship Id="rId218" Type="http://schemas.openxmlformats.org/officeDocument/2006/relationships/hyperlink" Target="https://emenscr.nesdc.go.th/viewer/view.html?id=6110eb71ef40ea035b9d1019&amp;username=nrct00081" TargetMode="External"/><Relationship Id="rId239" Type="http://schemas.openxmlformats.org/officeDocument/2006/relationships/hyperlink" Target="https://emenscr.nesdc.go.th/viewer/view.html?id=61bc351008c049623464da35&amp;username=mnre04031" TargetMode="External"/><Relationship Id="rId24" Type="http://schemas.openxmlformats.org/officeDocument/2006/relationships/hyperlink" Target="https://emenscr.nesdc.go.th/viewer/view.html?id=5e05bef10ad19a445701a04a&amp;username=mnre09101" TargetMode="External"/><Relationship Id="rId45" Type="http://schemas.openxmlformats.org/officeDocument/2006/relationships/hyperlink" Target="https://emenscr.nesdc.go.th/viewer/view.html?id=5ee1a5dc8787cd253e8cae88&amp;username=mnre04461" TargetMode="External"/><Relationship Id="rId66" Type="http://schemas.openxmlformats.org/officeDocument/2006/relationships/hyperlink" Target="https://emenscr.nesdc.go.th/viewer/view.html?id=5ee9e18e023ad53d74a22965&amp;username=mnre04381" TargetMode="External"/><Relationship Id="rId87" Type="http://schemas.openxmlformats.org/officeDocument/2006/relationships/hyperlink" Target="https://emenscr.nesdc.go.th/viewer/view.html?id=5eeb9eed0cf469377907625f&amp;username=dmcr_regional_21_11" TargetMode="External"/><Relationship Id="rId110" Type="http://schemas.openxmlformats.org/officeDocument/2006/relationships/hyperlink" Target="https://emenscr.nesdc.go.th/viewer/view.html?id=5f2d5f015a5ea30bc8e0c5a9&amp;username=mnre04021" TargetMode="External"/><Relationship Id="rId131" Type="http://schemas.openxmlformats.org/officeDocument/2006/relationships/hyperlink" Target="https://emenscr.nesdc.go.th/viewer/view.html?id=5fc60dce6b0a9f661db871cd&amp;username=mnre04031" TargetMode="External"/><Relationship Id="rId152" Type="http://schemas.openxmlformats.org/officeDocument/2006/relationships/hyperlink" Target="https://emenscr.nesdc.go.th/viewer/view.html?id=5fce1920d39fc0161d16978a&amp;username=dmcr_regional_86_11" TargetMode="External"/><Relationship Id="rId173" Type="http://schemas.openxmlformats.org/officeDocument/2006/relationships/hyperlink" Target="https://emenscr.nesdc.go.th/viewer/view.html?id=5fd05ce37cf29c590f8c50b7&amp;username=dmcr_regional_74_11" TargetMode="External"/><Relationship Id="rId194" Type="http://schemas.openxmlformats.org/officeDocument/2006/relationships/hyperlink" Target="https://emenscr.nesdc.go.th/viewer/view.html?id=5fda27758ae2fc1b311d1e6a&amp;username=dmcr_regional_83_11" TargetMode="External"/><Relationship Id="rId208" Type="http://schemas.openxmlformats.org/officeDocument/2006/relationships/hyperlink" Target="https://emenscr.nesdc.go.th/viewer/view.html?id=6013d4e535fb5c2f7ac7d2f2&amp;username=mnre04381" TargetMode="External"/><Relationship Id="rId229" Type="http://schemas.openxmlformats.org/officeDocument/2006/relationships/hyperlink" Target="https://emenscr.nesdc.go.th/viewer/view.html?id=6189e494da880b328aef0ce5&amp;username=mnre04461" TargetMode="External"/><Relationship Id="rId240" Type="http://schemas.openxmlformats.org/officeDocument/2006/relationships/hyperlink" Target="https://emenscr.nesdc.go.th/viewer/view.html?id=61c13d40132398622df86ff4&amp;username=mnre04041" TargetMode="External"/><Relationship Id="rId14" Type="http://schemas.openxmlformats.org/officeDocument/2006/relationships/hyperlink" Target="https://emenscr.nesdc.go.th/viewer/view.html?id=5c516cfa1248ca2ef6b77bb5&amp;username=moac05181" TargetMode="External"/><Relationship Id="rId35" Type="http://schemas.openxmlformats.org/officeDocument/2006/relationships/hyperlink" Target="https://emenscr.nesdc.go.th/viewer/view.html?id=5ed4925b2962043c2c98019d&amp;username=mnre04031" TargetMode="External"/><Relationship Id="rId56" Type="http://schemas.openxmlformats.org/officeDocument/2006/relationships/hyperlink" Target="https://emenscr.nesdc.go.th/viewer/view.html?id=5ee87212023ad53d74a228c0&amp;username=dmcr_regional_92_11" TargetMode="External"/><Relationship Id="rId77" Type="http://schemas.openxmlformats.org/officeDocument/2006/relationships/hyperlink" Target="https://emenscr.nesdc.go.th/viewer/view.html?id=5eeb287f8e48f137857fcca6&amp;username=dmcr_regional_86_11" TargetMode="External"/><Relationship Id="rId100" Type="http://schemas.openxmlformats.org/officeDocument/2006/relationships/hyperlink" Target="https://emenscr.nesdc.go.th/viewer/view.html?id=5efc17b03ed2e12370346a8a&amp;username=moac0007231" TargetMode="External"/><Relationship Id="rId8" Type="http://schemas.openxmlformats.org/officeDocument/2006/relationships/hyperlink" Target="https://emenscr.nesdc.go.th/viewer/view.html?id=5bd2c522ead9a205b323d666&amp;username=moac05101" TargetMode="External"/><Relationship Id="rId98" Type="http://schemas.openxmlformats.org/officeDocument/2006/relationships/hyperlink" Target="https://emenscr.nesdc.go.th/viewer/view.html?id=5ef187c3abd22b7785e18224&amp;username=mnre04381" TargetMode="External"/><Relationship Id="rId121" Type="http://schemas.openxmlformats.org/officeDocument/2006/relationships/hyperlink" Target="https://emenscr.nesdc.go.th/viewer/view.html?id=5fbcb75fbeab9d2a7939beb0&amp;username=moac0007901" TargetMode="External"/><Relationship Id="rId142" Type="http://schemas.openxmlformats.org/officeDocument/2006/relationships/hyperlink" Target="https://emenscr.nesdc.go.th/viewer/view.html?id=5fc9f61ac12a976d1877f432&amp;username=dmcr_regional_21_11" TargetMode="External"/><Relationship Id="rId163" Type="http://schemas.openxmlformats.org/officeDocument/2006/relationships/hyperlink" Target="https://emenscr.nesdc.go.th/viewer/view.html?id=5fcf17a5557f3b161930c3d8&amp;username=dmcr_regional_92_11" TargetMode="External"/><Relationship Id="rId184" Type="http://schemas.openxmlformats.org/officeDocument/2006/relationships/hyperlink" Target="https://emenscr.nesdc.go.th/viewer/view.html?id=5fd9906a8ae2fc1b311d1d48&amp;username=mnre04361" TargetMode="External"/><Relationship Id="rId219" Type="http://schemas.openxmlformats.org/officeDocument/2006/relationships/hyperlink" Target="https://emenscr.nesdc.go.th/viewer/view.html?id=6111669c86ed660368a5bb06&amp;username=mnre02111" TargetMode="External"/><Relationship Id="rId230" Type="http://schemas.openxmlformats.org/officeDocument/2006/relationships/hyperlink" Target="https://emenscr.nesdc.go.th/viewer/view.html?id=6189e5a6ceda15328416bf54&amp;username=mnre04031" TargetMode="External"/><Relationship Id="rId25" Type="http://schemas.openxmlformats.org/officeDocument/2006/relationships/hyperlink" Target="https://emenscr.nesdc.go.th/viewer/view.html?id=5e2533662d00462b783b68dd&amp;username=mnre04031" TargetMode="External"/><Relationship Id="rId46" Type="http://schemas.openxmlformats.org/officeDocument/2006/relationships/hyperlink" Target="https://emenscr.nesdc.go.th/viewer/view.html?id=5ee1e5598787cd253e8caebe&amp;username=mnre04461" TargetMode="External"/><Relationship Id="rId67" Type="http://schemas.openxmlformats.org/officeDocument/2006/relationships/hyperlink" Target="https://emenscr.nesdc.go.th/viewer/view.html?id=5ee9ebddaf2a323d733d28b6&amp;username=dmcr_regional_86_11" TargetMode="External"/><Relationship Id="rId88" Type="http://schemas.openxmlformats.org/officeDocument/2006/relationships/hyperlink" Target="https://emenscr.nesdc.go.th/viewer/view.html?id=5eeba62d723d7b3772dc9449&amp;username=dmcr_regional_21_11" TargetMode="External"/><Relationship Id="rId111" Type="http://schemas.openxmlformats.org/officeDocument/2006/relationships/hyperlink" Target="https://emenscr.nesdc.go.th/viewer/view.html?id=5f2d7ae18e67530bd632be07&amp;username=mnre05011" TargetMode="External"/><Relationship Id="rId132" Type="http://schemas.openxmlformats.org/officeDocument/2006/relationships/hyperlink" Target="https://emenscr.nesdc.go.th/viewer/view.html?id=5fc703ac24b5b4133b5f8eff&amp;username=mnre04031" TargetMode="External"/><Relationship Id="rId153" Type="http://schemas.openxmlformats.org/officeDocument/2006/relationships/hyperlink" Target="https://emenscr.nesdc.go.th/viewer/view.html?id=5fce22411540bf161ab2781d&amp;username=dmcr_regional_86_11" TargetMode="External"/><Relationship Id="rId174" Type="http://schemas.openxmlformats.org/officeDocument/2006/relationships/hyperlink" Target="https://emenscr.nesdc.go.th/viewer/view.html?id=5fd088889d7cbe590983c1da&amp;username=dmcr_regional_74_11" TargetMode="External"/><Relationship Id="rId195" Type="http://schemas.openxmlformats.org/officeDocument/2006/relationships/hyperlink" Target="https://emenscr.nesdc.go.th/viewer/view.html?id=5fe06e768ae2fc1b311d22ec&amp;username=mnre04221" TargetMode="External"/><Relationship Id="rId209" Type="http://schemas.openxmlformats.org/officeDocument/2006/relationships/hyperlink" Target="https://emenscr.nesdc.go.th/viewer/view.html?id=6015010c929a242f72ad642f&amp;username=mnre04381" TargetMode="External"/><Relationship Id="rId220" Type="http://schemas.openxmlformats.org/officeDocument/2006/relationships/hyperlink" Target="https://emenscr.nesdc.go.th/viewer/view.html?id=61148c6f5739d16ece926526&amp;username=most53041" TargetMode="External"/><Relationship Id="rId241" Type="http://schemas.openxmlformats.org/officeDocument/2006/relationships/hyperlink" Target="https://emenscr.nesdc.go.th/viewer/view.html?id=61c148d508c049623464dc81&amp;username=mnre04041" TargetMode="External"/><Relationship Id="rId15" Type="http://schemas.openxmlformats.org/officeDocument/2006/relationships/hyperlink" Target="https://emenscr.nesdc.go.th/viewer/view.html?id=5d8b55f66e6bea05a699baff&amp;username=mnre04031" TargetMode="External"/><Relationship Id="rId36" Type="http://schemas.openxmlformats.org/officeDocument/2006/relationships/hyperlink" Target="https://emenscr.nesdc.go.th/viewer/view.html?id=5ed4da958a330b60432ab059&amp;username=mnre04031" TargetMode="External"/><Relationship Id="rId57" Type="http://schemas.openxmlformats.org/officeDocument/2006/relationships/hyperlink" Target="https://emenscr.nesdc.go.th/viewer/view.html?id=5ee87e28af2a323d733d2827&amp;username=mnre04361" TargetMode="External"/><Relationship Id="rId106" Type="http://schemas.openxmlformats.org/officeDocument/2006/relationships/hyperlink" Target="https://emenscr.nesdc.go.th/viewer/view.html?id=5f2bd9e0ab9aa9251e67f6d4&amp;username=psu05211" TargetMode="External"/><Relationship Id="rId127" Type="http://schemas.openxmlformats.org/officeDocument/2006/relationships/hyperlink" Target="https://emenscr.nesdc.go.th/viewer/view.html?id=5fc0c2150d3eec2a6b9e5084&amp;username=mnre04361" TargetMode="External"/><Relationship Id="rId10" Type="http://schemas.openxmlformats.org/officeDocument/2006/relationships/hyperlink" Target="https://emenscr.nesdc.go.th/viewer/view.html?id=5c19edb313e5f340d33cf89e&amp;username=mnre04041" TargetMode="External"/><Relationship Id="rId31" Type="http://schemas.openxmlformats.org/officeDocument/2006/relationships/hyperlink" Target="https://emenscr.nesdc.go.th/viewer/view.html?id=5e5f17ad1732981bd16ac885&amp;username=mnre04041" TargetMode="External"/><Relationship Id="rId52" Type="http://schemas.openxmlformats.org/officeDocument/2006/relationships/hyperlink" Target="https://emenscr.nesdc.go.th/viewer/view.html?id=5ee775d8023ad53d74a2286e&amp;username=dmcr_regional_901" TargetMode="External"/><Relationship Id="rId73" Type="http://schemas.openxmlformats.org/officeDocument/2006/relationships/hyperlink" Target="https://emenscr.nesdc.go.th/viewer/view.html?id=5eea3f38c166591817edced6&amp;username=dmcr_regional_83_11" TargetMode="External"/><Relationship Id="rId78" Type="http://schemas.openxmlformats.org/officeDocument/2006/relationships/hyperlink" Target="https://emenscr.nesdc.go.th/viewer/view.html?id=5eeb308a0cf469377907621f&amp;username=dmcr_regional_86_11" TargetMode="External"/><Relationship Id="rId94" Type="http://schemas.openxmlformats.org/officeDocument/2006/relationships/hyperlink" Target="https://emenscr.nesdc.go.th/viewer/view.html?id=5eec3e0277a2d22012dc047d&amp;username=dmcr_regional_21_11" TargetMode="External"/><Relationship Id="rId99" Type="http://schemas.openxmlformats.org/officeDocument/2006/relationships/hyperlink" Target="https://emenscr.nesdc.go.th/viewer/view.html?id=5ef2db9b782b4f4781756281&amp;username=dmcr_regional_74_11" TargetMode="External"/><Relationship Id="rId101" Type="http://schemas.openxmlformats.org/officeDocument/2006/relationships/hyperlink" Target="https://emenscr.nesdc.go.th/viewer/view.html?id=5f0d8beef660b962de96be0f&amp;username=mnre04381" TargetMode="External"/><Relationship Id="rId122" Type="http://schemas.openxmlformats.org/officeDocument/2006/relationships/hyperlink" Target="https://emenscr.nesdc.go.th/viewer/view.html?id=5fbcba589a014c2a732f7393&amp;username=mnre04031" TargetMode="External"/><Relationship Id="rId143" Type="http://schemas.openxmlformats.org/officeDocument/2006/relationships/hyperlink" Target="https://emenscr.nesdc.go.th/viewer/view.html?id=5fc9facec4c4f26d1f0ea6fd&amp;username=dmcr_regional_21_11" TargetMode="External"/><Relationship Id="rId148" Type="http://schemas.openxmlformats.org/officeDocument/2006/relationships/hyperlink" Target="https://emenscr.nesdc.go.th/viewer/view.html?id=5fcdd82b1540bf161ab27723&amp;username=dmcr_regional_21_11" TargetMode="External"/><Relationship Id="rId164" Type="http://schemas.openxmlformats.org/officeDocument/2006/relationships/hyperlink" Target="https://emenscr.nesdc.go.th/viewer/view.html?id=5fcf1d1c78ad6216092bc130&amp;username=dmcr_regional_92_11" TargetMode="External"/><Relationship Id="rId169" Type="http://schemas.openxmlformats.org/officeDocument/2006/relationships/hyperlink" Target="https://emenscr.nesdc.go.th/viewer/view.html?id=5fd03fb178ad6216092bc291&amp;username=dmcr_regional_74_11" TargetMode="External"/><Relationship Id="rId185" Type="http://schemas.openxmlformats.org/officeDocument/2006/relationships/hyperlink" Target="https://emenscr.nesdc.go.th/viewer/view.html?id=5fd9a8d90573ae1b28631dc5&amp;username=mnre04361" TargetMode="External"/><Relationship Id="rId4" Type="http://schemas.openxmlformats.org/officeDocument/2006/relationships/hyperlink" Target="https://emenscr.nesdc.go.th/viewer/view.html?id=5b21042cbdb2d17e2f9a1a11&amp;username=mot03101" TargetMode="External"/><Relationship Id="rId9" Type="http://schemas.openxmlformats.org/officeDocument/2006/relationships/hyperlink" Target="https://emenscr.nesdc.go.th/viewer/view.html?id=5c19e8426bab3540d8d24b5b&amp;username=mnre04041" TargetMode="External"/><Relationship Id="rId180" Type="http://schemas.openxmlformats.org/officeDocument/2006/relationships/hyperlink" Target="https://emenscr.nesdc.go.th/viewer/view.html?id=5fd4f11707212e34f9c300b5&amp;username=dmcr_regional_24_11" TargetMode="External"/><Relationship Id="rId210" Type="http://schemas.openxmlformats.org/officeDocument/2006/relationships/hyperlink" Target="https://emenscr.nesdc.go.th/viewer/view.html?id=6016493335fb5c2f7ac7d461&amp;username=mnre04381" TargetMode="External"/><Relationship Id="rId215" Type="http://schemas.openxmlformats.org/officeDocument/2006/relationships/hyperlink" Target="https://emenscr.nesdc.go.th/viewer/view.html?id=610b99d5d0d85c6fa84a39e0&amp;username=mnre09101" TargetMode="External"/><Relationship Id="rId236" Type="http://schemas.openxmlformats.org/officeDocument/2006/relationships/hyperlink" Target="https://emenscr.nesdc.go.th/viewer/view.html?id=61af110377658f43f36687e9&amp;username=mnre0214121" TargetMode="External"/><Relationship Id="rId26" Type="http://schemas.openxmlformats.org/officeDocument/2006/relationships/hyperlink" Target="https://emenscr.nesdc.go.th/viewer/view.html?id=5e25c2ac57f59d2b7a53e832&amp;username=mnre04031" TargetMode="External"/><Relationship Id="rId231" Type="http://schemas.openxmlformats.org/officeDocument/2006/relationships/hyperlink" Target="https://emenscr.nesdc.go.th/viewer/view.html?id=619c703438229f3d4dda7634&amp;username=mnre04391" TargetMode="External"/><Relationship Id="rId47" Type="http://schemas.openxmlformats.org/officeDocument/2006/relationships/hyperlink" Target="https://emenscr.nesdc.go.th/viewer/view.html?id=5ee1ebb18787cd253e8caec9&amp;username=mnre04461" TargetMode="External"/><Relationship Id="rId68" Type="http://schemas.openxmlformats.org/officeDocument/2006/relationships/hyperlink" Target="https://emenscr.nesdc.go.th/viewer/view.html?id=5ee9f0d6af2a323d733d28b8&amp;username=mnre04361" TargetMode="External"/><Relationship Id="rId89" Type="http://schemas.openxmlformats.org/officeDocument/2006/relationships/hyperlink" Target="https://emenscr.nesdc.go.th/viewer/view.html?id=5eebabd1b471c7377436721d&amp;username=dmcr_regional_21_11" TargetMode="External"/><Relationship Id="rId112" Type="http://schemas.openxmlformats.org/officeDocument/2006/relationships/hyperlink" Target="https://emenscr.nesdc.go.th/viewer/view.html?id=5f6061b6db3faf7259446e9c&amp;username=mnre04361" TargetMode="External"/><Relationship Id="rId133" Type="http://schemas.openxmlformats.org/officeDocument/2006/relationships/hyperlink" Target="https://emenscr.nesdc.go.th/viewer/view.html?id=5fc75235499a93132efec397&amp;username=mnre04361" TargetMode="External"/><Relationship Id="rId154" Type="http://schemas.openxmlformats.org/officeDocument/2006/relationships/hyperlink" Target="https://emenscr.nesdc.go.th/viewer/view.html?id=5fce3cf5b6a0d61613d97be0&amp;username=dmcr_regional_86_11" TargetMode="External"/><Relationship Id="rId175" Type="http://schemas.openxmlformats.org/officeDocument/2006/relationships/hyperlink" Target="https://emenscr.nesdc.go.th/viewer/view.html?id=5fd08df8c97e955911453d16&amp;username=dmcr_regional_74_11" TargetMode="External"/><Relationship Id="rId196" Type="http://schemas.openxmlformats.org/officeDocument/2006/relationships/hyperlink" Target="https://emenscr.nesdc.go.th/viewer/view.html?id=5fe411600798650db93f04ad&amp;username=moi0022111" TargetMode="External"/><Relationship Id="rId200" Type="http://schemas.openxmlformats.org/officeDocument/2006/relationships/hyperlink" Target="https://emenscr.nesdc.go.th/viewer/view.html?id=60000e3f18c77a294c919530&amp;username=mnre04371" TargetMode="External"/><Relationship Id="rId16" Type="http://schemas.openxmlformats.org/officeDocument/2006/relationships/hyperlink" Target="https://emenscr.nesdc.go.th/viewer/view.html?id=5d8c3960c9040805a0286edb&amp;username=mnre04031" TargetMode="External"/><Relationship Id="rId221" Type="http://schemas.openxmlformats.org/officeDocument/2006/relationships/hyperlink" Target="https://emenscr.nesdc.go.th/viewer/view.html?id=61154e80bee036035b050dd0&amp;username=most54011" TargetMode="External"/><Relationship Id="rId242" Type="http://schemas.openxmlformats.org/officeDocument/2006/relationships/hyperlink" Target="https://emenscr.nesdc.go.th/viewer/view.html?id=61cb5c9c91854c614b74dd9e&amp;username=mnre04051" TargetMode="External"/><Relationship Id="rId37" Type="http://schemas.openxmlformats.org/officeDocument/2006/relationships/hyperlink" Target="https://emenscr.nesdc.go.th/viewer/view.html?id=5ed50feb7248cb604aa91f0e&amp;username=mnre04031" TargetMode="External"/><Relationship Id="rId58" Type="http://schemas.openxmlformats.org/officeDocument/2006/relationships/hyperlink" Target="https://emenscr.nesdc.go.th/viewer/view.html?id=5ee89889af2a323d733d2843&amp;username=dmcr_regional_92_11" TargetMode="External"/><Relationship Id="rId79" Type="http://schemas.openxmlformats.org/officeDocument/2006/relationships/hyperlink" Target="https://emenscr.nesdc.go.th/viewer/view.html?id=5eeb38d1723d7b3772dc93ff&amp;username=mnre04371" TargetMode="External"/><Relationship Id="rId102" Type="http://schemas.openxmlformats.org/officeDocument/2006/relationships/hyperlink" Target="https://emenscr.nesdc.go.th/viewer/view.html?id=5f2b72925b3c301651461595&amp;username=most53091" TargetMode="External"/><Relationship Id="rId123" Type="http://schemas.openxmlformats.org/officeDocument/2006/relationships/hyperlink" Target="https://emenscr.nesdc.go.th/viewer/view.html?id=5fbe15349a014c2a732f74a5&amp;username=moac0007901" TargetMode="External"/><Relationship Id="rId144" Type="http://schemas.openxmlformats.org/officeDocument/2006/relationships/hyperlink" Target="https://emenscr.nesdc.go.th/viewer/view.html?id=5fca0159c4c4f26d1f0ea720&amp;username=dmcr_regional_21_11" TargetMode="External"/><Relationship Id="rId90" Type="http://schemas.openxmlformats.org/officeDocument/2006/relationships/hyperlink" Target="https://emenscr.nesdc.go.th/viewer/view.html?id=5eebb0f98e48f137857fccfb&amp;username=dmcr_regional_21_11" TargetMode="External"/><Relationship Id="rId165" Type="http://schemas.openxmlformats.org/officeDocument/2006/relationships/hyperlink" Target="https://emenscr.nesdc.go.th/viewer/view.html?id=5fcf206dfb9dc91608730687&amp;username=mnre04041" TargetMode="External"/><Relationship Id="rId186" Type="http://schemas.openxmlformats.org/officeDocument/2006/relationships/hyperlink" Target="https://emenscr.nesdc.go.th/viewer/view.html?id=5fd9b4e48ae2fc1b311d1d91&amp;username=mnre04361" TargetMode="External"/><Relationship Id="rId211" Type="http://schemas.openxmlformats.org/officeDocument/2006/relationships/hyperlink" Target="https://emenscr.nesdc.go.th/viewer/view.html?id=6017a193662c8a2f73e2fdf6&amp;username=mnre04381" TargetMode="External"/><Relationship Id="rId232" Type="http://schemas.openxmlformats.org/officeDocument/2006/relationships/hyperlink" Target="https://emenscr.nesdc.go.th/viewer/view.html?id=619f53b70334b361d2ad74ad&amp;username=mnre05061" TargetMode="External"/><Relationship Id="rId27" Type="http://schemas.openxmlformats.org/officeDocument/2006/relationships/hyperlink" Target="https://emenscr.nesdc.go.th/viewer/view.html?id=5e266a04b470812b72c42557&amp;username=mnre04031" TargetMode="External"/><Relationship Id="rId48" Type="http://schemas.openxmlformats.org/officeDocument/2006/relationships/hyperlink" Target="https://emenscr.nesdc.go.th/viewer/view.html?id=5ee709c224f05f3d7bae371d&amp;username=mnre04051" TargetMode="External"/><Relationship Id="rId69" Type="http://schemas.openxmlformats.org/officeDocument/2006/relationships/hyperlink" Target="https://emenscr.nesdc.go.th/viewer/view.html?id=5eea247ef1f2f24ce9a714da&amp;username=dmcr_regional_92_11" TargetMode="External"/><Relationship Id="rId113" Type="http://schemas.openxmlformats.org/officeDocument/2006/relationships/hyperlink" Target="https://emenscr.nesdc.go.th/viewer/view.html?id=5f7d42b30efa0167e4368563&amp;username=moac0007231" TargetMode="External"/><Relationship Id="rId134" Type="http://schemas.openxmlformats.org/officeDocument/2006/relationships/hyperlink" Target="https://emenscr.nesdc.go.th/viewer/view.html?id=5fc8a1cf5d06316aaee531e5&amp;username=mnre0214321" TargetMode="External"/><Relationship Id="rId80" Type="http://schemas.openxmlformats.org/officeDocument/2006/relationships/hyperlink" Target="https://emenscr.nesdc.go.th/viewer/view.html?id=5eeb3b51b471c737743671d9&amp;username=mnre04381" TargetMode="External"/><Relationship Id="rId155" Type="http://schemas.openxmlformats.org/officeDocument/2006/relationships/hyperlink" Target="https://emenscr.nesdc.go.th/viewer/view.html?id=5fce4aedca8ceb16144f55b7&amp;username=dmcr_regional_86_11" TargetMode="External"/><Relationship Id="rId176" Type="http://schemas.openxmlformats.org/officeDocument/2006/relationships/hyperlink" Target="https://emenscr.nesdc.go.th/viewer/view.html?id=5fd21a099d7cbe590983c2a2&amp;username=dmcr_regional_24_11" TargetMode="External"/><Relationship Id="rId197" Type="http://schemas.openxmlformats.org/officeDocument/2006/relationships/hyperlink" Target="https://emenscr.nesdc.go.th/viewer/view.html?id=5fe56c218c931742b98015be&amp;username=mnre04011" TargetMode="External"/><Relationship Id="rId201" Type="http://schemas.openxmlformats.org/officeDocument/2006/relationships/hyperlink" Target="https://emenscr.nesdc.go.th/viewer/view.html?id=600e66f9ea50cd0e92626fe6&amp;username=mnre05061" TargetMode="External"/><Relationship Id="rId222" Type="http://schemas.openxmlformats.org/officeDocument/2006/relationships/hyperlink" Target="https://emenscr.nesdc.go.th/viewer/view.html?id=61162de4a94df25e1c4974bf&amp;username=most54011" TargetMode="External"/><Relationship Id="rId243" Type="http://schemas.openxmlformats.org/officeDocument/2006/relationships/hyperlink" Target="https://emenscr.nesdc.go.th/viewer/view.html?id=61e6719155ba3e7ad08d02a0&amp;username=moe021331" TargetMode="External"/><Relationship Id="rId17" Type="http://schemas.openxmlformats.org/officeDocument/2006/relationships/hyperlink" Target="https://emenscr.nesdc.go.th/viewer/view.html?id=5d8c3fd542d188059b355785&amp;username=mnre04031" TargetMode="External"/><Relationship Id="rId38" Type="http://schemas.openxmlformats.org/officeDocument/2006/relationships/hyperlink" Target="https://emenscr.nesdc.go.th/viewer/view.html?id=5ed535a57248cb604aa91f10&amp;username=mnre04031" TargetMode="External"/><Relationship Id="rId59" Type="http://schemas.openxmlformats.org/officeDocument/2006/relationships/hyperlink" Target="https://emenscr.nesdc.go.th/viewer/view.html?id=5ee8aec5023ad53d74a228f3&amp;username=dmcr_regional_92_11" TargetMode="External"/><Relationship Id="rId103" Type="http://schemas.openxmlformats.org/officeDocument/2006/relationships/hyperlink" Target="https://emenscr.nesdc.go.th/viewer/view.html?id=5f2b8d6c58f327252403c647&amp;username=psu05211" TargetMode="External"/><Relationship Id="rId124" Type="http://schemas.openxmlformats.org/officeDocument/2006/relationships/hyperlink" Target="https://emenscr.nesdc.go.th/viewer/view.html?id=5fbf68e27232b72a71f77f95&amp;username=mnre04031" TargetMode="External"/><Relationship Id="rId70" Type="http://schemas.openxmlformats.org/officeDocument/2006/relationships/hyperlink" Target="https://emenscr.nesdc.go.th/viewer/view.html?id=5eea306bdecd4a1814065b9c&amp;username=dmcr_regional_83_11" TargetMode="External"/><Relationship Id="rId91" Type="http://schemas.openxmlformats.org/officeDocument/2006/relationships/hyperlink" Target="https://emenscr.nesdc.go.th/viewer/view.html?id=5eebb5b98e48f137857fccfd&amp;username=dmcr_regional_21_11" TargetMode="External"/><Relationship Id="rId145" Type="http://schemas.openxmlformats.org/officeDocument/2006/relationships/hyperlink" Target="https://emenscr.nesdc.go.th/viewer/view.html?id=5fcb41ceb6a0d61613d979bc&amp;username=dmcr_regional_21_11" TargetMode="External"/><Relationship Id="rId166" Type="http://schemas.openxmlformats.org/officeDocument/2006/relationships/hyperlink" Target="https://emenscr.nesdc.go.th/viewer/view.html?id=5fcf44b0557f3b161930c49c&amp;username=dmcr_regional_74_11" TargetMode="External"/><Relationship Id="rId187" Type="http://schemas.openxmlformats.org/officeDocument/2006/relationships/hyperlink" Target="https://emenscr.nesdc.go.th/viewer/view.html?id=5fd9b8e2ea2eef1b27a270a0&amp;username=mnre04361" TargetMode="External"/><Relationship Id="rId1" Type="http://schemas.openxmlformats.org/officeDocument/2006/relationships/hyperlink" Target="https://emenscr.nesdc.go.th/viewer/view.html?id=5b1f7b9eea79507e38d7c729&amp;username=mnre04221" TargetMode="External"/><Relationship Id="rId212" Type="http://schemas.openxmlformats.org/officeDocument/2006/relationships/hyperlink" Target="https://emenscr.nesdc.go.th/viewer/view.html?id=6108f2df0dbfdc660d97e97f&amp;username=mdes05051" TargetMode="External"/><Relationship Id="rId233" Type="http://schemas.openxmlformats.org/officeDocument/2006/relationships/hyperlink" Target="https://emenscr.nesdc.go.th/viewer/view.html?id=61a44c0ce55ef143eb1fc7ce&amp;username=most53041" TargetMode="External"/><Relationship Id="rId28" Type="http://schemas.openxmlformats.org/officeDocument/2006/relationships/hyperlink" Target="https://emenscr.nesdc.go.th/viewer/view.html?id=5e3281bd0713f16663e7b3fd&amp;username=mnre04011" TargetMode="External"/><Relationship Id="rId49" Type="http://schemas.openxmlformats.org/officeDocument/2006/relationships/hyperlink" Target="https://emenscr.nesdc.go.th/viewer/view.html?id=5ee71a5f9409b63d7ad2d849&amp;username=mnre04461" TargetMode="External"/><Relationship Id="rId114" Type="http://schemas.openxmlformats.org/officeDocument/2006/relationships/hyperlink" Target="https://emenscr.nesdc.go.th/viewer/view.html?id=5fb23d523122ce2ce974719f&amp;username=mnre04031" TargetMode="External"/><Relationship Id="rId60" Type="http://schemas.openxmlformats.org/officeDocument/2006/relationships/hyperlink" Target="https://emenscr.nesdc.go.th/viewer/view.html?id=5ee8e1ff24f05f3d7bae3825&amp;username=dmcr_regional_901" TargetMode="External"/><Relationship Id="rId81" Type="http://schemas.openxmlformats.org/officeDocument/2006/relationships/hyperlink" Target="https://emenscr.nesdc.go.th/viewer/view.html?id=5eeb3e51723d7b3772dc9409&amp;username=dmcr_regional_86_11" TargetMode="External"/><Relationship Id="rId135" Type="http://schemas.openxmlformats.org/officeDocument/2006/relationships/hyperlink" Target="https://emenscr.nesdc.go.th/viewer/view.html?id=5fc8a5c35d06316aaee531f0&amp;username=moac0007941" TargetMode="External"/><Relationship Id="rId156" Type="http://schemas.openxmlformats.org/officeDocument/2006/relationships/hyperlink" Target="https://emenscr.nesdc.go.th/viewer/view.html?id=5fcee968fb9dc916087305c2&amp;username=dmcr_regional_92_11" TargetMode="External"/><Relationship Id="rId177" Type="http://schemas.openxmlformats.org/officeDocument/2006/relationships/hyperlink" Target="https://emenscr.nesdc.go.th/viewer/view.html?id=5fd220bdc97e955911453ddd&amp;username=dmcr_regional_24_11" TargetMode="External"/><Relationship Id="rId198" Type="http://schemas.openxmlformats.org/officeDocument/2006/relationships/hyperlink" Target="https://emenscr.nesdc.go.th/viewer/view.html?id=5ff588b4e43e3c47aabd999d&amp;username=dmcr_regional_0408311" TargetMode="External"/><Relationship Id="rId202" Type="http://schemas.openxmlformats.org/officeDocument/2006/relationships/hyperlink" Target="https://emenscr.nesdc.go.th/viewer/view.html?id=600f8bb1ef06eb0e8c9adf7e&amp;username=mnre04411" TargetMode="External"/><Relationship Id="rId223" Type="http://schemas.openxmlformats.org/officeDocument/2006/relationships/hyperlink" Target="https://emenscr.nesdc.go.th/viewer/view.html?id=611768014bf4461f93d6e57b&amp;username=psu05211" TargetMode="External"/><Relationship Id="rId18" Type="http://schemas.openxmlformats.org/officeDocument/2006/relationships/hyperlink" Target="https://emenscr.nesdc.go.th/viewer/view.html?id=5db5090986d41314755703f7&amp;username=most53041" TargetMode="External"/><Relationship Id="rId39" Type="http://schemas.openxmlformats.org/officeDocument/2006/relationships/hyperlink" Target="https://emenscr.nesdc.go.th/viewer/view.html?id=5ed8b73db1b9c96044404d88&amp;username=mnre04031" TargetMode="External"/><Relationship Id="rId50" Type="http://schemas.openxmlformats.org/officeDocument/2006/relationships/hyperlink" Target="https://emenscr.nesdc.go.th/viewer/view.html?id=5ee7427f023ad53d74a22859&amp;username=dmcr_regional_83_11" TargetMode="External"/><Relationship Id="rId104" Type="http://schemas.openxmlformats.org/officeDocument/2006/relationships/hyperlink" Target="https://emenscr.nesdc.go.th/viewer/view.html?id=5f2bcb3c1bb712252cdabc13&amp;username=moac05091" TargetMode="External"/><Relationship Id="rId125" Type="http://schemas.openxmlformats.org/officeDocument/2006/relationships/hyperlink" Target="https://emenscr.nesdc.go.th/viewer/view.html?id=5fc0aae67232b72a71f78083&amp;username=mnre04031" TargetMode="External"/><Relationship Id="rId146" Type="http://schemas.openxmlformats.org/officeDocument/2006/relationships/hyperlink" Target="https://emenscr.nesdc.go.th/viewer/view.html?id=5fcb48c41540bf161ab27617&amp;username=dmcr_regional_21_11" TargetMode="External"/><Relationship Id="rId167" Type="http://schemas.openxmlformats.org/officeDocument/2006/relationships/hyperlink" Target="https://emenscr.nesdc.go.th/viewer/view.html?id=5fd0295f56035d16079a0a4a&amp;username=dmcr_regional_74_11" TargetMode="External"/><Relationship Id="rId188" Type="http://schemas.openxmlformats.org/officeDocument/2006/relationships/hyperlink" Target="https://emenscr.nesdc.go.th/viewer/view.html?id=5fda0a788ae2fc1b311d1e60&amp;username=dmcr_regional_83_11" TargetMode="External"/><Relationship Id="rId71" Type="http://schemas.openxmlformats.org/officeDocument/2006/relationships/hyperlink" Target="https://emenscr.nesdc.go.th/viewer/view.html?id=5eea3544decd4a1814065ba0&amp;username=dmcr_regional_83_11" TargetMode="External"/><Relationship Id="rId92" Type="http://schemas.openxmlformats.org/officeDocument/2006/relationships/hyperlink" Target="https://emenscr.nesdc.go.th/viewer/view.html?id=5eec2ccd77a2d22012dc0456&amp;username=mnre04361" TargetMode="External"/><Relationship Id="rId213" Type="http://schemas.openxmlformats.org/officeDocument/2006/relationships/hyperlink" Target="https://emenscr.nesdc.go.th/viewer/view.html?id=610a6346d9ddc16fa00687ff&amp;username=mnre04031" TargetMode="External"/><Relationship Id="rId234" Type="http://schemas.openxmlformats.org/officeDocument/2006/relationships/hyperlink" Target="https://emenscr.nesdc.go.th/viewer/view.html?id=61a463b07a9fbf43eacea366&amp;username=dmcr_regional_0408311" TargetMode="External"/><Relationship Id="rId2" Type="http://schemas.openxmlformats.org/officeDocument/2006/relationships/hyperlink" Target="https://emenscr.nesdc.go.th/viewer/view.html?id=5b20c1f97587e67e2e721127&amp;username=mnre04221" TargetMode="External"/><Relationship Id="rId29" Type="http://schemas.openxmlformats.org/officeDocument/2006/relationships/hyperlink" Target="https://emenscr.nesdc.go.th/viewer/view.html?id=5e523dd90d74f345c26bf3df&amp;username=mnre05061" TargetMode="External"/><Relationship Id="rId40" Type="http://schemas.openxmlformats.org/officeDocument/2006/relationships/hyperlink" Target="https://emenscr.nesdc.go.th/viewer/view.html?id=5ed9b37b8a330b60432ab0f8&amp;username=mnre04031" TargetMode="External"/><Relationship Id="rId115" Type="http://schemas.openxmlformats.org/officeDocument/2006/relationships/hyperlink" Target="https://emenscr.nesdc.go.th/viewer/view.html?id=5fb33b6fd830192cf1024642&amp;username=mnre04031" TargetMode="External"/><Relationship Id="rId136" Type="http://schemas.openxmlformats.org/officeDocument/2006/relationships/hyperlink" Target="https://emenscr.nesdc.go.th/viewer/view.html?id=5fc9085acc395c6aa110ce7b&amp;username=dmcr_regional_901" TargetMode="External"/><Relationship Id="rId157" Type="http://schemas.openxmlformats.org/officeDocument/2006/relationships/hyperlink" Target="https://emenscr.nesdc.go.th/viewer/view.html?id=5fceef2678ad6216092bc07d&amp;username=dmcr_regional_92_11" TargetMode="External"/><Relationship Id="rId178" Type="http://schemas.openxmlformats.org/officeDocument/2006/relationships/hyperlink" Target="https://emenscr.nesdc.go.th/viewer/view.html?id=5fd226c7c97e955911453ddf&amp;username=dmcr_regional_24_11" TargetMode="External"/><Relationship Id="rId61" Type="http://schemas.openxmlformats.org/officeDocument/2006/relationships/hyperlink" Target="https://emenscr.nesdc.go.th/viewer/view.html?id=5ee8ef7324f05f3d7bae3827&amp;username=dmcr_regional_901" TargetMode="External"/><Relationship Id="rId82" Type="http://schemas.openxmlformats.org/officeDocument/2006/relationships/hyperlink" Target="https://emenscr.nesdc.go.th/viewer/view.html?id=5eeb459b723d7b3772dc940f&amp;username=dmcr_regional_86_11" TargetMode="External"/><Relationship Id="rId199" Type="http://schemas.openxmlformats.org/officeDocument/2006/relationships/hyperlink" Target="https://emenscr.nesdc.go.th/viewer/view.html?id=5ff80213dc679924cc1f0f26&amp;username=mnre04221" TargetMode="External"/><Relationship Id="rId203" Type="http://schemas.openxmlformats.org/officeDocument/2006/relationships/hyperlink" Target="https://emenscr.nesdc.go.th/viewer/view.html?id=60113059ba3bbf47decb8684&amp;username=mnre04381" TargetMode="External"/><Relationship Id="rId19" Type="http://schemas.openxmlformats.org/officeDocument/2006/relationships/hyperlink" Target="https://emenscr.nesdc.go.th/viewer/view.html?id=5dfb4685c552571a72d13814&amp;username=moac05181" TargetMode="External"/><Relationship Id="rId224" Type="http://schemas.openxmlformats.org/officeDocument/2006/relationships/hyperlink" Target="https://emenscr.nesdc.go.th/viewer/view.html?id=6117cc0a4bf4461f93d6e601&amp;username=mnre05061" TargetMode="External"/><Relationship Id="rId30" Type="http://schemas.openxmlformats.org/officeDocument/2006/relationships/hyperlink" Target="https://emenscr.nesdc.go.th/viewer/view.html?id=5e5ddddda2c6922c1f431e39&amp;username=mnre04041" TargetMode="External"/><Relationship Id="rId105" Type="http://schemas.openxmlformats.org/officeDocument/2006/relationships/hyperlink" Target="https://emenscr.nesdc.go.th/viewer/view.html?id=5f2bcbb958f327252403c772&amp;username=mnre04021" TargetMode="External"/><Relationship Id="rId126" Type="http://schemas.openxmlformats.org/officeDocument/2006/relationships/hyperlink" Target="https://emenscr.nesdc.go.th/viewer/view.html?id=5fc0be6e9a014c2a732f7703&amp;username=moac05181" TargetMode="External"/><Relationship Id="rId147" Type="http://schemas.openxmlformats.org/officeDocument/2006/relationships/hyperlink" Target="https://emenscr.nesdc.go.th/viewer/view.html?id=5fcb50491540bf161ab2761f&amp;username=dmcr_regional_21_11" TargetMode="External"/><Relationship Id="rId168" Type="http://schemas.openxmlformats.org/officeDocument/2006/relationships/hyperlink" Target="https://emenscr.nesdc.go.th/viewer/view.html?id=5fd02d90fb9dc9160873077b&amp;username=dmcr_regional_74_11" TargetMode="External"/><Relationship Id="rId51" Type="http://schemas.openxmlformats.org/officeDocument/2006/relationships/hyperlink" Target="https://emenscr.nesdc.go.th/viewer/view.html?id=5ee74339af2a323d733d27ba&amp;username=dmcr_regional_901" TargetMode="External"/><Relationship Id="rId72" Type="http://schemas.openxmlformats.org/officeDocument/2006/relationships/hyperlink" Target="https://emenscr.nesdc.go.th/viewer/view.html?id=5eea3b0964d06518181267fd&amp;username=dmcr_regional_83_11" TargetMode="External"/><Relationship Id="rId93" Type="http://schemas.openxmlformats.org/officeDocument/2006/relationships/hyperlink" Target="https://emenscr.nesdc.go.th/viewer/view.html?id=5eec3aa987fc7f200c770029&amp;username=mnre04361" TargetMode="External"/><Relationship Id="rId189" Type="http://schemas.openxmlformats.org/officeDocument/2006/relationships/hyperlink" Target="https://emenscr.nesdc.go.th/viewer/view.html?id=5fda12510573ae1b28631e8d&amp;username=dmcr_regional_83_11" TargetMode="External"/><Relationship Id="rId3" Type="http://schemas.openxmlformats.org/officeDocument/2006/relationships/hyperlink" Target="https://emenscr.nesdc.go.th/viewer/view.html?id=5b20f839ea79507e38d7c9eb&amp;username=mot03101" TargetMode="External"/><Relationship Id="rId214" Type="http://schemas.openxmlformats.org/officeDocument/2006/relationships/hyperlink" Target="https://emenscr.nesdc.go.th/viewer/view.html?id=610b5d579af47d6f9a34e6f1&amp;username=mnre04031" TargetMode="External"/><Relationship Id="rId235" Type="http://schemas.openxmlformats.org/officeDocument/2006/relationships/hyperlink" Target="https://emenscr.nesdc.go.th/viewer/view.html?id=61a9d1a8e4a0ba43f163b2b6&amp;username=mnre04031" TargetMode="External"/><Relationship Id="rId116" Type="http://schemas.openxmlformats.org/officeDocument/2006/relationships/hyperlink" Target="https://emenscr.nesdc.go.th/viewer/view.html?id=5fb3758e20f6a8429dff6193&amp;username=mnre04031" TargetMode="External"/><Relationship Id="rId137" Type="http://schemas.openxmlformats.org/officeDocument/2006/relationships/hyperlink" Target="https://emenscr.nesdc.go.th/viewer/view.html?id=5fc90f47cc395c6aa110ce7d&amp;username=dmcr_regional_901" TargetMode="External"/><Relationship Id="rId158" Type="http://schemas.openxmlformats.org/officeDocument/2006/relationships/hyperlink" Target="https://emenscr.nesdc.go.th/viewer/view.html?id=5fcef4bb557f3b161930c34b&amp;username=dmcr_regional_92_11" TargetMode="External"/><Relationship Id="rId20" Type="http://schemas.openxmlformats.org/officeDocument/2006/relationships/hyperlink" Target="https://emenscr.nesdc.go.th/viewer/view.html?id=5e0087476f155549ab8fb651&amp;username=mnre0214151" TargetMode="External"/><Relationship Id="rId41" Type="http://schemas.openxmlformats.org/officeDocument/2006/relationships/hyperlink" Target="https://emenscr.nesdc.go.th/viewer/view.html?id=5ee095988787cd253e8cae4c&amp;username=mnre04381" TargetMode="External"/><Relationship Id="rId62" Type="http://schemas.openxmlformats.org/officeDocument/2006/relationships/hyperlink" Target="https://emenscr.nesdc.go.th/viewer/view.html?id=5ee990c89409b63d7ad2d914&amp;username=dmcr_regional_92_11" TargetMode="External"/><Relationship Id="rId83" Type="http://schemas.openxmlformats.org/officeDocument/2006/relationships/hyperlink" Target="https://emenscr.nesdc.go.th/viewer/view.html?id=5eeb4a3eb471c737743671e9&amp;username=mnre04381" TargetMode="External"/><Relationship Id="rId179" Type="http://schemas.openxmlformats.org/officeDocument/2006/relationships/hyperlink" Target="https://emenscr.nesdc.go.th/viewer/view.html?id=5fd22d399d7cbe590983c2ab&amp;username=dmcr_regional_24_11" TargetMode="External"/><Relationship Id="rId190" Type="http://schemas.openxmlformats.org/officeDocument/2006/relationships/hyperlink" Target="https://emenscr.nesdc.go.th/viewer/view.html?id=5fda175a8ae2fc1b311d1e62&amp;username=dmcr_regional_83_11" TargetMode="External"/><Relationship Id="rId204" Type="http://schemas.openxmlformats.org/officeDocument/2006/relationships/hyperlink" Target="https://emenscr.nesdc.go.th/viewer/view.html?id=60113e164037f647d85e82cd&amp;username=mnre04381" TargetMode="External"/><Relationship Id="rId225" Type="http://schemas.openxmlformats.org/officeDocument/2006/relationships/hyperlink" Target="https://emenscr.nesdc.go.th/viewer/view.html?id=615e7ac96bdbda558aab0f26&amp;username=mnre040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4953e0d3eec2a6b9e5199&amp;username=mnre04391" TargetMode="External"/><Relationship Id="rId21" Type="http://schemas.openxmlformats.org/officeDocument/2006/relationships/hyperlink" Target="https://emenscr.nesdc.go.th/viewer/view.html?id=5e01c6bf42c5ca49af55a980&amp;username=moac0007741" TargetMode="External"/><Relationship Id="rId42" Type="http://schemas.openxmlformats.org/officeDocument/2006/relationships/hyperlink" Target="https://emenscr.nesdc.go.th/viewer/view.html?id=5ee0dfea08ea262541c4cae6&amp;username=dmcr_regional_24_11" TargetMode="External"/><Relationship Id="rId63" Type="http://schemas.openxmlformats.org/officeDocument/2006/relationships/hyperlink" Target="https://emenscr.nesdc.go.th/viewer/view.html?id=5ee9ad2faf2a323d733d2879&amp;username=dmcr_regional_24_11" TargetMode="External"/><Relationship Id="rId84" Type="http://schemas.openxmlformats.org/officeDocument/2006/relationships/hyperlink" Target="https://emenscr.nesdc.go.th/viewer/view.html?id=5eeb750fb471c73774367201&amp;username=dmcr_regional_83_11" TargetMode="External"/><Relationship Id="rId138" Type="http://schemas.openxmlformats.org/officeDocument/2006/relationships/hyperlink" Target="https://emenscr.nesdc.go.th/viewer/view.html?id=5fcde5f01540bf161ab2777a&amp;username=dmcr_regional_86_11" TargetMode="External"/><Relationship Id="rId159" Type="http://schemas.openxmlformats.org/officeDocument/2006/relationships/hyperlink" Target="https://emenscr.nesdc.go.th/viewer/view.html?id=5fd053e17cf29c590f8c5093&amp;username=dmcr_regional_74_11" TargetMode="External"/><Relationship Id="rId170" Type="http://schemas.openxmlformats.org/officeDocument/2006/relationships/hyperlink" Target="https://emenscr.nesdc.go.th/viewer/view.html?id=5fd97cc8043b352669cb4111&amp;username=mnre04361" TargetMode="External"/><Relationship Id="rId191" Type="http://schemas.openxmlformats.org/officeDocument/2006/relationships/hyperlink" Target="https://emenscr.nesdc.go.th/viewer/view.html?id=601288d4dca25b658e8ee597&amp;username=mnre04381" TargetMode="External"/><Relationship Id="rId107" Type="http://schemas.openxmlformats.org/officeDocument/2006/relationships/hyperlink" Target="https://emenscr.nesdc.go.th/viewer/view.html?id=5fb4869b152e2542a428d021&amp;username=mnre04031" TargetMode="External"/><Relationship Id="rId11" Type="http://schemas.openxmlformats.org/officeDocument/2006/relationships/hyperlink" Target="https://emenscr.nesdc.go.th/viewer/view.html?id=5c19f603b5776840dd12a315&amp;username=mnre04041" TargetMode="External"/><Relationship Id="rId32" Type="http://schemas.openxmlformats.org/officeDocument/2006/relationships/hyperlink" Target="https://emenscr.nesdc.go.th/viewer/view.html?id=5e5f25dd1732981bd16ac889&amp;username=mnre04041" TargetMode="External"/><Relationship Id="rId53" Type="http://schemas.openxmlformats.org/officeDocument/2006/relationships/hyperlink" Target="https://emenscr.nesdc.go.th/viewer/view.html?id=5ee79107af2a323d733d27d4&amp;username=dmcr_regional_901" TargetMode="External"/><Relationship Id="rId74" Type="http://schemas.openxmlformats.org/officeDocument/2006/relationships/hyperlink" Target="https://emenscr.nesdc.go.th/viewer/view.html?id=5eea46db64d0651818126802&amp;username=dmcr_regional_83_11" TargetMode="External"/><Relationship Id="rId128" Type="http://schemas.openxmlformats.org/officeDocument/2006/relationships/hyperlink" Target="https://emenscr.nesdc.go.th/viewer/view.html?id=5fc9edf18290676ab1b9c86d&amp;username=dmcr_regional_21_11" TargetMode="External"/><Relationship Id="rId149" Type="http://schemas.openxmlformats.org/officeDocument/2006/relationships/hyperlink" Target="https://emenscr.nesdc.go.th/viewer/view.html?id=5fcf0c40557f3b161930c3c9&amp;username=mnre04041" TargetMode="External"/><Relationship Id="rId5" Type="http://schemas.openxmlformats.org/officeDocument/2006/relationships/hyperlink" Target="https://emenscr.nesdc.go.th/viewer/view.html?id=5b2109e0ea79507e38d7ca32&amp;username=mot03101" TargetMode="External"/><Relationship Id="rId95" Type="http://schemas.openxmlformats.org/officeDocument/2006/relationships/hyperlink" Target="https://emenscr.nesdc.go.th/viewer/view.html?id=5eec466d77a2d22012dc0492&amp;username=dmcr_regional_21_11" TargetMode="External"/><Relationship Id="rId160" Type="http://schemas.openxmlformats.org/officeDocument/2006/relationships/hyperlink" Target="https://emenscr.nesdc.go.th/viewer/view.html?id=5fd05ce37cf29c590f8c50b7&amp;username=dmcr_regional_74_11" TargetMode="External"/><Relationship Id="rId181" Type="http://schemas.openxmlformats.org/officeDocument/2006/relationships/hyperlink" Target="https://emenscr.nesdc.go.th/viewer/view.html?id=5fda27758ae2fc1b311d1e6a&amp;username=dmcr_regional_83_11" TargetMode="External"/><Relationship Id="rId22" Type="http://schemas.openxmlformats.org/officeDocument/2006/relationships/hyperlink" Target="https://emenscr.nesdc.go.th/viewer/view.html?id=5e01ca5042c5ca49af55a9b7&amp;username=mnre0214621" TargetMode="External"/><Relationship Id="rId43" Type="http://schemas.openxmlformats.org/officeDocument/2006/relationships/hyperlink" Target="https://emenscr.nesdc.go.th/viewer/view.html?id=5ee0e2b8a360ea2532ef3281&amp;username=dmcr_regional_24_11" TargetMode="External"/><Relationship Id="rId64" Type="http://schemas.openxmlformats.org/officeDocument/2006/relationships/hyperlink" Target="https://emenscr.nesdc.go.th/viewer/view.html?id=5ee9bffdaf2a323d733d2885&amp;username=dmcr_regional_901" TargetMode="External"/><Relationship Id="rId118" Type="http://schemas.openxmlformats.org/officeDocument/2006/relationships/hyperlink" Target="https://emenscr.nesdc.go.th/viewer/view.html?id=5fc601dd6b0a9f661db8717b&amp;username=moi0022241" TargetMode="External"/><Relationship Id="rId139" Type="http://schemas.openxmlformats.org/officeDocument/2006/relationships/hyperlink" Target="https://emenscr.nesdc.go.th/viewer/view.html?id=5fce1920d39fc0161d16978a&amp;username=dmcr_regional_86_11" TargetMode="External"/><Relationship Id="rId85" Type="http://schemas.openxmlformats.org/officeDocument/2006/relationships/hyperlink" Target="https://emenscr.nesdc.go.th/viewer/view.html?id=5eeb79b2b471c73774367203&amp;username=dmcr_regional_83_11" TargetMode="External"/><Relationship Id="rId150" Type="http://schemas.openxmlformats.org/officeDocument/2006/relationships/hyperlink" Target="https://emenscr.nesdc.go.th/viewer/view.html?id=5fcf17a5557f3b161930c3d8&amp;username=dmcr_regional_92_11" TargetMode="External"/><Relationship Id="rId171" Type="http://schemas.openxmlformats.org/officeDocument/2006/relationships/hyperlink" Target="https://emenscr.nesdc.go.th/viewer/view.html?id=5fd9906a8ae2fc1b311d1d48&amp;username=mnre04361" TargetMode="External"/><Relationship Id="rId192" Type="http://schemas.openxmlformats.org/officeDocument/2006/relationships/hyperlink" Target="https://emenscr.nesdc.go.th/viewer/view.html?id=6012b414ee427a658671504d&amp;username=mnre04381" TargetMode="External"/><Relationship Id="rId12" Type="http://schemas.openxmlformats.org/officeDocument/2006/relationships/hyperlink" Target="https://emenscr.nesdc.go.th/viewer/view.html?id=5c1c5b31b5776840dd12a325&amp;username=mnre04041" TargetMode="External"/><Relationship Id="rId33" Type="http://schemas.openxmlformats.org/officeDocument/2006/relationships/hyperlink" Target="https://emenscr.nesdc.go.th/viewer/view.html?id=5e5f4e0b5818301bca7d3dba&amp;username=mnre04041" TargetMode="External"/><Relationship Id="rId108" Type="http://schemas.openxmlformats.org/officeDocument/2006/relationships/hyperlink" Target="https://emenscr.nesdc.go.th/viewer/view.html?id=5fb4a77df66b5442a6ec032b&amp;username=mnre04031" TargetMode="External"/><Relationship Id="rId129" Type="http://schemas.openxmlformats.org/officeDocument/2006/relationships/hyperlink" Target="https://emenscr.nesdc.go.th/viewer/view.html?id=5fc9f61ac12a976d1877f432&amp;username=dmcr_regional_21_11" TargetMode="External"/><Relationship Id="rId54" Type="http://schemas.openxmlformats.org/officeDocument/2006/relationships/hyperlink" Target="https://emenscr.nesdc.go.th/viewer/view.html?id=5ee7a609023ad53d74a22872&amp;username=dmcr_regional_901" TargetMode="External"/><Relationship Id="rId75" Type="http://schemas.openxmlformats.org/officeDocument/2006/relationships/hyperlink" Target="https://emenscr.nesdc.go.th/viewer/view.html?id=5eea5c487177af180990c765&amp;username=dmcr_regional_24_11" TargetMode="External"/><Relationship Id="rId96" Type="http://schemas.openxmlformats.org/officeDocument/2006/relationships/hyperlink" Target="https://emenscr.nesdc.go.th/viewer/view.html?id=5eec631077a2d22012dc04cd&amp;username=mnre04341" TargetMode="External"/><Relationship Id="rId140" Type="http://schemas.openxmlformats.org/officeDocument/2006/relationships/hyperlink" Target="https://emenscr.nesdc.go.th/viewer/view.html?id=5fce22411540bf161ab2781d&amp;username=dmcr_regional_86_11" TargetMode="External"/><Relationship Id="rId161" Type="http://schemas.openxmlformats.org/officeDocument/2006/relationships/hyperlink" Target="https://emenscr.nesdc.go.th/viewer/view.html?id=5fd088889d7cbe590983c1da&amp;username=dmcr_regional_74_11" TargetMode="External"/><Relationship Id="rId182" Type="http://schemas.openxmlformats.org/officeDocument/2006/relationships/hyperlink" Target="https://emenscr.nesdc.go.th/viewer/view.html?id=5fe06e768ae2fc1b311d22ec&amp;username=mnre04221" TargetMode="External"/><Relationship Id="rId6" Type="http://schemas.openxmlformats.org/officeDocument/2006/relationships/hyperlink" Target="https://emenscr.nesdc.go.th/viewer/view.html?id=5b2112ff7587e67e2e7212c2&amp;username=mot03101" TargetMode="External"/><Relationship Id="rId23" Type="http://schemas.openxmlformats.org/officeDocument/2006/relationships/hyperlink" Target="https://emenscr.nesdc.go.th/viewer/view.html?id=5e031472ca0feb49b458c33c&amp;username=mnre04361" TargetMode="External"/><Relationship Id="rId119" Type="http://schemas.openxmlformats.org/officeDocument/2006/relationships/hyperlink" Target="https://emenscr.nesdc.go.th/viewer/view.html?id=5fc6062eda05356620e16ec9&amp;username=moi0022241" TargetMode="External"/><Relationship Id="rId44" Type="http://schemas.openxmlformats.org/officeDocument/2006/relationships/hyperlink" Target="https://emenscr.nesdc.go.th/viewer/view.html?id=5ee0e60ca360ea2532ef3283&amp;username=dmcr_regional_24_11" TargetMode="External"/><Relationship Id="rId65" Type="http://schemas.openxmlformats.org/officeDocument/2006/relationships/hyperlink" Target="https://emenscr.nesdc.go.th/viewer/view.html?id=5ee9ce81023ad53d74a2294c&amp;username=mnre04071" TargetMode="External"/><Relationship Id="rId86" Type="http://schemas.openxmlformats.org/officeDocument/2006/relationships/hyperlink" Target="https://emenscr.nesdc.go.th/viewer/view.html?id=5eeb8f8a723d7b3772dc943c&amp;username=dmcr_regional_21_11" TargetMode="External"/><Relationship Id="rId130" Type="http://schemas.openxmlformats.org/officeDocument/2006/relationships/hyperlink" Target="https://emenscr.nesdc.go.th/viewer/view.html?id=5fc9facec4c4f26d1f0ea6fd&amp;username=dmcr_regional_21_11" TargetMode="External"/><Relationship Id="rId151" Type="http://schemas.openxmlformats.org/officeDocument/2006/relationships/hyperlink" Target="https://emenscr.nesdc.go.th/viewer/view.html?id=5fcf1d1c78ad6216092bc130&amp;username=dmcr_regional_92_11" TargetMode="External"/><Relationship Id="rId172" Type="http://schemas.openxmlformats.org/officeDocument/2006/relationships/hyperlink" Target="https://emenscr.nesdc.go.th/viewer/view.html?id=5fd9a8d90573ae1b28631dc5&amp;username=mnre04361" TargetMode="External"/><Relationship Id="rId193" Type="http://schemas.openxmlformats.org/officeDocument/2006/relationships/hyperlink" Target="https://emenscr.nesdc.go.th/viewer/view.html?id=6012c772d7ffce6585ff05c4&amp;username=mnre04381" TargetMode="External"/><Relationship Id="rId13" Type="http://schemas.openxmlformats.org/officeDocument/2006/relationships/hyperlink" Target="https://emenscr.nesdc.go.th/viewer/view.html?id=5c1c5fe3e1033840d27703b4&amp;username=mnre04041" TargetMode="External"/><Relationship Id="rId109" Type="http://schemas.openxmlformats.org/officeDocument/2006/relationships/hyperlink" Target="https://emenscr.nesdc.go.th/viewer/view.html?id=5fba64d2152e2542a428d15a&amp;username=dmcr_regional_901" TargetMode="External"/><Relationship Id="rId34" Type="http://schemas.openxmlformats.org/officeDocument/2006/relationships/hyperlink" Target="https://emenscr.nesdc.go.th/viewer/view.html?id=5ecf4a738c14ff12b65ccb5b&amp;username=mnre04391" TargetMode="External"/><Relationship Id="rId55" Type="http://schemas.openxmlformats.org/officeDocument/2006/relationships/hyperlink" Target="https://emenscr.nesdc.go.th/viewer/view.html?id=5ee845fb023ad53d74a22898&amp;username=mnre04361" TargetMode="External"/><Relationship Id="rId76" Type="http://schemas.openxmlformats.org/officeDocument/2006/relationships/hyperlink" Target="https://emenscr.nesdc.go.th/viewer/view.html?id=5eeb1dc40cf46937790761ea&amp;username=mnre04381" TargetMode="External"/><Relationship Id="rId97" Type="http://schemas.openxmlformats.org/officeDocument/2006/relationships/hyperlink" Target="https://emenscr.nesdc.go.th/viewer/view.html?id=5eec8ab679fb11201340f850&amp;username=dmcr_regional_86_11" TargetMode="External"/><Relationship Id="rId120" Type="http://schemas.openxmlformats.org/officeDocument/2006/relationships/hyperlink" Target="https://emenscr.nesdc.go.th/viewer/view.html?id=5fc75235499a93132efec397&amp;username=mnre04361" TargetMode="External"/><Relationship Id="rId141" Type="http://schemas.openxmlformats.org/officeDocument/2006/relationships/hyperlink" Target="https://emenscr.nesdc.go.th/viewer/view.html?id=5fce3cf5b6a0d61613d97be0&amp;username=dmcr_regional_86_11" TargetMode="External"/><Relationship Id="rId7" Type="http://schemas.openxmlformats.org/officeDocument/2006/relationships/hyperlink" Target="https://emenscr.nesdc.go.th/viewer/view.html?id=5b21ccc5916f477e3991efd9&amp;username=mot03101" TargetMode="External"/><Relationship Id="rId71" Type="http://schemas.openxmlformats.org/officeDocument/2006/relationships/hyperlink" Target="https://emenscr.nesdc.go.th/viewer/view.html?id=5eea3544decd4a1814065ba0&amp;username=dmcr_regional_83_11" TargetMode="External"/><Relationship Id="rId92" Type="http://schemas.openxmlformats.org/officeDocument/2006/relationships/hyperlink" Target="https://emenscr.nesdc.go.th/viewer/view.html?id=5eec2ccd77a2d22012dc0456&amp;username=mnre04361" TargetMode="External"/><Relationship Id="rId162" Type="http://schemas.openxmlformats.org/officeDocument/2006/relationships/hyperlink" Target="https://emenscr.nesdc.go.th/viewer/view.html?id=5fd08df8c97e955911453d16&amp;username=dmcr_regional_74_11" TargetMode="External"/><Relationship Id="rId183" Type="http://schemas.openxmlformats.org/officeDocument/2006/relationships/hyperlink" Target="https://emenscr.nesdc.go.th/viewer/view.html?id=5fe411600798650db93f04ad&amp;username=moi0022111" TargetMode="External"/><Relationship Id="rId2" Type="http://schemas.openxmlformats.org/officeDocument/2006/relationships/hyperlink" Target="https://emenscr.nesdc.go.th/viewer/view.html?id=5b20c1f97587e67e2e721127&amp;username=mnre04221" TargetMode="External"/><Relationship Id="rId29" Type="http://schemas.openxmlformats.org/officeDocument/2006/relationships/hyperlink" Target="https://emenscr.nesdc.go.th/viewer/view.html?id=5e523dd90d74f345c26bf3df&amp;username=mnre05061" TargetMode="External"/><Relationship Id="rId24" Type="http://schemas.openxmlformats.org/officeDocument/2006/relationships/hyperlink" Target="https://emenscr.nesdc.go.th/viewer/view.html?id=5e05bef10ad19a445701a04a&amp;username=mnre09101" TargetMode="External"/><Relationship Id="rId40" Type="http://schemas.openxmlformats.org/officeDocument/2006/relationships/hyperlink" Target="https://emenscr.nesdc.go.th/viewer/view.html?id=5ed9b37b8a330b60432ab0f8&amp;username=mnre04031" TargetMode="External"/><Relationship Id="rId45" Type="http://schemas.openxmlformats.org/officeDocument/2006/relationships/hyperlink" Target="https://emenscr.nesdc.go.th/viewer/view.html?id=5ee1a5dc8787cd253e8cae88&amp;username=mnre04461" TargetMode="External"/><Relationship Id="rId66" Type="http://schemas.openxmlformats.org/officeDocument/2006/relationships/hyperlink" Target="https://emenscr.nesdc.go.th/viewer/view.html?id=5ee9e18e023ad53d74a22965&amp;username=mnre04381" TargetMode="External"/><Relationship Id="rId87" Type="http://schemas.openxmlformats.org/officeDocument/2006/relationships/hyperlink" Target="https://emenscr.nesdc.go.th/viewer/view.html?id=5eeb9eed0cf469377907625f&amp;username=dmcr_regional_21_11" TargetMode="External"/><Relationship Id="rId110" Type="http://schemas.openxmlformats.org/officeDocument/2006/relationships/hyperlink" Target="https://emenscr.nesdc.go.th/viewer/view.html?id=5fbc939f7232b72a71f77d64&amp;username=mnre04031" TargetMode="External"/><Relationship Id="rId115" Type="http://schemas.openxmlformats.org/officeDocument/2006/relationships/hyperlink" Target="https://emenscr.nesdc.go.th/viewer/view.html?id=5fc0aae67232b72a71f78083&amp;username=mnre04031" TargetMode="External"/><Relationship Id="rId131" Type="http://schemas.openxmlformats.org/officeDocument/2006/relationships/hyperlink" Target="https://emenscr.nesdc.go.th/viewer/view.html?id=5fca0159c4c4f26d1f0ea720&amp;username=dmcr_regional_21_11" TargetMode="External"/><Relationship Id="rId136" Type="http://schemas.openxmlformats.org/officeDocument/2006/relationships/hyperlink" Target="https://emenscr.nesdc.go.th/viewer/view.html?id=5fcdd960b6a0d61613d97adb&amp;username=dmcr_regional_86_11" TargetMode="External"/><Relationship Id="rId157" Type="http://schemas.openxmlformats.org/officeDocument/2006/relationships/hyperlink" Target="https://emenscr.nesdc.go.th/viewer/view.html?id=5fd0448ee4c2575912afde08&amp;username=mnre04461" TargetMode="External"/><Relationship Id="rId178" Type="http://schemas.openxmlformats.org/officeDocument/2006/relationships/hyperlink" Target="https://emenscr.nesdc.go.th/viewer/view.html?id=5fda1d658ae2fc1b311d1e64&amp;username=dmcr_regional_83_11" TargetMode="External"/><Relationship Id="rId61" Type="http://schemas.openxmlformats.org/officeDocument/2006/relationships/hyperlink" Target="https://emenscr.nesdc.go.th/viewer/view.html?id=5ee8ef7324f05f3d7bae3827&amp;username=dmcr_regional_901" TargetMode="External"/><Relationship Id="rId82" Type="http://schemas.openxmlformats.org/officeDocument/2006/relationships/hyperlink" Target="https://emenscr.nesdc.go.th/viewer/view.html?id=5eeb459b723d7b3772dc940f&amp;username=dmcr_regional_86_11" TargetMode="External"/><Relationship Id="rId152" Type="http://schemas.openxmlformats.org/officeDocument/2006/relationships/hyperlink" Target="https://emenscr.nesdc.go.th/viewer/view.html?id=5fcf206dfb9dc91608730687&amp;username=mnre04041" TargetMode="External"/><Relationship Id="rId173" Type="http://schemas.openxmlformats.org/officeDocument/2006/relationships/hyperlink" Target="https://emenscr.nesdc.go.th/viewer/view.html?id=5fd9b4e48ae2fc1b311d1d91&amp;username=mnre04361" TargetMode="External"/><Relationship Id="rId194" Type="http://schemas.openxmlformats.org/officeDocument/2006/relationships/hyperlink" Target="https://emenscr.nesdc.go.th/viewer/view.html?id=6013d4e535fb5c2f7ac7d2f2&amp;username=mnre04381" TargetMode="External"/><Relationship Id="rId19" Type="http://schemas.openxmlformats.org/officeDocument/2006/relationships/hyperlink" Target="https://emenscr.nesdc.go.th/viewer/view.html?id=5dfb4685c552571a72d13814&amp;username=moac05181" TargetMode="External"/><Relationship Id="rId14" Type="http://schemas.openxmlformats.org/officeDocument/2006/relationships/hyperlink" Target="https://emenscr.nesdc.go.th/viewer/view.html?id=5c516cfa1248ca2ef6b77bb5&amp;username=moac05181" TargetMode="External"/><Relationship Id="rId30" Type="http://schemas.openxmlformats.org/officeDocument/2006/relationships/hyperlink" Target="https://emenscr.nesdc.go.th/viewer/view.html?id=5e5ddddda2c6922c1f431e39&amp;username=mnre04041" TargetMode="External"/><Relationship Id="rId35" Type="http://schemas.openxmlformats.org/officeDocument/2006/relationships/hyperlink" Target="https://emenscr.nesdc.go.th/viewer/view.html?id=5ed4925b2962043c2c98019d&amp;username=mnre04031" TargetMode="External"/><Relationship Id="rId56" Type="http://schemas.openxmlformats.org/officeDocument/2006/relationships/hyperlink" Target="https://emenscr.nesdc.go.th/viewer/view.html?id=5ee87212023ad53d74a228c0&amp;username=dmcr_regional_92_11" TargetMode="External"/><Relationship Id="rId77" Type="http://schemas.openxmlformats.org/officeDocument/2006/relationships/hyperlink" Target="https://emenscr.nesdc.go.th/viewer/view.html?id=5eeb287f8e48f137857fcca6&amp;username=dmcr_regional_86_11" TargetMode="External"/><Relationship Id="rId100" Type="http://schemas.openxmlformats.org/officeDocument/2006/relationships/hyperlink" Target="https://emenscr.nesdc.go.th/viewer/view.html?id=5efc17b03ed2e12370346a8a&amp;username=moac0007231" TargetMode="External"/><Relationship Id="rId105" Type="http://schemas.openxmlformats.org/officeDocument/2006/relationships/hyperlink" Target="https://emenscr.nesdc.go.th/viewer/view.html?id=5fb33b6fd830192cf1024642&amp;username=mnre04031" TargetMode="External"/><Relationship Id="rId126" Type="http://schemas.openxmlformats.org/officeDocument/2006/relationships/hyperlink" Target="https://emenscr.nesdc.go.th/viewer/view.html?id=5fc9172fcc395c6aa110ce8b&amp;username=dmcr_regional_901" TargetMode="External"/><Relationship Id="rId147" Type="http://schemas.openxmlformats.org/officeDocument/2006/relationships/hyperlink" Target="https://emenscr.nesdc.go.th/viewer/view.html?id=5fcf06f256035d16079a090e&amp;username=dmcr_regional_92_11" TargetMode="External"/><Relationship Id="rId168" Type="http://schemas.openxmlformats.org/officeDocument/2006/relationships/hyperlink" Target="https://emenscr.nesdc.go.th/viewer/view.html?id=5fd4f97da7ca1a34f39f33b0&amp;username=dmcr_regional_24_11" TargetMode="External"/><Relationship Id="rId8" Type="http://schemas.openxmlformats.org/officeDocument/2006/relationships/hyperlink" Target="https://emenscr.nesdc.go.th/viewer/view.html?id=5bd2c522ead9a205b323d666&amp;username=moac05101" TargetMode="External"/><Relationship Id="rId51" Type="http://schemas.openxmlformats.org/officeDocument/2006/relationships/hyperlink" Target="https://emenscr.nesdc.go.th/viewer/view.html?id=5ee74339af2a323d733d27ba&amp;username=dmcr_regional_901" TargetMode="External"/><Relationship Id="rId72" Type="http://schemas.openxmlformats.org/officeDocument/2006/relationships/hyperlink" Target="https://emenscr.nesdc.go.th/viewer/view.html?id=5eea3b0964d06518181267fd&amp;username=dmcr_regional_83_11" TargetMode="External"/><Relationship Id="rId93" Type="http://schemas.openxmlformats.org/officeDocument/2006/relationships/hyperlink" Target="https://emenscr.nesdc.go.th/viewer/view.html?id=5eec3aa987fc7f200c770029&amp;username=mnre04361" TargetMode="External"/><Relationship Id="rId98" Type="http://schemas.openxmlformats.org/officeDocument/2006/relationships/hyperlink" Target="https://emenscr.nesdc.go.th/viewer/view.html?id=5ef187c3abd22b7785e18224&amp;username=mnre04381" TargetMode="External"/><Relationship Id="rId121" Type="http://schemas.openxmlformats.org/officeDocument/2006/relationships/hyperlink" Target="https://emenscr.nesdc.go.th/viewer/view.html?id=5fc8a1cf5d06316aaee531e5&amp;username=mnre0214321" TargetMode="External"/><Relationship Id="rId142" Type="http://schemas.openxmlformats.org/officeDocument/2006/relationships/hyperlink" Target="https://emenscr.nesdc.go.th/viewer/view.html?id=5fce4aedca8ceb16144f55b7&amp;username=dmcr_regional_86_11" TargetMode="External"/><Relationship Id="rId163" Type="http://schemas.openxmlformats.org/officeDocument/2006/relationships/hyperlink" Target="https://emenscr.nesdc.go.th/viewer/view.html?id=5fd21a099d7cbe590983c2a2&amp;username=dmcr_regional_24_11" TargetMode="External"/><Relationship Id="rId184" Type="http://schemas.openxmlformats.org/officeDocument/2006/relationships/hyperlink" Target="https://emenscr.nesdc.go.th/viewer/view.html?id=5fe56c218c931742b98015be&amp;username=mnre04011" TargetMode="External"/><Relationship Id="rId189" Type="http://schemas.openxmlformats.org/officeDocument/2006/relationships/hyperlink" Target="https://emenscr.nesdc.go.th/viewer/view.html?id=60113059ba3bbf47decb8684&amp;username=mnre04381" TargetMode="External"/><Relationship Id="rId3" Type="http://schemas.openxmlformats.org/officeDocument/2006/relationships/hyperlink" Target="https://emenscr.nesdc.go.th/viewer/view.html?id=5b20f839ea79507e38d7c9eb&amp;username=mot03101" TargetMode="External"/><Relationship Id="rId25" Type="http://schemas.openxmlformats.org/officeDocument/2006/relationships/hyperlink" Target="https://emenscr.nesdc.go.th/viewer/view.html?id=5e2533662d00462b783b68dd&amp;username=mnre04031" TargetMode="External"/><Relationship Id="rId46" Type="http://schemas.openxmlformats.org/officeDocument/2006/relationships/hyperlink" Target="https://emenscr.nesdc.go.th/viewer/view.html?id=5ee1e5598787cd253e8caebe&amp;username=mnre04461" TargetMode="External"/><Relationship Id="rId67" Type="http://schemas.openxmlformats.org/officeDocument/2006/relationships/hyperlink" Target="https://emenscr.nesdc.go.th/viewer/view.html?id=5ee9ebddaf2a323d733d28b6&amp;username=dmcr_regional_86_11" TargetMode="External"/><Relationship Id="rId116" Type="http://schemas.openxmlformats.org/officeDocument/2006/relationships/hyperlink" Target="https://emenscr.nesdc.go.th/viewer/view.html?id=5fc0c2150d3eec2a6b9e5084&amp;username=mnre04361" TargetMode="External"/><Relationship Id="rId137" Type="http://schemas.openxmlformats.org/officeDocument/2006/relationships/hyperlink" Target="https://emenscr.nesdc.go.th/viewer/view.html?id=5fcde11d1540bf161ab27759&amp;username=moi0022901" TargetMode="External"/><Relationship Id="rId158" Type="http://schemas.openxmlformats.org/officeDocument/2006/relationships/hyperlink" Target="https://emenscr.nesdc.go.th/viewer/view.html?id=5fd04fd89d7cbe590983c0e7&amp;username=mnre09101" TargetMode="External"/><Relationship Id="rId20" Type="http://schemas.openxmlformats.org/officeDocument/2006/relationships/hyperlink" Target="https://emenscr.nesdc.go.th/viewer/view.html?id=5e0087476f155549ab8fb651&amp;username=mnre0214151" TargetMode="External"/><Relationship Id="rId41" Type="http://schemas.openxmlformats.org/officeDocument/2006/relationships/hyperlink" Target="https://emenscr.nesdc.go.th/viewer/view.html?id=5ee095988787cd253e8cae4c&amp;username=mnre04381" TargetMode="External"/><Relationship Id="rId62" Type="http://schemas.openxmlformats.org/officeDocument/2006/relationships/hyperlink" Target="https://emenscr.nesdc.go.th/viewer/view.html?id=5ee990c89409b63d7ad2d914&amp;username=dmcr_regional_92_11" TargetMode="External"/><Relationship Id="rId83" Type="http://schemas.openxmlformats.org/officeDocument/2006/relationships/hyperlink" Target="https://emenscr.nesdc.go.th/viewer/view.html?id=5eeb4a3eb471c737743671e9&amp;username=mnre04381" TargetMode="External"/><Relationship Id="rId88" Type="http://schemas.openxmlformats.org/officeDocument/2006/relationships/hyperlink" Target="https://emenscr.nesdc.go.th/viewer/view.html?id=5eeba62d723d7b3772dc9449&amp;username=dmcr_regional_21_11" TargetMode="External"/><Relationship Id="rId111" Type="http://schemas.openxmlformats.org/officeDocument/2006/relationships/hyperlink" Target="https://emenscr.nesdc.go.th/viewer/view.html?id=5fbcb75fbeab9d2a7939beb0&amp;username=moac0007901" TargetMode="External"/><Relationship Id="rId132" Type="http://schemas.openxmlformats.org/officeDocument/2006/relationships/hyperlink" Target="https://emenscr.nesdc.go.th/viewer/view.html?id=5fcb41ceb6a0d61613d979bc&amp;username=dmcr_regional_21_11" TargetMode="External"/><Relationship Id="rId153" Type="http://schemas.openxmlformats.org/officeDocument/2006/relationships/hyperlink" Target="https://emenscr.nesdc.go.th/viewer/view.html?id=5fcf44b0557f3b161930c49c&amp;username=dmcr_regional_74_11" TargetMode="External"/><Relationship Id="rId174" Type="http://schemas.openxmlformats.org/officeDocument/2006/relationships/hyperlink" Target="https://emenscr.nesdc.go.th/viewer/view.html?id=5fd9b8e2ea2eef1b27a270a0&amp;username=mnre04361" TargetMode="External"/><Relationship Id="rId179" Type="http://schemas.openxmlformats.org/officeDocument/2006/relationships/hyperlink" Target="https://emenscr.nesdc.go.th/viewer/view.html?id=5fda21090573ae1b28631e90&amp;username=dmcr_regional_83_11" TargetMode="External"/><Relationship Id="rId195" Type="http://schemas.openxmlformats.org/officeDocument/2006/relationships/hyperlink" Target="https://emenscr.nesdc.go.th/viewer/view.html?id=6015010c929a242f72ad642f&amp;username=mnre04381" TargetMode="External"/><Relationship Id="rId190" Type="http://schemas.openxmlformats.org/officeDocument/2006/relationships/hyperlink" Target="https://emenscr.nesdc.go.th/viewer/view.html?id=60113e164037f647d85e82cd&amp;username=mnre04381" TargetMode="External"/><Relationship Id="rId15" Type="http://schemas.openxmlformats.org/officeDocument/2006/relationships/hyperlink" Target="https://emenscr.nesdc.go.th/viewer/view.html?id=5d8b55f66e6bea05a699baff&amp;username=mnre04031" TargetMode="External"/><Relationship Id="rId36" Type="http://schemas.openxmlformats.org/officeDocument/2006/relationships/hyperlink" Target="https://emenscr.nesdc.go.th/viewer/view.html?id=5ed4da958a330b60432ab059&amp;username=mnre04031" TargetMode="External"/><Relationship Id="rId57" Type="http://schemas.openxmlformats.org/officeDocument/2006/relationships/hyperlink" Target="https://emenscr.nesdc.go.th/viewer/view.html?id=5ee87e28af2a323d733d2827&amp;username=mnre04361" TargetMode="External"/><Relationship Id="rId106" Type="http://schemas.openxmlformats.org/officeDocument/2006/relationships/hyperlink" Target="https://emenscr.nesdc.go.th/viewer/view.html?id=5fb3758e20f6a8429dff6193&amp;username=mnre04031" TargetMode="External"/><Relationship Id="rId127" Type="http://schemas.openxmlformats.org/officeDocument/2006/relationships/hyperlink" Target="https://emenscr.nesdc.go.th/viewer/view.html?id=5fc920c8cc395c6aa110ce91&amp;username=dmcr_regional_901" TargetMode="External"/><Relationship Id="rId10" Type="http://schemas.openxmlformats.org/officeDocument/2006/relationships/hyperlink" Target="https://emenscr.nesdc.go.th/viewer/view.html?id=5c19edb313e5f340d33cf89e&amp;username=mnre04041" TargetMode="External"/><Relationship Id="rId31" Type="http://schemas.openxmlformats.org/officeDocument/2006/relationships/hyperlink" Target="https://emenscr.nesdc.go.th/viewer/view.html?id=5e5f17ad1732981bd16ac885&amp;username=mnre04041" TargetMode="External"/><Relationship Id="rId52" Type="http://schemas.openxmlformats.org/officeDocument/2006/relationships/hyperlink" Target="https://emenscr.nesdc.go.th/viewer/view.html?id=5ee775d8023ad53d74a2286e&amp;username=dmcr_regional_901" TargetMode="External"/><Relationship Id="rId73" Type="http://schemas.openxmlformats.org/officeDocument/2006/relationships/hyperlink" Target="https://emenscr.nesdc.go.th/viewer/view.html?id=5eea3f38c166591817edced6&amp;username=dmcr_regional_83_11" TargetMode="External"/><Relationship Id="rId78" Type="http://schemas.openxmlformats.org/officeDocument/2006/relationships/hyperlink" Target="https://emenscr.nesdc.go.th/viewer/view.html?id=5eeb308a0cf469377907621f&amp;username=dmcr_regional_86_11" TargetMode="External"/><Relationship Id="rId94" Type="http://schemas.openxmlformats.org/officeDocument/2006/relationships/hyperlink" Target="https://emenscr.nesdc.go.th/viewer/view.html?id=5eec3e0277a2d22012dc047d&amp;username=dmcr_regional_21_11" TargetMode="External"/><Relationship Id="rId99" Type="http://schemas.openxmlformats.org/officeDocument/2006/relationships/hyperlink" Target="https://emenscr.nesdc.go.th/viewer/view.html?id=5ef2db9b782b4f4781756281&amp;username=dmcr_regional_74_11" TargetMode="External"/><Relationship Id="rId101" Type="http://schemas.openxmlformats.org/officeDocument/2006/relationships/hyperlink" Target="https://emenscr.nesdc.go.th/viewer/view.html?id=5f0d8beef660b962de96be0f&amp;username=mnre04381" TargetMode="External"/><Relationship Id="rId122" Type="http://schemas.openxmlformats.org/officeDocument/2006/relationships/hyperlink" Target="https://emenscr.nesdc.go.th/viewer/view.html?id=5fc8a5c35d06316aaee531f0&amp;username=moac0007941" TargetMode="External"/><Relationship Id="rId143" Type="http://schemas.openxmlformats.org/officeDocument/2006/relationships/hyperlink" Target="https://emenscr.nesdc.go.th/viewer/view.html?id=5fcee968fb9dc916087305c2&amp;username=dmcr_regional_92_11" TargetMode="External"/><Relationship Id="rId148" Type="http://schemas.openxmlformats.org/officeDocument/2006/relationships/hyperlink" Target="https://emenscr.nesdc.go.th/viewer/view.html?id=5fcf0a0cfb9dc91608730661&amp;username=dmcr_regional_92_11" TargetMode="External"/><Relationship Id="rId164" Type="http://schemas.openxmlformats.org/officeDocument/2006/relationships/hyperlink" Target="https://emenscr.nesdc.go.th/viewer/view.html?id=5fd220bdc97e955911453ddd&amp;username=dmcr_regional_24_11" TargetMode="External"/><Relationship Id="rId169" Type="http://schemas.openxmlformats.org/officeDocument/2006/relationships/hyperlink" Target="https://emenscr.nesdc.go.th/viewer/view.html?id=5fd7796c07212e34f9c3024a&amp;username=dmcr_regional_83_11" TargetMode="External"/><Relationship Id="rId185" Type="http://schemas.openxmlformats.org/officeDocument/2006/relationships/hyperlink" Target="https://emenscr.nesdc.go.th/viewer/view.html?id=5ff588b4e43e3c47aabd999d&amp;username=dmcr_regional_0408311" TargetMode="External"/><Relationship Id="rId4" Type="http://schemas.openxmlformats.org/officeDocument/2006/relationships/hyperlink" Target="https://emenscr.nesdc.go.th/viewer/view.html?id=5b21042cbdb2d17e2f9a1a11&amp;username=mot03101" TargetMode="External"/><Relationship Id="rId9" Type="http://schemas.openxmlformats.org/officeDocument/2006/relationships/hyperlink" Target="https://emenscr.nesdc.go.th/viewer/view.html?id=5c19e8426bab3540d8d24b5b&amp;username=mnre04041" TargetMode="External"/><Relationship Id="rId180" Type="http://schemas.openxmlformats.org/officeDocument/2006/relationships/hyperlink" Target="https://emenscr.nesdc.go.th/viewer/view.html?id=5fda238b8ae2fc1b311d1e66&amp;username=dmcr_regional_83_11" TargetMode="External"/><Relationship Id="rId26" Type="http://schemas.openxmlformats.org/officeDocument/2006/relationships/hyperlink" Target="https://emenscr.nesdc.go.th/viewer/view.html?id=5e25c2ac57f59d2b7a53e832&amp;username=mnre04031" TargetMode="External"/><Relationship Id="rId47" Type="http://schemas.openxmlformats.org/officeDocument/2006/relationships/hyperlink" Target="https://emenscr.nesdc.go.th/viewer/view.html?id=5ee1ebb18787cd253e8caec9&amp;username=mnre04461" TargetMode="External"/><Relationship Id="rId68" Type="http://schemas.openxmlformats.org/officeDocument/2006/relationships/hyperlink" Target="https://emenscr.nesdc.go.th/viewer/view.html?id=5ee9f0d6af2a323d733d28b8&amp;username=mnre04361" TargetMode="External"/><Relationship Id="rId89" Type="http://schemas.openxmlformats.org/officeDocument/2006/relationships/hyperlink" Target="https://emenscr.nesdc.go.th/viewer/view.html?id=5eebabd1b471c7377436721d&amp;username=dmcr_regional_21_11" TargetMode="External"/><Relationship Id="rId112" Type="http://schemas.openxmlformats.org/officeDocument/2006/relationships/hyperlink" Target="https://emenscr.nesdc.go.th/viewer/view.html?id=5fbcba589a014c2a732f7393&amp;username=mnre04031" TargetMode="External"/><Relationship Id="rId133" Type="http://schemas.openxmlformats.org/officeDocument/2006/relationships/hyperlink" Target="https://emenscr.nesdc.go.th/viewer/view.html?id=5fcb48c41540bf161ab27617&amp;username=dmcr_regional_21_11" TargetMode="External"/><Relationship Id="rId154" Type="http://schemas.openxmlformats.org/officeDocument/2006/relationships/hyperlink" Target="https://emenscr.nesdc.go.th/viewer/view.html?id=5fd0295f56035d16079a0a4a&amp;username=dmcr_regional_74_11" TargetMode="External"/><Relationship Id="rId175" Type="http://schemas.openxmlformats.org/officeDocument/2006/relationships/hyperlink" Target="https://emenscr.nesdc.go.th/viewer/view.html?id=5fda0a788ae2fc1b311d1e60&amp;username=dmcr_regional_83_11" TargetMode="External"/><Relationship Id="rId196" Type="http://schemas.openxmlformats.org/officeDocument/2006/relationships/hyperlink" Target="https://emenscr.nesdc.go.th/viewer/view.html?id=6016493335fb5c2f7ac7d461&amp;username=mnre04381" TargetMode="External"/><Relationship Id="rId16" Type="http://schemas.openxmlformats.org/officeDocument/2006/relationships/hyperlink" Target="https://emenscr.nesdc.go.th/viewer/view.html?id=5d8c3960c9040805a0286edb&amp;username=mnre04031" TargetMode="External"/><Relationship Id="rId37" Type="http://schemas.openxmlformats.org/officeDocument/2006/relationships/hyperlink" Target="https://emenscr.nesdc.go.th/viewer/view.html?id=5ed50feb7248cb604aa91f0e&amp;username=mnre04031" TargetMode="External"/><Relationship Id="rId58" Type="http://schemas.openxmlformats.org/officeDocument/2006/relationships/hyperlink" Target="https://emenscr.nesdc.go.th/viewer/view.html?id=5ee89889af2a323d733d2843&amp;username=dmcr_regional_92_11" TargetMode="External"/><Relationship Id="rId79" Type="http://schemas.openxmlformats.org/officeDocument/2006/relationships/hyperlink" Target="https://emenscr.nesdc.go.th/viewer/view.html?id=5eeb38d1723d7b3772dc93ff&amp;username=mnre04371" TargetMode="External"/><Relationship Id="rId102" Type="http://schemas.openxmlformats.org/officeDocument/2006/relationships/hyperlink" Target="https://emenscr.nesdc.go.th/viewer/view.html?id=5f6061b6db3faf7259446e9c&amp;username=mnre04361" TargetMode="External"/><Relationship Id="rId123" Type="http://schemas.openxmlformats.org/officeDocument/2006/relationships/hyperlink" Target="https://emenscr.nesdc.go.th/viewer/view.html?id=5fc9085acc395c6aa110ce7b&amp;username=dmcr_regional_901" TargetMode="External"/><Relationship Id="rId144" Type="http://schemas.openxmlformats.org/officeDocument/2006/relationships/hyperlink" Target="https://emenscr.nesdc.go.th/viewer/view.html?id=5fceef2678ad6216092bc07d&amp;username=dmcr_regional_92_11" TargetMode="External"/><Relationship Id="rId90" Type="http://schemas.openxmlformats.org/officeDocument/2006/relationships/hyperlink" Target="https://emenscr.nesdc.go.th/viewer/view.html?id=5eebb0f98e48f137857fccfb&amp;username=dmcr_regional_21_11" TargetMode="External"/><Relationship Id="rId165" Type="http://schemas.openxmlformats.org/officeDocument/2006/relationships/hyperlink" Target="https://emenscr.nesdc.go.th/viewer/view.html?id=5fd226c7c97e955911453ddf&amp;username=dmcr_regional_24_11" TargetMode="External"/><Relationship Id="rId186" Type="http://schemas.openxmlformats.org/officeDocument/2006/relationships/hyperlink" Target="https://emenscr.nesdc.go.th/viewer/view.html?id=60000e3f18c77a294c919530&amp;username=mnre04371" TargetMode="External"/><Relationship Id="rId27" Type="http://schemas.openxmlformats.org/officeDocument/2006/relationships/hyperlink" Target="https://emenscr.nesdc.go.th/viewer/view.html?id=5e266a04b470812b72c42557&amp;username=mnre04031" TargetMode="External"/><Relationship Id="rId48" Type="http://schemas.openxmlformats.org/officeDocument/2006/relationships/hyperlink" Target="https://emenscr.nesdc.go.th/viewer/view.html?id=5ee709c224f05f3d7bae371d&amp;username=mnre04051" TargetMode="External"/><Relationship Id="rId69" Type="http://schemas.openxmlformats.org/officeDocument/2006/relationships/hyperlink" Target="https://emenscr.nesdc.go.th/viewer/view.html?id=5eea247ef1f2f24ce9a714da&amp;username=dmcr_regional_92_11" TargetMode="External"/><Relationship Id="rId113" Type="http://schemas.openxmlformats.org/officeDocument/2006/relationships/hyperlink" Target="https://emenscr.nesdc.go.th/viewer/view.html?id=5fbe15349a014c2a732f74a5&amp;username=moac0007901" TargetMode="External"/><Relationship Id="rId134" Type="http://schemas.openxmlformats.org/officeDocument/2006/relationships/hyperlink" Target="https://emenscr.nesdc.go.th/viewer/view.html?id=5fcb50491540bf161ab2761f&amp;username=dmcr_regional_21_11" TargetMode="External"/><Relationship Id="rId80" Type="http://schemas.openxmlformats.org/officeDocument/2006/relationships/hyperlink" Target="https://emenscr.nesdc.go.th/viewer/view.html?id=5eeb3b51b471c737743671d9&amp;username=mnre04381" TargetMode="External"/><Relationship Id="rId155" Type="http://schemas.openxmlformats.org/officeDocument/2006/relationships/hyperlink" Target="https://emenscr.nesdc.go.th/viewer/view.html?id=5fd02d90fb9dc9160873077b&amp;username=dmcr_regional_74_11" TargetMode="External"/><Relationship Id="rId176" Type="http://schemas.openxmlformats.org/officeDocument/2006/relationships/hyperlink" Target="https://emenscr.nesdc.go.th/viewer/view.html?id=5fda12510573ae1b28631e8d&amp;username=dmcr_regional_83_11" TargetMode="External"/><Relationship Id="rId197" Type="http://schemas.openxmlformats.org/officeDocument/2006/relationships/hyperlink" Target="https://emenscr.nesdc.go.th/viewer/view.html?id=6017a193662c8a2f73e2fdf6&amp;username=mnre04381" TargetMode="External"/><Relationship Id="rId17" Type="http://schemas.openxmlformats.org/officeDocument/2006/relationships/hyperlink" Target="https://emenscr.nesdc.go.th/viewer/view.html?id=5d8c3fd542d188059b355785&amp;username=mnre04031" TargetMode="External"/><Relationship Id="rId38" Type="http://schemas.openxmlformats.org/officeDocument/2006/relationships/hyperlink" Target="https://emenscr.nesdc.go.th/viewer/view.html?id=5ed535a57248cb604aa91f10&amp;username=mnre04031" TargetMode="External"/><Relationship Id="rId59" Type="http://schemas.openxmlformats.org/officeDocument/2006/relationships/hyperlink" Target="https://emenscr.nesdc.go.th/viewer/view.html?id=5ee8aec5023ad53d74a228f3&amp;username=dmcr_regional_92_11" TargetMode="External"/><Relationship Id="rId103" Type="http://schemas.openxmlformats.org/officeDocument/2006/relationships/hyperlink" Target="https://emenscr.nesdc.go.th/viewer/view.html?id=5f7d42b30efa0167e4368563&amp;username=moac0007231" TargetMode="External"/><Relationship Id="rId124" Type="http://schemas.openxmlformats.org/officeDocument/2006/relationships/hyperlink" Target="https://emenscr.nesdc.go.th/viewer/view.html?id=5fc90f47cc395c6aa110ce7d&amp;username=dmcr_regional_901" TargetMode="External"/><Relationship Id="rId70" Type="http://schemas.openxmlformats.org/officeDocument/2006/relationships/hyperlink" Target="https://emenscr.nesdc.go.th/viewer/view.html?id=5eea306bdecd4a1814065b9c&amp;username=dmcr_regional_83_11" TargetMode="External"/><Relationship Id="rId91" Type="http://schemas.openxmlformats.org/officeDocument/2006/relationships/hyperlink" Target="https://emenscr.nesdc.go.th/viewer/view.html?id=5eebb5b98e48f137857fccfd&amp;username=dmcr_regional_21_11" TargetMode="External"/><Relationship Id="rId145" Type="http://schemas.openxmlformats.org/officeDocument/2006/relationships/hyperlink" Target="https://emenscr.nesdc.go.th/viewer/view.html?id=5fcef4bb557f3b161930c34b&amp;username=dmcr_regional_92_11" TargetMode="External"/><Relationship Id="rId166" Type="http://schemas.openxmlformats.org/officeDocument/2006/relationships/hyperlink" Target="https://emenscr.nesdc.go.th/viewer/view.html?id=5fd22d399d7cbe590983c2ab&amp;username=dmcr_regional_24_11" TargetMode="External"/><Relationship Id="rId187" Type="http://schemas.openxmlformats.org/officeDocument/2006/relationships/hyperlink" Target="https://emenscr.nesdc.go.th/viewer/view.html?id=600e66f9ea50cd0e92626fe6&amp;username=mnre05061" TargetMode="External"/><Relationship Id="rId1" Type="http://schemas.openxmlformats.org/officeDocument/2006/relationships/hyperlink" Target="https://emenscr.nesdc.go.th/viewer/view.html?id=5b1f7b9eea79507e38d7c729&amp;username=mnre04221" TargetMode="External"/><Relationship Id="rId28" Type="http://schemas.openxmlformats.org/officeDocument/2006/relationships/hyperlink" Target="https://emenscr.nesdc.go.th/viewer/view.html?id=5e3281bd0713f16663e7b3fd&amp;username=mnre04011" TargetMode="External"/><Relationship Id="rId49" Type="http://schemas.openxmlformats.org/officeDocument/2006/relationships/hyperlink" Target="https://emenscr.nesdc.go.th/viewer/view.html?id=5ee71a5f9409b63d7ad2d849&amp;username=mnre04461" TargetMode="External"/><Relationship Id="rId114" Type="http://schemas.openxmlformats.org/officeDocument/2006/relationships/hyperlink" Target="https://emenscr.nesdc.go.th/viewer/view.html?id=5fbf68e27232b72a71f77f95&amp;username=mnre04031" TargetMode="External"/><Relationship Id="rId60" Type="http://schemas.openxmlformats.org/officeDocument/2006/relationships/hyperlink" Target="https://emenscr.nesdc.go.th/viewer/view.html?id=5ee8e1ff24f05f3d7bae3825&amp;username=dmcr_regional_901" TargetMode="External"/><Relationship Id="rId81" Type="http://schemas.openxmlformats.org/officeDocument/2006/relationships/hyperlink" Target="https://emenscr.nesdc.go.th/viewer/view.html?id=5eeb3e51723d7b3772dc9409&amp;username=dmcr_regional_86_11" TargetMode="External"/><Relationship Id="rId135" Type="http://schemas.openxmlformats.org/officeDocument/2006/relationships/hyperlink" Target="https://emenscr.nesdc.go.th/viewer/view.html?id=5fcdd82b1540bf161ab27723&amp;username=dmcr_regional_21_11" TargetMode="External"/><Relationship Id="rId156" Type="http://schemas.openxmlformats.org/officeDocument/2006/relationships/hyperlink" Target="https://emenscr.nesdc.go.th/viewer/view.html?id=5fd03fb178ad6216092bc291&amp;username=dmcr_regional_74_11" TargetMode="External"/><Relationship Id="rId177" Type="http://schemas.openxmlformats.org/officeDocument/2006/relationships/hyperlink" Target="https://emenscr.nesdc.go.th/viewer/view.html?id=5fda175a8ae2fc1b311d1e62&amp;username=dmcr_regional_83_11" TargetMode="External"/><Relationship Id="rId198" Type="http://schemas.openxmlformats.org/officeDocument/2006/relationships/drawing" Target="../drawings/drawing2.xml"/><Relationship Id="rId18" Type="http://schemas.openxmlformats.org/officeDocument/2006/relationships/hyperlink" Target="https://emenscr.nesdc.go.th/viewer/view.html?id=5db5090986d41314755703f7&amp;username=most53041" TargetMode="External"/><Relationship Id="rId39" Type="http://schemas.openxmlformats.org/officeDocument/2006/relationships/hyperlink" Target="https://emenscr.nesdc.go.th/viewer/view.html?id=5ed8b73db1b9c96044404d88&amp;username=mnre04031" TargetMode="External"/><Relationship Id="rId50" Type="http://schemas.openxmlformats.org/officeDocument/2006/relationships/hyperlink" Target="https://emenscr.nesdc.go.th/viewer/view.html?id=5ee7427f023ad53d74a22859&amp;username=dmcr_regional_83_11" TargetMode="External"/><Relationship Id="rId104" Type="http://schemas.openxmlformats.org/officeDocument/2006/relationships/hyperlink" Target="https://emenscr.nesdc.go.th/viewer/view.html?id=5fb23d523122ce2ce974719f&amp;username=mnre04031" TargetMode="External"/><Relationship Id="rId125" Type="http://schemas.openxmlformats.org/officeDocument/2006/relationships/hyperlink" Target="https://emenscr.nesdc.go.th/viewer/view.html?id=5fc91337cc395c6aa110ce81&amp;username=dmcr_regional_901" TargetMode="External"/><Relationship Id="rId146" Type="http://schemas.openxmlformats.org/officeDocument/2006/relationships/hyperlink" Target="https://emenscr.nesdc.go.th/viewer/view.html?id=5fcf030d78ad6216092bc0e8&amp;username=mnre04041" TargetMode="External"/><Relationship Id="rId167" Type="http://schemas.openxmlformats.org/officeDocument/2006/relationships/hyperlink" Target="https://emenscr.nesdc.go.th/viewer/view.html?id=5fd4f11707212e34f9c300b5&amp;username=dmcr_regional_24_11" TargetMode="External"/><Relationship Id="rId188" Type="http://schemas.openxmlformats.org/officeDocument/2006/relationships/hyperlink" Target="https://emenscr.nesdc.go.th/viewer/view.html?id=600f8bb1ef06eb0e8c9adf7e&amp;username=mnre04411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emenscr.nesdc.go.th/viewer/view.html?id=63da21df23d2e141b3fab6bb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emenscr.nesdc.go.th/viewer/view.html?id=63da21df23d2e141b3fab6bb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245"/>
  <sheetViews>
    <sheetView zoomScale="55" zoomScaleNormal="55" workbookViewId="0">
      <selection sqref="A1:W1"/>
    </sheetView>
  </sheetViews>
  <sheetFormatPr defaultRowHeight="14.4"/>
  <cols>
    <col min="1" max="1" width="28.44140625" customWidth="1"/>
    <col min="2" max="2" width="25.5546875" customWidth="1"/>
    <col min="3" max="3" width="54" customWidth="1"/>
    <col min="4" max="4" width="44.5546875" customWidth="1"/>
    <col min="5" max="5" width="37.6640625" customWidth="1"/>
    <col min="6" max="7" width="54" customWidth="1"/>
    <col min="8" max="8" width="51.33203125" customWidth="1"/>
    <col min="9" max="9" width="54" customWidth="1"/>
    <col min="10" max="10" width="31" customWidth="1"/>
    <col min="11" max="11" width="52.5546875" customWidth="1"/>
    <col min="12" max="12" width="37.6640625" customWidth="1"/>
    <col min="13" max="13" width="14.6640625" customWidth="1"/>
    <col min="14" max="14" width="28.44140625" customWidth="1"/>
    <col min="15" max="15" width="27" customWidth="1"/>
    <col min="16" max="16" width="32.44140625" customWidth="1"/>
    <col min="17" max="17" width="45.6640625" customWidth="1"/>
    <col min="18" max="21" width="54" customWidth="1"/>
    <col min="22" max="22" width="16.33203125" customWidth="1"/>
    <col min="23" max="23" width="20.33203125" customWidth="1"/>
    <col min="24" max="24" width="28.33203125" customWidth="1"/>
  </cols>
  <sheetData>
    <row r="1" spans="1:24">
      <c r="A1" s="271" t="s">
        <v>0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880</v>
      </c>
    </row>
    <row r="3" spans="1:24" ht="15" thickBot="1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s="4">
        <v>180201</v>
      </c>
      <c r="K3" s="11" t="s">
        <v>30</v>
      </c>
      <c r="L3" t="s">
        <v>31</v>
      </c>
      <c r="M3" t="s">
        <v>32</v>
      </c>
      <c r="N3" t="s">
        <v>33</v>
      </c>
      <c r="O3" t="s">
        <v>34</v>
      </c>
      <c r="P3" s="3">
        <v>24705500</v>
      </c>
      <c r="Q3" s="3">
        <v>172933300</v>
      </c>
      <c r="R3" t="s">
        <v>35</v>
      </c>
      <c r="S3" t="s">
        <v>36</v>
      </c>
      <c r="T3" t="s">
        <v>37</v>
      </c>
      <c r="X3" s="5" t="s">
        <v>26</v>
      </c>
    </row>
    <row r="4" spans="1:24" ht="15" thickBot="1">
      <c r="A4" t="s">
        <v>24</v>
      </c>
      <c r="B4" t="s">
        <v>38</v>
      </c>
      <c r="C4" t="s">
        <v>39</v>
      </c>
      <c r="F4" t="s">
        <v>27</v>
      </c>
      <c r="G4" t="s">
        <v>28</v>
      </c>
      <c r="H4" t="s">
        <v>29</v>
      </c>
      <c r="I4" t="s">
        <v>27</v>
      </c>
      <c r="J4" s="4">
        <v>180201</v>
      </c>
      <c r="K4" t="s">
        <v>30</v>
      </c>
      <c r="L4" t="s">
        <v>40</v>
      </c>
      <c r="M4" t="s">
        <v>32</v>
      </c>
      <c r="N4" t="s">
        <v>33</v>
      </c>
      <c r="O4" t="s">
        <v>34</v>
      </c>
      <c r="P4" s="3">
        <v>42400000</v>
      </c>
      <c r="Q4" s="3">
        <v>258600000</v>
      </c>
      <c r="R4" t="s">
        <v>35</v>
      </c>
      <c r="S4" t="s">
        <v>36</v>
      </c>
      <c r="T4" t="s">
        <v>37</v>
      </c>
      <c r="X4" s="6" t="s">
        <v>39</v>
      </c>
    </row>
    <row r="5" spans="1:24" ht="15" thickBot="1">
      <c r="A5" t="s">
        <v>41</v>
      </c>
      <c r="B5" t="s">
        <v>42</v>
      </c>
      <c r="C5" t="s">
        <v>43</v>
      </c>
      <c r="F5" t="s">
        <v>27</v>
      </c>
      <c r="G5" t="s">
        <v>28</v>
      </c>
      <c r="H5" t="s">
        <v>29</v>
      </c>
      <c r="I5" t="s">
        <v>27</v>
      </c>
      <c r="J5" s="4">
        <v>180201</v>
      </c>
      <c r="K5" t="s">
        <v>30</v>
      </c>
      <c r="L5" t="s">
        <v>44</v>
      </c>
      <c r="M5" t="s">
        <v>32</v>
      </c>
      <c r="N5" t="s">
        <v>45</v>
      </c>
      <c r="O5" t="s">
        <v>46</v>
      </c>
      <c r="P5" s="4">
        <v>0</v>
      </c>
      <c r="Q5" s="4">
        <v>0</v>
      </c>
      <c r="R5" t="s">
        <v>47</v>
      </c>
      <c r="S5" t="s">
        <v>48</v>
      </c>
      <c r="T5" t="s">
        <v>49</v>
      </c>
      <c r="X5" s="6" t="s">
        <v>43</v>
      </c>
    </row>
    <row r="6" spans="1:24" ht="15" thickBot="1">
      <c r="A6" t="s">
        <v>41</v>
      </c>
      <c r="B6" t="s">
        <v>50</v>
      </c>
      <c r="C6" t="s">
        <v>51</v>
      </c>
      <c r="F6" t="s">
        <v>27</v>
      </c>
      <c r="G6" t="s">
        <v>28</v>
      </c>
      <c r="H6" t="s">
        <v>29</v>
      </c>
      <c r="I6" t="s">
        <v>27</v>
      </c>
      <c r="J6" s="4">
        <v>180201</v>
      </c>
      <c r="K6" t="s">
        <v>30</v>
      </c>
      <c r="L6" t="s">
        <v>52</v>
      </c>
      <c r="M6" t="s">
        <v>32</v>
      </c>
      <c r="N6" t="s">
        <v>53</v>
      </c>
      <c r="O6" t="s">
        <v>54</v>
      </c>
      <c r="P6" s="4">
        <v>0</v>
      </c>
      <c r="Q6" s="4">
        <v>0</v>
      </c>
      <c r="R6" t="s">
        <v>47</v>
      </c>
      <c r="S6" t="s">
        <v>48</v>
      </c>
      <c r="T6" t="s">
        <v>49</v>
      </c>
      <c r="X6" s="6" t="s">
        <v>51</v>
      </c>
    </row>
    <row r="7" spans="1:24" ht="15" thickBot="1">
      <c r="A7" t="s">
        <v>41</v>
      </c>
      <c r="B7" t="s">
        <v>55</v>
      </c>
      <c r="C7" t="s">
        <v>56</v>
      </c>
      <c r="F7" t="s">
        <v>27</v>
      </c>
      <c r="G7" t="s">
        <v>28</v>
      </c>
      <c r="H7" t="s">
        <v>29</v>
      </c>
      <c r="I7" t="s">
        <v>27</v>
      </c>
      <c r="J7" s="4">
        <v>180201</v>
      </c>
      <c r="K7" t="s">
        <v>30</v>
      </c>
      <c r="L7" t="s">
        <v>57</v>
      </c>
      <c r="M7" t="s">
        <v>32</v>
      </c>
      <c r="N7" t="s">
        <v>53</v>
      </c>
      <c r="O7" t="s">
        <v>54</v>
      </c>
      <c r="P7" s="3">
        <v>11920</v>
      </c>
      <c r="Q7" s="4">
        <v>0</v>
      </c>
      <c r="R7" t="s">
        <v>47</v>
      </c>
      <c r="S7" t="s">
        <v>48</v>
      </c>
      <c r="T7" t="s">
        <v>49</v>
      </c>
      <c r="X7" s="6" t="s">
        <v>56</v>
      </c>
    </row>
    <row r="8" spans="1:24" ht="15" thickBot="1">
      <c r="A8" t="s">
        <v>41</v>
      </c>
      <c r="B8" t="s">
        <v>58</v>
      </c>
      <c r="C8" t="s">
        <v>59</v>
      </c>
      <c r="F8" t="s">
        <v>27</v>
      </c>
      <c r="G8" t="s">
        <v>28</v>
      </c>
      <c r="H8" t="s">
        <v>29</v>
      </c>
      <c r="I8" t="s">
        <v>27</v>
      </c>
      <c r="J8" s="4">
        <v>180201</v>
      </c>
      <c r="K8" t="s">
        <v>30</v>
      </c>
      <c r="L8" t="s">
        <v>60</v>
      </c>
      <c r="M8" t="s">
        <v>32</v>
      </c>
      <c r="N8" t="s">
        <v>61</v>
      </c>
      <c r="O8" t="s">
        <v>46</v>
      </c>
      <c r="P8" s="3">
        <v>500000</v>
      </c>
      <c r="Q8" s="3">
        <v>500000</v>
      </c>
      <c r="R8" t="s">
        <v>47</v>
      </c>
      <c r="S8" t="s">
        <v>48</v>
      </c>
      <c r="T8" t="s">
        <v>49</v>
      </c>
      <c r="X8" s="6" t="s">
        <v>59</v>
      </c>
    </row>
    <row r="9" spans="1:24" ht="15" thickBot="1">
      <c r="A9" t="s">
        <v>41</v>
      </c>
      <c r="B9" t="s">
        <v>62</v>
      </c>
      <c r="C9" t="s">
        <v>63</v>
      </c>
      <c r="F9" t="s">
        <v>27</v>
      </c>
      <c r="G9" t="s">
        <v>28</v>
      </c>
      <c r="H9" t="s">
        <v>29</v>
      </c>
      <c r="I9" t="s">
        <v>27</v>
      </c>
      <c r="J9" s="4">
        <v>180201</v>
      </c>
      <c r="K9" t="s">
        <v>30</v>
      </c>
      <c r="L9" t="s">
        <v>64</v>
      </c>
      <c r="M9" t="s">
        <v>32</v>
      </c>
      <c r="N9" t="s">
        <v>53</v>
      </c>
      <c r="O9" t="s">
        <v>54</v>
      </c>
      <c r="P9" s="3">
        <v>80800</v>
      </c>
      <c r="Q9" s="4">
        <v>0</v>
      </c>
      <c r="R9" t="s">
        <v>47</v>
      </c>
      <c r="S9" t="s">
        <v>48</v>
      </c>
      <c r="T9" t="s">
        <v>49</v>
      </c>
      <c r="X9" s="6" t="s">
        <v>63</v>
      </c>
    </row>
    <row r="10" spans="1:24" ht="15" thickBot="1">
      <c r="A10" t="s">
        <v>65</v>
      </c>
      <c r="B10" t="s">
        <v>66</v>
      </c>
      <c r="C10" t="s">
        <v>67</v>
      </c>
      <c r="F10" t="s">
        <v>27</v>
      </c>
      <c r="G10" t="s">
        <v>28</v>
      </c>
      <c r="H10" t="s">
        <v>29</v>
      </c>
      <c r="I10" t="s">
        <v>27</v>
      </c>
      <c r="J10" s="4">
        <v>180201</v>
      </c>
      <c r="K10" t="s">
        <v>30</v>
      </c>
      <c r="L10" t="s">
        <v>68</v>
      </c>
      <c r="M10" t="s">
        <v>32</v>
      </c>
      <c r="N10" t="s">
        <v>33</v>
      </c>
      <c r="O10" t="s">
        <v>54</v>
      </c>
      <c r="P10" s="3">
        <v>1091097500</v>
      </c>
      <c r="Q10" s="3">
        <v>1091097500</v>
      </c>
      <c r="R10" t="s">
        <v>69</v>
      </c>
      <c r="S10" t="s">
        <v>70</v>
      </c>
      <c r="T10" t="s">
        <v>71</v>
      </c>
      <c r="X10" s="6" t="s">
        <v>67</v>
      </c>
    </row>
    <row r="11" spans="1:24" ht="15" thickBot="1">
      <c r="A11" t="s">
        <v>72</v>
      </c>
      <c r="B11" t="s">
        <v>73</v>
      </c>
      <c r="C11" t="s">
        <v>74</v>
      </c>
      <c r="F11" t="s">
        <v>27</v>
      </c>
      <c r="G11" t="s">
        <v>28</v>
      </c>
      <c r="H11" t="s">
        <v>29</v>
      </c>
      <c r="I11" t="s">
        <v>27</v>
      </c>
      <c r="J11" s="4">
        <v>180201</v>
      </c>
      <c r="K11" t="s">
        <v>30</v>
      </c>
      <c r="L11" t="s">
        <v>75</v>
      </c>
      <c r="M11" t="s">
        <v>32</v>
      </c>
      <c r="N11" t="s">
        <v>53</v>
      </c>
      <c r="O11" t="s">
        <v>54</v>
      </c>
      <c r="P11" s="3">
        <v>10655000</v>
      </c>
      <c r="Q11" s="3">
        <v>10655000</v>
      </c>
      <c r="R11" t="s">
        <v>76</v>
      </c>
      <c r="S11" t="s">
        <v>36</v>
      </c>
      <c r="T11" t="s">
        <v>37</v>
      </c>
      <c r="X11" s="6" t="s">
        <v>74</v>
      </c>
    </row>
    <row r="12" spans="1:24" ht="15" thickBot="1">
      <c r="A12" t="s">
        <v>72</v>
      </c>
      <c r="B12" t="s">
        <v>77</v>
      </c>
      <c r="C12" t="s">
        <v>78</v>
      </c>
      <c r="F12" t="s">
        <v>27</v>
      </c>
      <c r="G12" t="s">
        <v>28</v>
      </c>
      <c r="H12" t="s">
        <v>29</v>
      </c>
      <c r="I12" t="s">
        <v>27</v>
      </c>
      <c r="J12" s="4">
        <v>180201</v>
      </c>
      <c r="K12" t="s">
        <v>30</v>
      </c>
      <c r="L12" t="s">
        <v>79</v>
      </c>
      <c r="M12" t="s">
        <v>32</v>
      </c>
      <c r="N12" t="s">
        <v>53</v>
      </c>
      <c r="O12" t="s">
        <v>54</v>
      </c>
      <c r="P12" s="3">
        <v>1500000</v>
      </c>
      <c r="Q12" s="3">
        <v>1500000</v>
      </c>
      <c r="R12" t="s">
        <v>76</v>
      </c>
      <c r="S12" t="s">
        <v>36</v>
      </c>
      <c r="T12" t="s">
        <v>37</v>
      </c>
      <c r="X12" s="6" t="s">
        <v>78</v>
      </c>
    </row>
    <row r="13" spans="1:24" ht="15" thickBot="1">
      <c r="A13" t="s">
        <v>72</v>
      </c>
      <c r="B13" t="s">
        <v>80</v>
      </c>
      <c r="C13" t="s">
        <v>81</v>
      </c>
      <c r="F13" t="s">
        <v>27</v>
      </c>
      <c r="G13" t="s">
        <v>28</v>
      </c>
      <c r="H13" t="s">
        <v>29</v>
      </c>
      <c r="I13" t="s">
        <v>27</v>
      </c>
      <c r="J13" s="4">
        <v>180201</v>
      </c>
      <c r="K13" t="s">
        <v>30</v>
      </c>
      <c r="L13" t="s">
        <v>82</v>
      </c>
      <c r="M13" t="s">
        <v>32</v>
      </c>
      <c r="N13" t="s">
        <v>53</v>
      </c>
      <c r="O13" t="s">
        <v>54</v>
      </c>
      <c r="P13" s="3">
        <v>7196000</v>
      </c>
      <c r="Q13" s="3">
        <v>7196000</v>
      </c>
      <c r="R13" t="s">
        <v>76</v>
      </c>
      <c r="S13" t="s">
        <v>36</v>
      </c>
      <c r="T13" t="s">
        <v>37</v>
      </c>
      <c r="X13" s="6" t="s">
        <v>81</v>
      </c>
    </row>
    <row r="14" spans="1:24" ht="15" thickBot="1">
      <c r="A14" t="s">
        <v>72</v>
      </c>
      <c r="B14" t="s">
        <v>83</v>
      </c>
      <c r="C14" t="s">
        <v>84</v>
      </c>
      <c r="F14" t="s">
        <v>27</v>
      </c>
      <c r="G14" t="s">
        <v>28</v>
      </c>
      <c r="H14" t="s">
        <v>29</v>
      </c>
      <c r="I14" t="s">
        <v>27</v>
      </c>
      <c r="J14" s="4">
        <v>180201</v>
      </c>
      <c r="K14" t="s">
        <v>30</v>
      </c>
      <c r="L14" t="s">
        <v>85</v>
      </c>
      <c r="M14" t="s">
        <v>32</v>
      </c>
      <c r="N14" t="s">
        <v>53</v>
      </c>
      <c r="O14" t="s">
        <v>54</v>
      </c>
      <c r="P14" s="3">
        <v>13390500</v>
      </c>
      <c r="Q14" s="3">
        <v>13390500</v>
      </c>
      <c r="R14" t="s">
        <v>76</v>
      </c>
      <c r="S14" t="s">
        <v>36</v>
      </c>
      <c r="T14" t="s">
        <v>37</v>
      </c>
      <c r="X14" s="6" t="s">
        <v>84</v>
      </c>
    </row>
    <row r="15" spans="1:24" ht="15" thickBot="1">
      <c r="A15" t="s">
        <v>72</v>
      </c>
      <c r="B15" t="s">
        <v>86</v>
      </c>
      <c r="C15" t="s">
        <v>87</v>
      </c>
      <c r="F15" t="s">
        <v>27</v>
      </c>
      <c r="G15" t="s">
        <v>28</v>
      </c>
      <c r="H15" t="s">
        <v>29</v>
      </c>
      <c r="I15" t="s">
        <v>27</v>
      </c>
      <c r="J15" s="4">
        <v>180201</v>
      </c>
      <c r="K15" t="s">
        <v>30</v>
      </c>
      <c r="L15" t="s">
        <v>88</v>
      </c>
      <c r="M15" t="s">
        <v>32</v>
      </c>
      <c r="N15" t="s">
        <v>53</v>
      </c>
      <c r="O15" t="s">
        <v>54</v>
      </c>
      <c r="P15" s="3">
        <v>74498900</v>
      </c>
      <c r="Q15" s="3">
        <v>74498900</v>
      </c>
      <c r="R15" t="s">
        <v>76</v>
      </c>
      <c r="S15" t="s">
        <v>36</v>
      </c>
      <c r="T15" t="s">
        <v>37</v>
      </c>
      <c r="X15" s="6" t="s">
        <v>87</v>
      </c>
    </row>
    <row r="16" spans="1:24" ht="15" thickBot="1">
      <c r="A16" t="s">
        <v>89</v>
      </c>
      <c r="B16" t="s">
        <v>90</v>
      </c>
      <c r="C16" t="s">
        <v>91</v>
      </c>
      <c r="F16" t="s">
        <v>27</v>
      </c>
      <c r="G16" t="s">
        <v>28</v>
      </c>
      <c r="H16" t="s">
        <v>29</v>
      </c>
      <c r="I16" t="s">
        <v>27</v>
      </c>
      <c r="J16" s="4">
        <v>180201</v>
      </c>
      <c r="K16" t="s">
        <v>30</v>
      </c>
      <c r="L16" t="s">
        <v>92</v>
      </c>
      <c r="M16" t="s">
        <v>32</v>
      </c>
      <c r="N16" t="s">
        <v>53</v>
      </c>
      <c r="O16" t="s">
        <v>46</v>
      </c>
      <c r="P16" s="3">
        <v>445341000</v>
      </c>
      <c r="Q16" s="4">
        <v>0</v>
      </c>
      <c r="R16" t="s">
        <v>93</v>
      </c>
      <c r="S16" t="s">
        <v>70</v>
      </c>
      <c r="T16" t="s">
        <v>71</v>
      </c>
      <c r="X16" s="6" t="s">
        <v>91</v>
      </c>
    </row>
    <row r="17" spans="1:24" ht="15" thickBot="1">
      <c r="A17" t="s">
        <v>94</v>
      </c>
      <c r="B17" t="s">
        <v>95</v>
      </c>
      <c r="C17" t="s">
        <v>96</v>
      </c>
      <c r="F17" t="s">
        <v>27</v>
      </c>
      <c r="G17" t="s">
        <v>28</v>
      </c>
      <c r="H17" t="s">
        <v>29</v>
      </c>
      <c r="I17" t="s">
        <v>27</v>
      </c>
      <c r="J17" s="4">
        <v>180201</v>
      </c>
      <c r="K17" t="s">
        <v>30</v>
      </c>
      <c r="L17" t="s">
        <v>97</v>
      </c>
      <c r="M17" t="s">
        <v>32</v>
      </c>
      <c r="N17" t="s">
        <v>53</v>
      </c>
      <c r="O17" t="s">
        <v>54</v>
      </c>
      <c r="P17" s="3">
        <v>44892000</v>
      </c>
      <c r="Q17" s="3">
        <v>44892000</v>
      </c>
      <c r="R17" t="s">
        <v>98</v>
      </c>
      <c r="S17" t="s">
        <v>36</v>
      </c>
      <c r="T17" t="s">
        <v>37</v>
      </c>
      <c r="X17" s="6" t="s">
        <v>96</v>
      </c>
    </row>
    <row r="18" spans="1:24" ht="15" thickBot="1">
      <c r="A18" t="s">
        <v>94</v>
      </c>
      <c r="B18" t="s">
        <v>99</v>
      </c>
      <c r="C18" t="s">
        <v>100</v>
      </c>
      <c r="F18" t="s">
        <v>27</v>
      </c>
      <c r="G18" t="s">
        <v>28</v>
      </c>
      <c r="H18" t="s">
        <v>29</v>
      </c>
      <c r="I18" t="s">
        <v>27</v>
      </c>
      <c r="J18" s="4">
        <v>180201</v>
      </c>
      <c r="K18" t="s">
        <v>30</v>
      </c>
      <c r="L18" t="s">
        <v>101</v>
      </c>
      <c r="M18" t="s">
        <v>32</v>
      </c>
      <c r="N18" t="s">
        <v>53</v>
      </c>
      <c r="O18" t="s">
        <v>54</v>
      </c>
      <c r="P18" s="3">
        <v>13095000</v>
      </c>
      <c r="Q18" s="3">
        <v>13095000</v>
      </c>
      <c r="R18" t="s">
        <v>98</v>
      </c>
      <c r="S18" t="s">
        <v>36</v>
      </c>
      <c r="T18" t="s">
        <v>37</v>
      </c>
      <c r="X18" s="6" t="s">
        <v>100</v>
      </c>
    </row>
    <row r="19" spans="1:24" ht="15" thickBot="1">
      <c r="A19" t="s">
        <v>94</v>
      </c>
      <c r="B19" t="s">
        <v>102</v>
      </c>
      <c r="C19" t="s">
        <v>103</v>
      </c>
      <c r="F19" t="s">
        <v>27</v>
      </c>
      <c r="G19" t="s">
        <v>28</v>
      </c>
      <c r="H19" t="s">
        <v>29</v>
      </c>
      <c r="I19" t="s">
        <v>27</v>
      </c>
      <c r="J19" s="4">
        <v>180201</v>
      </c>
      <c r="K19" t="s">
        <v>30</v>
      </c>
      <c r="L19" t="s">
        <v>104</v>
      </c>
      <c r="M19" t="s">
        <v>32</v>
      </c>
      <c r="N19" t="s">
        <v>53</v>
      </c>
      <c r="O19" t="s">
        <v>54</v>
      </c>
      <c r="P19" s="3">
        <v>5317300</v>
      </c>
      <c r="Q19" s="3">
        <v>5317300</v>
      </c>
      <c r="R19" t="s">
        <v>98</v>
      </c>
      <c r="S19" t="s">
        <v>36</v>
      </c>
      <c r="T19" t="s">
        <v>37</v>
      </c>
      <c r="X19" s="6" t="s">
        <v>103</v>
      </c>
    </row>
    <row r="20" spans="1:24" ht="15" thickBot="1">
      <c r="A20" t="s">
        <v>105</v>
      </c>
      <c r="B20" t="s">
        <v>106</v>
      </c>
      <c r="C20" t="s">
        <v>107</v>
      </c>
      <c r="F20" t="s">
        <v>27</v>
      </c>
      <c r="G20" t="s">
        <v>28</v>
      </c>
      <c r="H20" t="s">
        <v>29</v>
      </c>
      <c r="I20" t="s">
        <v>27</v>
      </c>
      <c r="J20" s="4">
        <v>180201</v>
      </c>
      <c r="K20" t="s">
        <v>30</v>
      </c>
      <c r="L20" t="s">
        <v>108</v>
      </c>
      <c r="M20" t="s">
        <v>32</v>
      </c>
      <c r="N20" t="s">
        <v>109</v>
      </c>
      <c r="O20" t="s">
        <v>110</v>
      </c>
      <c r="P20" s="3">
        <v>2900000</v>
      </c>
      <c r="Q20" s="3">
        <v>2900000</v>
      </c>
      <c r="R20" t="s">
        <v>111</v>
      </c>
      <c r="S20" t="s">
        <v>112</v>
      </c>
      <c r="T20" t="s">
        <v>113</v>
      </c>
      <c r="X20" s="6" t="s">
        <v>107</v>
      </c>
    </row>
    <row r="21" spans="1:24" ht="15" thickBot="1">
      <c r="A21" t="s">
        <v>89</v>
      </c>
      <c r="B21" t="s">
        <v>114</v>
      </c>
      <c r="C21" t="s">
        <v>115</v>
      </c>
      <c r="F21" t="s">
        <v>27</v>
      </c>
      <c r="G21" t="s">
        <v>28</v>
      </c>
      <c r="I21" t="s">
        <v>27</v>
      </c>
      <c r="J21" s="4">
        <v>180201</v>
      </c>
      <c r="K21" t="s">
        <v>30</v>
      </c>
      <c r="L21" t="s">
        <v>116</v>
      </c>
      <c r="M21" t="s">
        <v>32</v>
      </c>
      <c r="N21" t="s">
        <v>117</v>
      </c>
      <c r="O21" t="s">
        <v>110</v>
      </c>
      <c r="P21" s="3">
        <v>29938900</v>
      </c>
      <c r="Q21" s="3">
        <v>29938900</v>
      </c>
      <c r="R21" t="s">
        <v>93</v>
      </c>
      <c r="S21" t="s">
        <v>70</v>
      </c>
      <c r="T21" t="s">
        <v>71</v>
      </c>
      <c r="X21" s="6" t="s">
        <v>115</v>
      </c>
    </row>
    <row r="22" spans="1:24" ht="15" thickBot="1">
      <c r="A22" t="s">
        <v>118</v>
      </c>
      <c r="B22" t="s">
        <v>119</v>
      </c>
      <c r="C22" t="s">
        <v>120</v>
      </c>
      <c r="F22" t="s">
        <v>27</v>
      </c>
      <c r="G22" t="s">
        <v>28</v>
      </c>
      <c r="H22" t="s">
        <v>29</v>
      </c>
      <c r="I22" t="s">
        <v>27</v>
      </c>
      <c r="J22" s="4">
        <v>180201</v>
      </c>
      <c r="K22" t="s">
        <v>30</v>
      </c>
      <c r="L22" t="s">
        <v>121</v>
      </c>
      <c r="M22" t="s">
        <v>32</v>
      </c>
      <c r="N22" t="s">
        <v>122</v>
      </c>
      <c r="O22" t="s">
        <v>110</v>
      </c>
      <c r="P22" s="3">
        <v>1144000</v>
      </c>
      <c r="Q22" s="3">
        <v>1144000</v>
      </c>
      <c r="R22" t="s">
        <v>123</v>
      </c>
      <c r="S22" t="s">
        <v>124</v>
      </c>
      <c r="T22" t="s">
        <v>37</v>
      </c>
      <c r="X22" s="6" t="s">
        <v>120</v>
      </c>
    </row>
    <row r="23" spans="1:24" ht="15" thickBot="1">
      <c r="A23" t="s">
        <v>125</v>
      </c>
      <c r="B23" t="s">
        <v>126</v>
      </c>
      <c r="C23" t="s">
        <v>127</v>
      </c>
      <c r="F23" t="s">
        <v>27</v>
      </c>
      <c r="G23" t="s">
        <v>28</v>
      </c>
      <c r="I23" t="s">
        <v>27</v>
      </c>
      <c r="J23" s="4">
        <v>180201</v>
      </c>
      <c r="K23" t="s">
        <v>30</v>
      </c>
      <c r="L23" t="s">
        <v>128</v>
      </c>
      <c r="M23" t="s">
        <v>32</v>
      </c>
      <c r="N23" t="s">
        <v>129</v>
      </c>
      <c r="O23" t="s">
        <v>130</v>
      </c>
      <c r="P23" s="3">
        <v>3305000</v>
      </c>
      <c r="Q23" s="3">
        <v>3305000</v>
      </c>
      <c r="R23" t="s">
        <v>131</v>
      </c>
      <c r="S23" t="s">
        <v>70</v>
      </c>
      <c r="T23" t="s">
        <v>71</v>
      </c>
      <c r="X23" s="6" t="s">
        <v>127</v>
      </c>
    </row>
    <row r="24" spans="1:24" ht="15" thickBot="1">
      <c r="A24" t="s">
        <v>132</v>
      </c>
      <c r="B24" t="s">
        <v>133</v>
      </c>
      <c r="C24" t="s">
        <v>134</v>
      </c>
      <c r="F24" t="s">
        <v>27</v>
      </c>
      <c r="G24" t="s">
        <v>28</v>
      </c>
      <c r="I24" t="s">
        <v>27</v>
      </c>
      <c r="J24" s="4">
        <v>180201</v>
      </c>
      <c r="K24" t="s">
        <v>30</v>
      </c>
      <c r="L24" t="s">
        <v>135</v>
      </c>
      <c r="M24" t="s">
        <v>32</v>
      </c>
      <c r="N24" t="s">
        <v>117</v>
      </c>
      <c r="O24" t="s">
        <v>110</v>
      </c>
      <c r="P24" s="4">
        <v>0</v>
      </c>
      <c r="Q24" s="4">
        <v>0</v>
      </c>
      <c r="R24" t="s">
        <v>136</v>
      </c>
      <c r="S24" t="s">
        <v>124</v>
      </c>
      <c r="T24" t="s">
        <v>37</v>
      </c>
      <c r="X24" s="6" t="s">
        <v>134</v>
      </c>
    </row>
    <row r="25" spans="1:24" ht="15" thickBot="1">
      <c r="A25" t="s">
        <v>137</v>
      </c>
      <c r="B25" t="s">
        <v>138</v>
      </c>
      <c r="C25" t="s">
        <v>139</v>
      </c>
      <c r="F25" t="s">
        <v>27</v>
      </c>
      <c r="G25" t="s">
        <v>28</v>
      </c>
      <c r="I25" t="s">
        <v>27</v>
      </c>
      <c r="J25" s="4">
        <v>180201</v>
      </c>
      <c r="K25" t="s">
        <v>30</v>
      </c>
      <c r="L25" t="s">
        <v>140</v>
      </c>
      <c r="M25" t="s">
        <v>32</v>
      </c>
      <c r="N25" t="s">
        <v>117</v>
      </c>
      <c r="O25" t="s">
        <v>110</v>
      </c>
      <c r="P25" s="3">
        <v>7200000</v>
      </c>
      <c r="Q25" s="3">
        <v>7200000</v>
      </c>
      <c r="R25" t="s">
        <v>141</v>
      </c>
      <c r="S25" t="s">
        <v>36</v>
      </c>
      <c r="T25" t="s">
        <v>37</v>
      </c>
      <c r="X25" s="6" t="s">
        <v>139</v>
      </c>
    </row>
    <row r="26" spans="1:24" ht="15" thickBot="1">
      <c r="A26" t="s">
        <v>142</v>
      </c>
      <c r="B26" t="s">
        <v>143</v>
      </c>
      <c r="C26" t="s">
        <v>144</v>
      </c>
      <c r="F26" t="s">
        <v>27</v>
      </c>
      <c r="G26" t="s">
        <v>28</v>
      </c>
      <c r="I26" t="s">
        <v>27</v>
      </c>
      <c r="J26" s="4">
        <v>180201</v>
      </c>
      <c r="K26" t="s">
        <v>30</v>
      </c>
      <c r="L26" t="s">
        <v>145</v>
      </c>
      <c r="M26" t="s">
        <v>32</v>
      </c>
      <c r="N26" t="s">
        <v>117</v>
      </c>
      <c r="O26" t="s">
        <v>110</v>
      </c>
      <c r="P26" s="3">
        <v>18722800</v>
      </c>
      <c r="Q26" s="3">
        <v>18722800</v>
      </c>
      <c r="R26" t="s">
        <v>146</v>
      </c>
      <c r="S26" t="s">
        <v>147</v>
      </c>
      <c r="T26" t="s">
        <v>37</v>
      </c>
      <c r="X26" s="6" t="s">
        <v>144</v>
      </c>
    </row>
    <row r="27" spans="1:24" ht="15" thickBot="1">
      <c r="A27" t="s">
        <v>94</v>
      </c>
      <c r="B27" t="s">
        <v>148</v>
      </c>
      <c r="C27" t="s">
        <v>149</v>
      </c>
      <c r="F27" t="s">
        <v>27</v>
      </c>
      <c r="G27" t="s">
        <v>28</v>
      </c>
      <c r="H27" t="s">
        <v>29</v>
      </c>
      <c r="I27" t="s">
        <v>27</v>
      </c>
      <c r="J27" s="4">
        <v>180201</v>
      </c>
      <c r="K27" t="s">
        <v>30</v>
      </c>
      <c r="L27" t="s">
        <v>150</v>
      </c>
      <c r="M27" t="s">
        <v>32</v>
      </c>
      <c r="N27" t="s">
        <v>122</v>
      </c>
      <c r="O27" t="s">
        <v>110</v>
      </c>
      <c r="P27" s="3">
        <v>1205200</v>
      </c>
      <c r="Q27" s="3">
        <v>1205200</v>
      </c>
      <c r="R27" t="s">
        <v>98</v>
      </c>
      <c r="S27" t="s">
        <v>36</v>
      </c>
      <c r="T27" t="s">
        <v>37</v>
      </c>
      <c r="X27" s="6" t="s">
        <v>149</v>
      </c>
    </row>
    <row r="28" spans="1:24" ht="15" thickBot="1">
      <c r="A28" t="s">
        <v>94</v>
      </c>
      <c r="B28" t="s">
        <v>151</v>
      </c>
      <c r="C28" t="s">
        <v>152</v>
      </c>
      <c r="F28" t="s">
        <v>27</v>
      </c>
      <c r="G28" t="s">
        <v>28</v>
      </c>
      <c r="H28" t="s">
        <v>29</v>
      </c>
      <c r="I28" t="s">
        <v>27</v>
      </c>
      <c r="J28" s="4">
        <v>180201</v>
      </c>
      <c r="K28" t="s">
        <v>30</v>
      </c>
      <c r="L28" t="s">
        <v>153</v>
      </c>
      <c r="M28" t="s">
        <v>32</v>
      </c>
      <c r="N28" t="s">
        <v>122</v>
      </c>
      <c r="O28" t="s">
        <v>110</v>
      </c>
      <c r="P28" s="3">
        <v>36242400</v>
      </c>
      <c r="Q28" s="3">
        <v>36242400</v>
      </c>
      <c r="R28" t="s">
        <v>98</v>
      </c>
      <c r="S28" t="s">
        <v>36</v>
      </c>
      <c r="T28" t="s">
        <v>37</v>
      </c>
      <c r="X28" s="6" t="s">
        <v>152</v>
      </c>
    </row>
    <row r="29" spans="1:24" ht="15" thickBot="1">
      <c r="A29" t="s">
        <v>94</v>
      </c>
      <c r="B29" t="s">
        <v>154</v>
      </c>
      <c r="C29" t="s">
        <v>155</v>
      </c>
      <c r="F29" t="s">
        <v>27</v>
      </c>
      <c r="G29" t="s">
        <v>28</v>
      </c>
      <c r="H29" t="s">
        <v>29</v>
      </c>
      <c r="I29" t="s">
        <v>27</v>
      </c>
      <c r="J29" s="4">
        <v>180201</v>
      </c>
      <c r="K29" t="s">
        <v>30</v>
      </c>
      <c r="L29" t="s">
        <v>156</v>
      </c>
      <c r="M29" t="s">
        <v>32</v>
      </c>
      <c r="N29" t="s">
        <v>122</v>
      </c>
      <c r="O29" t="s">
        <v>110</v>
      </c>
      <c r="P29" s="3">
        <v>6512500</v>
      </c>
      <c r="Q29" s="3">
        <v>6512500</v>
      </c>
      <c r="R29" t="s">
        <v>98</v>
      </c>
      <c r="S29" t="s">
        <v>36</v>
      </c>
      <c r="T29" t="s">
        <v>37</v>
      </c>
      <c r="X29" s="6" t="s">
        <v>155</v>
      </c>
    </row>
    <row r="30" spans="1:24" ht="15" thickBot="1">
      <c r="A30" t="s">
        <v>157</v>
      </c>
      <c r="B30" t="s">
        <v>158</v>
      </c>
      <c r="C30" t="s">
        <v>159</v>
      </c>
      <c r="F30" t="s">
        <v>27</v>
      </c>
      <c r="G30" t="s">
        <v>28</v>
      </c>
      <c r="H30" t="s">
        <v>29</v>
      </c>
      <c r="I30" t="s">
        <v>27</v>
      </c>
      <c r="J30" s="4">
        <v>180201</v>
      </c>
      <c r="K30" t="s">
        <v>30</v>
      </c>
      <c r="L30" t="s">
        <v>160</v>
      </c>
      <c r="M30" t="s">
        <v>32</v>
      </c>
      <c r="N30" t="s">
        <v>117</v>
      </c>
      <c r="O30" t="s">
        <v>110</v>
      </c>
      <c r="P30" s="3">
        <v>300000</v>
      </c>
      <c r="Q30" s="3">
        <v>300000</v>
      </c>
      <c r="R30" t="s">
        <v>161</v>
      </c>
      <c r="S30" t="s">
        <v>36</v>
      </c>
      <c r="T30" t="s">
        <v>37</v>
      </c>
      <c r="X30" s="6" t="s">
        <v>159</v>
      </c>
    </row>
    <row r="31" spans="1:24" ht="15" thickBot="1">
      <c r="A31" t="s">
        <v>162</v>
      </c>
      <c r="B31" t="s">
        <v>163</v>
      </c>
      <c r="C31" t="s">
        <v>164</v>
      </c>
      <c r="F31" t="s">
        <v>27</v>
      </c>
      <c r="G31" t="s">
        <v>28</v>
      </c>
      <c r="H31" t="s">
        <v>29</v>
      </c>
      <c r="I31" t="s">
        <v>27</v>
      </c>
      <c r="J31" s="4">
        <v>180201</v>
      </c>
      <c r="K31" t="s">
        <v>30</v>
      </c>
      <c r="L31" t="s">
        <v>165</v>
      </c>
      <c r="M31" t="s">
        <v>32</v>
      </c>
      <c r="N31" t="s">
        <v>117</v>
      </c>
      <c r="O31" t="s">
        <v>166</v>
      </c>
      <c r="P31" s="3">
        <v>112804600</v>
      </c>
      <c r="Q31" s="3">
        <v>112804600</v>
      </c>
      <c r="R31" t="s">
        <v>167</v>
      </c>
      <c r="S31" t="s">
        <v>168</v>
      </c>
      <c r="T31" t="s">
        <v>37</v>
      </c>
      <c r="X31" s="6" t="s">
        <v>164</v>
      </c>
    </row>
    <row r="32" spans="1:24" ht="15" thickBot="1">
      <c r="A32" t="s">
        <v>72</v>
      </c>
      <c r="B32" t="s">
        <v>169</v>
      </c>
      <c r="C32" t="s">
        <v>87</v>
      </c>
      <c r="F32" t="s">
        <v>27</v>
      </c>
      <c r="G32" t="s">
        <v>28</v>
      </c>
      <c r="I32" t="s">
        <v>27</v>
      </c>
      <c r="J32" s="4">
        <v>180201</v>
      </c>
      <c r="K32" t="s">
        <v>30</v>
      </c>
      <c r="L32" t="s">
        <v>170</v>
      </c>
      <c r="M32" t="s">
        <v>32</v>
      </c>
      <c r="N32" t="s">
        <v>117</v>
      </c>
      <c r="O32" t="s">
        <v>110</v>
      </c>
      <c r="P32" s="3">
        <v>73489000</v>
      </c>
      <c r="Q32" s="3">
        <v>73489000</v>
      </c>
      <c r="R32" t="s">
        <v>76</v>
      </c>
      <c r="S32" t="s">
        <v>36</v>
      </c>
      <c r="T32" t="s">
        <v>37</v>
      </c>
      <c r="X32" s="6" t="s">
        <v>87</v>
      </c>
    </row>
    <row r="33" spans="1:24" ht="15" thickBot="1">
      <c r="A33" t="s">
        <v>72</v>
      </c>
      <c r="B33" t="s">
        <v>171</v>
      </c>
      <c r="C33" t="s">
        <v>172</v>
      </c>
      <c r="F33" t="s">
        <v>27</v>
      </c>
      <c r="G33" t="s">
        <v>28</v>
      </c>
      <c r="I33" t="s">
        <v>27</v>
      </c>
      <c r="J33" s="4">
        <v>180201</v>
      </c>
      <c r="K33" t="s">
        <v>30</v>
      </c>
      <c r="L33" t="s">
        <v>173</v>
      </c>
      <c r="M33" t="s">
        <v>32</v>
      </c>
      <c r="N33" t="s">
        <v>117</v>
      </c>
      <c r="O33" t="s">
        <v>110</v>
      </c>
      <c r="P33" s="3">
        <v>2140900</v>
      </c>
      <c r="Q33" s="3">
        <v>2140900</v>
      </c>
      <c r="R33" t="s">
        <v>76</v>
      </c>
      <c r="S33" t="s">
        <v>36</v>
      </c>
      <c r="T33" t="s">
        <v>37</v>
      </c>
      <c r="X33" s="6" t="s">
        <v>172</v>
      </c>
    </row>
    <row r="34" spans="1:24" ht="15" thickBot="1">
      <c r="A34" t="s">
        <v>72</v>
      </c>
      <c r="B34" t="s">
        <v>174</v>
      </c>
      <c r="C34" t="s">
        <v>175</v>
      </c>
      <c r="F34" t="s">
        <v>27</v>
      </c>
      <c r="G34" t="s">
        <v>28</v>
      </c>
      <c r="I34" t="s">
        <v>27</v>
      </c>
      <c r="J34" s="4">
        <v>180201</v>
      </c>
      <c r="K34" t="s">
        <v>30</v>
      </c>
      <c r="L34" t="s">
        <v>176</v>
      </c>
      <c r="M34" t="s">
        <v>32</v>
      </c>
      <c r="N34" t="s">
        <v>117</v>
      </c>
      <c r="O34" t="s">
        <v>110</v>
      </c>
      <c r="P34" s="3">
        <v>7118500</v>
      </c>
      <c r="Q34" s="3">
        <v>7118500</v>
      </c>
      <c r="R34" t="s">
        <v>76</v>
      </c>
      <c r="S34" t="s">
        <v>36</v>
      </c>
      <c r="T34" t="s">
        <v>37</v>
      </c>
      <c r="X34" s="6" t="s">
        <v>175</v>
      </c>
    </row>
    <row r="35" spans="1:24" ht="15" thickBot="1">
      <c r="A35" t="s">
        <v>72</v>
      </c>
      <c r="B35" t="s">
        <v>177</v>
      </c>
      <c r="C35" t="s">
        <v>178</v>
      </c>
      <c r="F35" t="s">
        <v>27</v>
      </c>
      <c r="G35" t="s">
        <v>28</v>
      </c>
      <c r="I35" t="s">
        <v>27</v>
      </c>
      <c r="J35" s="4">
        <v>180201</v>
      </c>
      <c r="K35" t="s">
        <v>30</v>
      </c>
      <c r="L35" t="s">
        <v>179</v>
      </c>
      <c r="M35" t="s">
        <v>32</v>
      </c>
      <c r="N35" t="s">
        <v>117</v>
      </c>
      <c r="O35" t="s">
        <v>110</v>
      </c>
      <c r="P35" s="3">
        <v>5152000</v>
      </c>
      <c r="Q35" s="3">
        <v>5152000</v>
      </c>
      <c r="R35" t="s">
        <v>76</v>
      </c>
      <c r="S35" t="s">
        <v>36</v>
      </c>
      <c r="T35" t="s">
        <v>37</v>
      </c>
      <c r="X35" s="6" t="s">
        <v>178</v>
      </c>
    </row>
    <row r="36" spans="1:24" ht="15" thickBot="1">
      <c r="A36" t="s">
        <v>180</v>
      </c>
      <c r="B36" t="s">
        <v>181</v>
      </c>
      <c r="C36" t="s">
        <v>182</v>
      </c>
      <c r="F36" t="s">
        <v>27</v>
      </c>
      <c r="G36" t="s">
        <v>28</v>
      </c>
      <c r="I36" t="s">
        <v>27</v>
      </c>
      <c r="J36" s="4">
        <v>180201</v>
      </c>
      <c r="K36" t="s">
        <v>30</v>
      </c>
      <c r="L36" t="s">
        <v>183</v>
      </c>
      <c r="M36" t="s">
        <v>32</v>
      </c>
      <c r="N36" t="s">
        <v>122</v>
      </c>
      <c r="O36" t="s">
        <v>110</v>
      </c>
      <c r="P36" s="3">
        <v>14800000</v>
      </c>
      <c r="Q36" s="3">
        <v>14800000</v>
      </c>
      <c r="R36" t="s">
        <v>184</v>
      </c>
      <c r="S36" t="s">
        <v>36</v>
      </c>
      <c r="T36" t="s">
        <v>37</v>
      </c>
      <c r="X36" s="6" t="s">
        <v>182</v>
      </c>
    </row>
    <row r="37" spans="1:24" ht="15" thickBot="1">
      <c r="A37" t="s">
        <v>94</v>
      </c>
      <c r="B37" t="s">
        <v>185</v>
      </c>
      <c r="C37" t="s">
        <v>186</v>
      </c>
      <c r="F37" t="s">
        <v>27</v>
      </c>
      <c r="G37" t="s">
        <v>28</v>
      </c>
      <c r="H37" t="s">
        <v>29</v>
      </c>
      <c r="I37" t="s">
        <v>27</v>
      </c>
      <c r="J37" s="4">
        <v>180201</v>
      </c>
      <c r="K37" t="s">
        <v>30</v>
      </c>
      <c r="L37" t="s">
        <v>187</v>
      </c>
      <c r="M37" t="s">
        <v>32</v>
      </c>
      <c r="N37" t="s">
        <v>122</v>
      </c>
      <c r="O37" t="s">
        <v>110</v>
      </c>
      <c r="P37" s="3">
        <v>6600400</v>
      </c>
      <c r="Q37" s="3">
        <v>6600400</v>
      </c>
      <c r="R37" t="s">
        <v>98</v>
      </c>
      <c r="S37" t="s">
        <v>36</v>
      </c>
      <c r="T37" t="s">
        <v>37</v>
      </c>
      <c r="X37" s="6" t="s">
        <v>186</v>
      </c>
    </row>
    <row r="38" spans="1:24" ht="15" thickBot="1">
      <c r="A38" t="s">
        <v>94</v>
      </c>
      <c r="B38" t="s">
        <v>188</v>
      </c>
      <c r="C38" t="s">
        <v>189</v>
      </c>
      <c r="F38" t="s">
        <v>27</v>
      </c>
      <c r="G38" t="s">
        <v>28</v>
      </c>
      <c r="H38" t="s">
        <v>29</v>
      </c>
      <c r="I38" t="s">
        <v>27</v>
      </c>
      <c r="J38" s="4">
        <v>180201</v>
      </c>
      <c r="K38" t="s">
        <v>30</v>
      </c>
      <c r="L38" t="s">
        <v>190</v>
      </c>
      <c r="M38" t="s">
        <v>32</v>
      </c>
      <c r="N38" t="s">
        <v>122</v>
      </c>
      <c r="O38" t="s">
        <v>110</v>
      </c>
      <c r="P38" s="3">
        <v>766000</v>
      </c>
      <c r="Q38" s="3">
        <v>766000</v>
      </c>
      <c r="R38" t="s">
        <v>98</v>
      </c>
      <c r="S38" t="s">
        <v>36</v>
      </c>
      <c r="T38" t="s">
        <v>37</v>
      </c>
      <c r="X38" s="6" t="s">
        <v>189</v>
      </c>
    </row>
    <row r="39" spans="1:24" ht="15" thickBot="1">
      <c r="A39" t="s">
        <v>94</v>
      </c>
      <c r="B39" t="s">
        <v>191</v>
      </c>
      <c r="C39" t="s">
        <v>192</v>
      </c>
      <c r="F39" t="s">
        <v>27</v>
      </c>
      <c r="G39" t="s">
        <v>28</v>
      </c>
      <c r="H39" t="s">
        <v>29</v>
      </c>
      <c r="I39" t="s">
        <v>27</v>
      </c>
      <c r="J39" s="4">
        <v>180201</v>
      </c>
      <c r="K39" t="s">
        <v>30</v>
      </c>
      <c r="L39" t="s">
        <v>193</v>
      </c>
      <c r="M39" t="s">
        <v>32</v>
      </c>
      <c r="N39" t="s">
        <v>122</v>
      </c>
      <c r="O39" t="s">
        <v>110</v>
      </c>
      <c r="P39" s="3">
        <v>41471600</v>
      </c>
      <c r="Q39" s="3">
        <v>41471600</v>
      </c>
      <c r="R39" t="s">
        <v>98</v>
      </c>
      <c r="S39" t="s">
        <v>36</v>
      </c>
      <c r="T39" t="s">
        <v>37</v>
      </c>
      <c r="X39" s="6" t="s">
        <v>192</v>
      </c>
    </row>
    <row r="40" spans="1:24" ht="15" thickBot="1">
      <c r="A40" t="s">
        <v>94</v>
      </c>
      <c r="B40" t="s">
        <v>194</v>
      </c>
      <c r="C40" t="s">
        <v>195</v>
      </c>
      <c r="F40" t="s">
        <v>27</v>
      </c>
      <c r="G40" t="s">
        <v>28</v>
      </c>
      <c r="H40" t="s">
        <v>29</v>
      </c>
      <c r="I40" t="s">
        <v>27</v>
      </c>
      <c r="J40" s="4">
        <v>180201</v>
      </c>
      <c r="K40" t="s">
        <v>30</v>
      </c>
      <c r="L40" t="s">
        <v>196</v>
      </c>
      <c r="M40" t="s">
        <v>32</v>
      </c>
      <c r="N40" t="s">
        <v>122</v>
      </c>
      <c r="O40" t="s">
        <v>110</v>
      </c>
      <c r="P40" s="3">
        <v>450000</v>
      </c>
      <c r="Q40" s="3">
        <v>450000</v>
      </c>
      <c r="R40" t="s">
        <v>98</v>
      </c>
      <c r="S40" t="s">
        <v>36</v>
      </c>
      <c r="T40" t="s">
        <v>37</v>
      </c>
      <c r="X40" s="6" t="s">
        <v>195</v>
      </c>
    </row>
    <row r="41" spans="1:24" ht="15" thickBot="1">
      <c r="A41" t="s">
        <v>94</v>
      </c>
      <c r="B41" t="s">
        <v>197</v>
      </c>
      <c r="C41" t="s">
        <v>198</v>
      </c>
      <c r="F41" t="s">
        <v>27</v>
      </c>
      <c r="G41" t="s">
        <v>28</v>
      </c>
      <c r="H41" t="s">
        <v>29</v>
      </c>
      <c r="I41" t="s">
        <v>27</v>
      </c>
      <c r="J41" s="4">
        <v>180201</v>
      </c>
      <c r="K41" t="s">
        <v>30</v>
      </c>
      <c r="L41" t="s">
        <v>199</v>
      </c>
      <c r="M41" t="s">
        <v>32</v>
      </c>
      <c r="N41" t="s">
        <v>122</v>
      </c>
      <c r="O41" t="s">
        <v>110</v>
      </c>
      <c r="P41" s="3">
        <v>156700</v>
      </c>
      <c r="Q41" s="3">
        <v>156700</v>
      </c>
      <c r="R41" t="s">
        <v>98</v>
      </c>
      <c r="S41" t="s">
        <v>36</v>
      </c>
      <c r="T41" t="s">
        <v>37</v>
      </c>
      <c r="X41" s="6" t="s">
        <v>198</v>
      </c>
    </row>
    <row r="42" spans="1:24" ht="15" thickBot="1">
      <c r="A42" t="s">
        <v>94</v>
      </c>
      <c r="B42" t="s">
        <v>200</v>
      </c>
      <c r="C42" t="s">
        <v>201</v>
      </c>
      <c r="F42" t="s">
        <v>27</v>
      </c>
      <c r="G42" t="s">
        <v>28</v>
      </c>
      <c r="H42" t="s">
        <v>29</v>
      </c>
      <c r="I42" t="s">
        <v>27</v>
      </c>
      <c r="J42" s="4">
        <v>180201</v>
      </c>
      <c r="K42" t="s">
        <v>30</v>
      </c>
      <c r="L42" t="s">
        <v>202</v>
      </c>
      <c r="M42" t="s">
        <v>32</v>
      </c>
      <c r="N42" t="s">
        <v>122</v>
      </c>
      <c r="O42" t="s">
        <v>110</v>
      </c>
      <c r="P42" s="3">
        <v>1287700</v>
      </c>
      <c r="Q42" s="3">
        <v>1287700</v>
      </c>
      <c r="R42" t="s">
        <v>98</v>
      </c>
      <c r="S42" t="s">
        <v>36</v>
      </c>
      <c r="T42" t="s">
        <v>37</v>
      </c>
      <c r="X42" s="6" t="s">
        <v>201</v>
      </c>
    </row>
    <row r="43" spans="1:24" ht="15" thickBot="1">
      <c r="A43" t="s">
        <v>203</v>
      </c>
      <c r="B43" t="s">
        <v>204</v>
      </c>
      <c r="C43" t="s">
        <v>100</v>
      </c>
      <c r="F43" t="s">
        <v>27</v>
      </c>
      <c r="G43" t="s">
        <v>28</v>
      </c>
      <c r="H43" t="s">
        <v>29</v>
      </c>
      <c r="I43" t="s">
        <v>27</v>
      </c>
      <c r="J43" s="4">
        <v>180201</v>
      </c>
      <c r="K43" t="s">
        <v>30</v>
      </c>
      <c r="L43" t="s">
        <v>205</v>
      </c>
      <c r="M43" t="s">
        <v>32</v>
      </c>
      <c r="N43" t="s">
        <v>122</v>
      </c>
      <c r="O43" t="s">
        <v>110</v>
      </c>
      <c r="P43" s="3">
        <v>1137800</v>
      </c>
      <c r="Q43" s="3">
        <v>1137800</v>
      </c>
      <c r="R43" t="s">
        <v>206</v>
      </c>
      <c r="S43" t="s">
        <v>36</v>
      </c>
      <c r="T43" t="s">
        <v>37</v>
      </c>
      <c r="X43" s="6" t="s">
        <v>100</v>
      </c>
    </row>
    <row r="44" spans="1:24" ht="15" thickBot="1">
      <c r="A44" t="s">
        <v>207</v>
      </c>
      <c r="B44" t="s">
        <v>208</v>
      </c>
      <c r="C44" t="s">
        <v>209</v>
      </c>
      <c r="F44" t="s">
        <v>27</v>
      </c>
      <c r="G44" t="s">
        <v>28</v>
      </c>
      <c r="H44" t="s">
        <v>29</v>
      </c>
      <c r="I44" t="s">
        <v>27</v>
      </c>
      <c r="J44" s="4">
        <v>180201</v>
      </c>
      <c r="K44" t="s">
        <v>30</v>
      </c>
      <c r="L44" t="s">
        <v>210</v>
      </c>
      <c r="M44" t="s">
        <v>32</v>
      </c>
      <c r="N44" t="s">
        <v>122</v>
      </c>
      <c r="O44" t="s">
        <v>211</v>
      </c>
      <c r="P44" s="3">
        <v>2390000</v>
      </c>
      <c r="Q44" s="3">
        <v>2390000</v>
      </c>
      <c r="R44" t="s">
        <v>212</v>
      </c>
      <c r="S44" t="s">
        <v>36</v>
      </c>
      <c r="T44" t="s">
        <v>37</v>
      </c>
      <c r="X44" s="6" t="s">
        <v>209</v>
      </c>
    </row>
    <row r="45" spans="1:24" ht="15" thickBot="1">
      <c r="A45" t="s">
        <v>207</v>
      </c>
      <c r="B45" t="s">
        <v>213</v>
      </c>
      <c r="C45" t="s">
        <v>214</v>
      </c>
      <c r="F45" t="s">
        <v>27</v>
      </c>
      <c r="G45" t="s">
        <v>28</v>
      </c>
      <c r="H45" t="s">
        <v>29</v>
      </c>
      <c r="I45" t="s">
        <v>27</v>
      </c>
      <c r="J45" s="4">
        <v>180201</v>
      </c>
      <c r="K45" t="s">
        <v>30</v>
      </c>
      <c r="L45" t="s">
        <v>215</v>
      </c>
      <c r="M45" t="s">
        <v>32</v>
      </c>
      <c r="N45" t="s">
        <v>122</v>
      </c>
      <c r="O45" t="s">
        <v>211</v>
      </c>
      <c r="P45" s="3">
        <v>310000</v>
      </c>
      <c r="Q45" s="3">
        <v>310000</v>
      </c>
      <c r="R45" t="s">
        <v>212</v>
      </c>
      <c r="S45" t="s">
        <v>36</v>
      </c>
      <c r="T45" t="s">
        <v>37</v>
      </c>
      <c r="X45" s="6" t="s">
        <v>214</v>
      </c>
    </row>
    <row r="46" spans="1:24" ht="15" thickBot="1">
      <c r="A46" t="s">
        <v>207</v>
      </c>
      <c r="B46" t="s">
        <v>216</v>
      </c>
      <c r="C46" t="s">
        <v>217</v>
      </c>
      <c r="F46" t="s">
        <v>27</v>
      </c>
      <c r="G46" t="s">
        <v>28</v>
      </c>
      <c r="H46" t="s">
        <v>29</v>
      </c>
      <c r="I46" t="s">
        <v>27</v>
      </c>
      <c r="J46" s="4">
        <v>180201</v>
      </c>
      <c r="K46" t="s">
        <v>30</v>
      </c>
      <c r="L46" t="s">
        <v>218</v>
      </c>
      <c r="M46" t="s">
        <v>32</v>
      </c>
      <c r="N46" t="s">
        <v>122</v>
      </c>
      <c r="O46" t="s">
        <v>211</v>
      </c>
      <c r="P46" s="3">
        <v>150000</v>
      </c>
      <c r="Q46" s="3">
        <v>150000</v>
      </c>
      <c r="R46" t="s">
        <v>212</v>
      </c>
      <c r="S46" t="s">
        <v>36</v>
      </c>
      <c r="T46" t="s">
        <v>37</v>
      </c>
      <c r="X46" s="6" t="s">
        <v>217</v>
      </c>
    </row>
    <row r="47" spans="1:24" ht="15" thickBot="1">
      <c r="A47" t="s">
        <v>219</v>
      </c>
      <c r="B47" t="s">
        <v>220</v>
      </c>
      <c r="C47" t="s">
        <v>221</v>
      </c>
      <c r="F47" t="s">
        <v>27</v>
      </c>
      <c r="G47" t="s">
        <v>28</v>
      </c>
      <c r="H47" t="s">
        <v>29</v>
      </c>
      <c r="I47" t="s">
        <v>27</v>
      </c>
      <c r="J47" s="4">
        <v>180201</v>
      </c>
      <c r="K47" t="s">
        <v>30</v>
      </c>
      <c r="L47" t="s">
        <v>222</v>
      </c>
      <c r="M47" t="s">
        <v>32</v>
      </c>
      <c r="N47" t="s">
        <v>117</v>
      </c>
      <c r="O47" t="s">
        <v>110</v>
      </c>
      <c r="P47" s="3">
        <v>3384600</v>
      </c>
      <c r="Q47" s="3">
        <v>3384600</v>
      </c>
      <c r="R47" t="s">
        <v>223</v>
      </c>
      <c r="S47" t="s">
        <v>36</v>
      </c>
      <c r="T47" t="s">
        <v>37</v>
      </c>
      <c r="X47" s="6" t="s">
        <v>221</v>
      </c>
    </row>
    <row r="48" spans="1:24" ht="15" thickBot="1">
      <c r="A48" t="s">
        <v>219</v>
      </c>
      <c r="B48" t="s">
        <v>224</v>
      </c>
      <c r="C48" t="s">
        <v>225</v>
      </c>
      <c r="F48" t="s">
        <v>27</v>
      </c>
      <c r="G48" t="s">
        <v>28</v>
      </c>
      <c r="H48" t="s">
        <v>29</v>
      </c>
      <c r="I48" t="s">
        <v>27</v>
      </c>
      <c r="J48" s="4">
        <v>180201</v>
      </c>
      <c r="K48" t="s">
        <v>30</v>
      </c>
      <c r="L48" t="s">
        <v>226</v>
      </c>
      <c r="M48" t="s">
        <v>32</v>
      </c>
      <c r="N48" t="s">
        <v>117</v>
      </c>
      <c r="O48" t="s">
        <v>110</v>
      </c>
      <c r="P48" s="3">
        <v>1890000</v>
      </c>
      <c r="Q48" s="3">
        <v>1890000</v>
      </c>
      <c r="R48" t="s">
        <v>223</v>
      </c>
      <c r="S48" t="s">
        <v>36</v>
      </c>
      <c r="T48" t="s">
        <v>37</v>
      </c>
      <c r="X48" s="6" t="s">
        <v>225</v>
      </c>
    </row>
    <row r="49" spans="1:24" ht="15" thickBot="1">
      <c r="A49" t="s">
        <v>219</v>
      </c>
      <c r="B49" t="s">
        <v>227</v>
      </c>
      <c r="C49" t="s">
        <v>228</v>
      </c>
      <c r="F49" t="s">
        <v>27</v>
      </c>
      <c r="G49" t="s">
        <v>28</v>
      </c>
      <c r="H49" t="s">
        <v>29</v>
      </c>
      <c r="I49" t="s">
        <v>27</v>
      </c>
      <c r="J49" s="4">
        <v>180201</v>
      </c>
      <c r="K49" t="s">
        <v>30</v>
      </c>
      <c r="L49" t="s">
        <v>229</v>
      </c>
      <c r="M49" t="s">
        <v>32</v>
      </c>
      <c r="N49" t="s">
        <v>117</v>
      </c>
      <c r="O49" t="s">
        <v>110</v>
      </c>
      <c r="P49" s="3">
        <v>1300000</v>
      </c>
      <c r="Q49" s="3">
        <v>1300000</v>
      </c>
      <c r="R49" t="s">
        <v>223</v>
      </c>
      <c r="S49" t="s">
        <v>36</v>
      </c>
      <c r="T49" t="s">
        <v>37</v>
      </c>
      <c r="X49" s="6" t="s">
        <v>228</v>
      </c>
    </row>
    <row r="50" spans="1:24" ht="15" thickBot="1">
      <c r="A50" t="s">
        <v>230</v>
      </c>
      <c r="B50" t="s">
        <v>231</v>
      </c>
      <c r="C50" t="s">
        <v>232</v>
      </c>
      <c r="F50" t="s">
        <v>27</v>
      </c>
      <c r="G50" t="s">
        <v>28</v>
      </c>
      <c r="H50" t="s">
        <v>29</v>
      </c>
      <c r="I50" t="s">
        <v>27</v>
      </c>
      <c r="J50" s="4">
        <v>180201</v>
      </c>
      <c r="K50" t="s">
        <v>30</v>
      </c>
      <c r="L50" t="s">
        <v>233</v>
      </c>
      <c r="M50" t="s">
        <v>32</v>
      </c>
      <c r="N50" t="s">
        <v>122</v>
      </c>
      <c r="O50" t="s">
        <v>211</v>
      </c>
      <c r="P50" s="3">
        <v>482800</v>
      </c>
      <c r="Q50" s="3">
        <v>482800</v>
      </c>
      <c r="R50" t="s">
        <v>234</v>
      </c>
      <c r="S50" t="s">
        <v>36</v>
      </c>
      <c r="T50" t="s">
        <v>37</v>
      </c>
      <c r="X50" s="6" t="s">
        <v>232</v>
      </c>
    </row>
    <row r="51" spans="1:24" ht="15" thickBot="1">
      <c r="A51" t="s">
        <v>219</v>
      </c>
      <c r="B51" t="s">
        <v>235</v>
      </c>
      <c r="C51" t="s">
        <v>236</v>
      </c>
      <c r="F51" t="s">
        <v>27</v>
      </c>
      <c r="G51" t="s">
        <v>28</v>
      </c>
      <c r="H51" t="s">
        <v>29</v>
      </c>
      <c r="I51" t="s">
        <v>27</v>
      </c>
      <c r="J51" s="4">
        <v>180201</v>
      </c>
      <c r="K51" t="s">
        <v>30</v>
      </c>
      <c r="L51" t="s">
        <v>237</v>
      </c>
      <c r="M51" t="s">
        <v>32</v>
      </c>
      <c r="N51" t="s">
        <v>117</v>
      </c>
      <c r="O51" t="s">
        <v>110</v>
      </c>
      <c r="P51" s="3">
        <v>1485000</v>
      </c>
      <c r="Q51" s="3">
        <v>1485000</v>
      </c>
      <c r="R51" t="s">
        <v>223</v>
      </c>
      <c r="S51" t="s">
        <v>36</v>
      </c>
      <c r="T51" t="s">
        <v>37</v>
      </c>
      <c r="X51" s="6" t="s">
        <v>236</v>
      </c>
    </row>
    <row r="52" spans="1:24" ht="15" thickBot="1">
      <c r="A52" t="s">
        <v>238</v>
      </c>
      <c r="B52" t="s">
        <v>239</v>
      </c>
      <c r="C52" t="s">
        <v>201</v>
      </c>
      <c r="F52" t="s">
        <v>27</v>
      </c>
      <c r="G52" t="s">
        <v>28</v>
      </c>
      <c r="H52" t="s">
        <v>29</v>
      </c>
      <c r="I52" t="s">
        <v>27</v>
      </c>
      <c r="J52" s="4">
        <v>180201</v>
      </c>
      <c r="K52" t="s">
        <v>30</v>
      </c>
      <c r="L52" t="s">
        <v>240</v>
      </c>
      <c r="M52" t="s">
        <v>32</v>
      </c>
      <c r="N52" t="s">
        <v>122</v>
      </c>
      <c r="O52" t="s">
        <v>110</v>
      </c>
      <c r="P52" s="3">
        <v>440000</v>
      </c>
      <c r="Q52" s="3">
        <v>440000</v>
      </c>
      <c r="R52" t="s">
        <v>241</v>
      </c>
      <c r="S52" t="s">
        <v>36</v>
      </c>
      <c r="T52" t="s">
        <v>37</v>
      </c>
      <c r="X52" s="6" t="s">
        <v>201</v>
      </c>
    </row>
    <row r="53" spans="1:24" ht="15" thickBot="1">
      <c r="A53" t="s">
        <v>242</v>
      </c>
      <c r="B53" t="s">
        <v>243</v>
      </c>
      <c r="C53" t="s">
        <v>244</v>
      </c>
      <c r="F53" t="s">
        <v>27</v>
      </c>
      <c r="G53" t="s">
        <v>28</v>
      </c>
      <c r="H53" t="s">
        <v>29</v>
      </c>
      <c r="I53" t="s">
        <v>27</v>
      </c>
      <c r="J53" s="4">
        <v>180201</v>
      </c>
      <c r="K53" t="s">
        <v>30</v>
      </c>
      <c r="L53" t="s">
        <v>245</v>
      </c>
      <c r="M53" t="s">
        <v>32</v>
      </c>
      <c r="N53" t="s">
        <v>122</v>
      </c>
      <c r="O53" t="s">
        <v>110</v>
      </c>
      <c r="P53" s="3">
        <v>3720000</v>
      </c>
      <c r="Q53" s="3">
        <v>3720000</v>
      </c>
      <c r="R53" t="s">
        <v>246</v>
      </c>
      <c r="S53" t="s">
        <v>36</v>
      </c>
      <c r="T53" t="s">
        <v>37</v>
      </c>
      <c r="X53" s="6" t="s">
        <v>244</v>
      </c>
    </row>
    <row r="54" spans="1:24" ht="15" thickBot="1">
      <c r="A54" t="s">
        <v>242</v>
      </c>
      <c r="B54" t="s">
        <v>247</v>
      </c>
      <c r="C54" t="s">
        <v>248</v>
      </c>
      <c r="F54" t="s">
        <v>27</v>
      </c>
      <c r="G54" t="s">
        <v>28</v>
      </c>
      <c r="H54" t="s">
        <v>29</v>
      </c>
      <c r="I54" t="s">
        <v>27</v>
      </c>
      <c r="J54" s="4">
        <v>180201</v>
      </c>
      <c r="K54" t="s">
        <v>30</v>
      </c>
      <c r="L54" t="s">
        <v>249</v>
      </c>
      <c r="M54" t="s">
        <v>32</v>
      </c>
      <c r="N54" t="s">
        <v>122</v>
      </c>
      <c r="O54" t="s">
        <v>110</v>
      </c>
      <c r="P54" s="3">
        <v>190000</v>
      </c>
      <c r="Q54" s="3">
        <v>190000</v>
      </c>
      <c r="R54" t="s">
        <v>246</v>
      </c>
      <c r="S54" t="s">
        <v>36</v>
      </c>
      <c r="T54" t="s">
        <v>37</v>
      </c>
      <c r="X54" s="6" t="s">
        <v>248</v>
      </c>
    </row>
    <row r="55" spans="1:24" ht="15" thickBot="1">
      <c r="A55" t="s">
        <v>242</v>
      </c>
      <c r="B55" t="s">
        <v>250</v>
      </c>
      <c r="C55" t="s">
        <v>251</v>
      </c>
      <c r="F55" t="s">
        <v>27</v>
      </c>
      <c r="G55" t="s">
        <v>28</v>
      </c>
      <c r="H55" t="s">
        <v>29</v>
      </c>
      <c r="I55" t="s">
        <v>27</v>
      </c>
      <c r="J55" s="4">
        <v>180201</v>
      </c>
      <c r="K55" t="s">
        <v>30</v>
      </c>
      <c r="L55" t="s">
        <v>252</v>
      </c>
      <c r="M55" t="s">
        <v>32</v>
      </c>
      <c r="N55" t="s">
        <v>122</v>
      </c>
      <c r="O55" t="s">
        <v>110</v>
      </c>
      <c r="P55" s="3">
        <v>380000</v>
      </c>
      <c r="Q55" s="3">
        <v>380000</v>
      </c>
      <c r="R55" t="s">
        <v>246</v>
      </c>
      <c r="S55" t="s">
        <v>36</v>
      </c>
      <c r="T55" t="s">
        <v>37</v>
      </c>
      <c r="X55" s="6" t="s">
        <v>251</v>
      </c>
    </row>
    <row r="56" spans="1:24" ht="15" thickBot="1">
      <c r="A56" t="s">
        <v>242</v>
      </c>
      <c r="B56" t="s">
        <v>253</v>
      </c>
      <c r="C56" t="s">
        <v>254</v>
      </c>
      <c r="F56" t="s">
        <v>27</v>
      </c>
      <c r="G56" t="s">
        <v>28</v>
      </c>
      <c r="H56" t="s">
        <v>29</v>
      </c>
      <c r="I56" t="s">
        <v>27</v>
      </c>
      <c r="J56" s="4">
        <v>180201</v>
      </c>
      <c r="K56" t="s">
        <v>30</v>
      </c>
      <c r="L56" t="s">
        <v>255</v>
      </c>
      <c r="M56" t="s">
        <v>32</v>
      </c>
      <c r="N56" t="s">
        <v>122</v>
      </c>
      <c r="O56" t="s">
        <v>110</v>
      </c>
      <c r="P56" s="3">
        <v>1130000</v>
      </c>
      <c r="Q56" s="3">
        <v>1130000</v>
      </c>
      <c r="R56" t="s">
        <v>246</v>
      </c>
      <c r="S56" t="s">
        <v>36</v>
      </c>
      <c r="T56" t="s">
        <v>37</v>
      </c>
      <c r="X56" s="6" t="s">
        <v>254</v>
      </c>
    </row>
    <row r="57" spans="1:24" ht="15" thickBot="1">
      <c r="A57" t="s">
        <v>137</v>
      </c>
      <c r="B57" t="s">
        <v>256</v>
      </c>
      <c r="C57" t="s">
        <v>96</v>
      </c>
      <c r="F57" t="s">
        <v>27</v>
      </c>
      <c r="G57" t="s">
        <v>28</v>
      </c>
      <c r="I57" t="s">
        <v>27</v>
      </c>
      <c r="J57" s="4">
        <v>180201</v>
      </c>
      <c r="K57" t="s">
        <v>30</v>
      </c>
      <c r="L57" t="s">
        <v>257</v>
      </c>
      <c r="M57" t="s">
        <v>32</v>
      </c>
      <c r="N57" t="s">
        <v>122</v>
      </c>
      <c r="O57" t="s">
        <v>110</v>
      </c>
      <c r="P57" s="3">
        <v>1748000</v>
      </c>
      <c r="Q57" s="3">
        <v>1748000</v>
      </c>
      <c r="R57" t="s">
        <v>141</v>
      </c>
      <c r="S57" t="s">
        <v>36</v>
      </c>
      <c r="T57" t="s">
        <v>37</v>
      </c>
      <c r="X57" s="6" t="s">
        <v>96</v>
      </c>
    </row>
    <row r="58" spans="1:24" ht="15" thickBot="1">
      <c r="A58" t="s">
        <v>258</v>
      </c>
      <c r="B58" t="s">
        <v>259</v>
      </c>
      <c r="C58" t="s">
        <v>260</v>
      </c>
      <c r="F58" t="s">
        <v>27</v>
      </c>
      <c r="G58" t="s">
        <v>28</v>
      </c>
      <c r="H58" t="s">
        <v>29</v>
      </c>
      <c r="I58" t="s">
        <v>27</v>
      </c>
      <c r="J58" s="4">
        <v>180201</v>
      </c>
      <c r="K58" t="s">
        <v>30</v>
      </c>
      <c r="L58" t="s">
        <v>261</v>
      </c>
      <c r="M58" t="s">
        <v>32</v>
      </c>
      <c r="N58" t="s">
        <v>122</v>
      </c>
      <c r="O58" t="s">
        <v>110</v>
      </c>
      <c r="P58" s="3">
        <v>167600</v>
      </c>
      <c r="Q58" s="3">
        <v>167600</v>
      </c>
      <c r="R58" t="s">
        <v>262</v>
      </c>
      <c r="S58" t="s">
        <v>36</v>
      </c>
      <c r="T58" t="s">
        <v>37</v>
      </c>
      <c r="X58" s="6" t="s">
        <v>260</v>
      </c>
    </row>
    <row r="59" spans="1:24" ht="15" thickBot="1">
      <c r="A59" t="s">
        <v>137</v>
      </c>
      <c r="B59" t="s">
        <v>263</v>
      </c>
      <c r="C59" t="s">
        <v>100</v>
      </c>
      <c r="F59" t="s">
        <v>27</v>
      </c>
      <c r="G59" t="s">
        <v>28</v>
      </c>
      <c r="I59" t="s">
        <v>27</v>
      </c>
      <c r="J59" s="4">
        <v>180201</v>
      </c>
      <c r="K59" t="s">
        <v>30</v>
      </c>
      <c r="L59" t="s">
        <v>264</v>
      </c>
      <c r="M59" t="s">
        <v>32</v>
      </c>
      <c r="N59" t="s">
        <v>122</v>
      </c>
      <c r="O59" t="s">
        <v>110</v>
      </c>
      <c r="P59" s="3">
        <v>930500</v>
      </c>
      <c r="Q59" s="3">
        <v>930500</v>
      </c>
      <c r="R59" t="s">
        <v>141</v>
      </c>
      <c r="S59" t="s">
        <v>36</v>
      </c>
      <c r="T59" t="s">
        <v>37</v>
      </c>
      <c r="X59" s="6" t="s">
        <v>100</v>
      </c>
    </row>
    <row r="60" spans="1:24" ht="15" thickBot="1">
      <c r="A60" t="s">
        <v>258</v>
      </c>
      <c r="B60" t="s">
        <v>265</v>
      </c>
      <c r="C60" t="s">
        <v>266</v>
      </c>
      <c r="F60" t="s">
        <v>27</v>
      </c>
      <c r="G60" t="s">
        <v>28</v>
      </c>
      <c r="H60" t="s">
        <v>29</v>
      </c>
      <c r="I60" t="s">
        <v>27</v>
      </c>
      <c r="J60" s="4">
        <v>180201</v>
      </c>
      <c r="K60" t="s">
        <v>30</v>
      </c>
      <c r="L60" t="s">
        <v>267</v>
      </c>
      <c r="M60" t="s">
        <v>32</v>
      </c>
      <c r="N60" t="s">
        <v>122</v>
      </c>
      <c r="O60" t="s">
        <v>110</v>
      </c>
      <c r="P60" s="3">
        <v>3320000</v>
      </c>
      <c r="Q60" s="3">
        <v>3320000</v>
      </c>
      <c r="R60" t="s">
        <v>262</v>
      </c>
      <c r="S60" t="s">
        <v>36</v>
      </c>
      <c r="T60" t="s">
        <v>37</v>
      </c>
      <c r="X60" s="6" t="s">
        <v>266</v>
      </c>
    </row>
    <row r="61" spans="1:24" ht="15" thickBot="1">
      <c r="A61" t="s">
        <v>258</v>
      </c>
      <c r="B61" t="s">
        <v>268</v>
      </c>
      <c r="C61" t="s">
        <v>269</v>
      </c>
      <c r="F61" t="s">
        <v>27</v>
      </c>
      <c r="G61" t="s">
        <v>28</v>
      </c>
      <c r="H61" t="s">
        <v>29</v>
      </c>
      <c r="I61" t="s">
        <v>27</v>
      </c>
      <c r="J61" s="4">
        <v>180201</v>
      </c>
      <c r="K61" t="s">
        <v>30</v>
      </c>
      <c r="L61" t="s">
        <v>270</v>
      </c>
      <c r="M61" t="s">
        <v>32</v>
      </c>
      <c r="N61" t="s">
        <v>122</v>
      </c>
      <c r="O61" t="s">
        <v>110</v>
      </c>
      <c r="P61" s="3">
        <v>150000</v>
      </c>
      <c r="Q61" s="3">
        <v>150000</v>
      </c>
      <c r="R61" t="s">
        <v>262</v>
      </c>
      <c r="S61" t="s">
        <v>36</v>
      </c>
      <c r="T61" t="s">
        <v>37</v>
      </c>
      <c r="X61" s="6" t="s">
        <v>269</v>
      </c>
    </row>
    <row r="62" spans="1:24" ht="15" thickBot="1">
      <c r="A62" t="s">
        <v>242</v>
      </c>
      <c r="B62" t="s">
        <v>271</v>
      </c>
      <c r="C62" t="s">
        <v>195</v>
      </c>
      <c r="F62" t="s">
        <v>27</v>
      </c>
      <c r="G62" t="s">
        <v>28</v>
      </c>
      <c r="H62" t="s">
        <v>29</v>
      </c>
      <c r="I62" t="s">
        <v>27</v>
      </c>
      <c r="J62" s="4">
        <v>180201</v>
      </c>
      <c r="K62" t="s">
        <v>30</v>
      </c>
      <c r="L62" t="s">
        <v>272</v>
      </c>
      <c r="M62" t="s">
        <v>32</v>
      </c>
      <c r="N62" t="s">
        <v>122</v>
      </c>
      <c r="O62" t="s">
        <v>110</v>
      </c>
      <c r="P62" s="3">
        <v>150000</v>
      </c>
      <c r="Q62" s="3">
        <v>150000</v>
      </c>
      <c r="R62" t="s">
        <v>246</v>
      </c>
      <c r="S62" t="s">
        <v>36</v>
      </c>
      <c r="T62" t="s">
        <v>37</v>
      </c>
      <c r="X62" s="6" t="s">
        <v>195</v>
      </c>
    </row>
    <row r="63" spans="1:24" ht="15" thickBot="1">
      <c r="A63" t="s">
        <v>242</v>
      </c>
      <c r="B63" t="s">
        <v>273</v>
      </c>
      <c r="C63" t="s">
        <v>274</v>
      </c>
      <c r="F63" t="s">
        <v>27</v>
      </c>
      <c r="G63" t="s">
        <v>28</v>
      </c>
      <c r="H63" t="s">
        <v>29</v>
      </c>
      <c r="I63" t="s">
        <v>27</v>
      </c>
      <c r="J63" s="4">
        <v>180201</v>
      </c>
      <c r="K63" t="s">
        <v>30</v>
      </c>
      <c r="L63" t="s">
        <v>275</v>
      </c>
      <c r="M63" t="s">
        <v>32</v>
      </c>
      <c r="N63" t="s">
        <v>122</v>
      </c>
      <c r="O63" t="s">
        <v>110</v>
      </c>
      <c r="P63" s="3">
        <v>461700</v>
      </c>
      <c r="Q63" s="3">
        <v>461700</v>
      </c>
      <c r="R63" t="s">
        <v>246</v>
      </c>
      <c r="S63" t="s">
        <v>36</v>
      </c>
      <c r="T63" t="s">
        <v>37</v>
      </c>
      <c r="X63" s="6" t="s">
        <v>274</v>
      </c>
    </row>
    <row r="64" spans="1:24" ht="15" thickBot="1">
      <c r="A64" t="s">
        <v>258</v>
      </c>
      <c r="B64" t="s">
        <v>276</v>
      </c>
      <c r="C64" t="s">
        <v>277</v>
      </c>
      <c r="F64" t="s">
        <v>27</v>
      </c>
      <c r="G64" t="s">
        <v>28</v>
      </c>
      <c r="H64" t="s">
        <v>29</v>
      </c>
      <c r="I64" t="s">
        <v>27</v>
      </c>
      <c r="J64" s="4">
        <v>180201</v>
      </c>
      <c r="K64" t="s">
        <v>30</v>
      </c>
      <c r="L64" t="s">
        <v>278</v>
      </c>
      <c r="M64" t="s">
        <v>32</v>
      </c>
      <c r="N64" t="s">
        <v>122</v>
      </c>
      <c r="O64" t="s">
        <v>110</v>
      </c>
      <c r="P64" s="3">
        <v>320000</v>
      </c>
      <c r="Q64" s="3">
        <v>320000</v>
      </c>
      <c r="R64" t="s">
        <v>262</v>
      </c>
      <c r="S64" t="s">
        <v>36</v>
      </c>
      <c r="T64" t="s">
        <v>37</v>
      </c>
      <c r="X64" s="6" t="s">
        <v>277</v>
      </c>
    </row>
    <row r="65" spans="1:24" ht="15" thickBot="1">
      <c r="A65" t="s">
        <v>207</v>
      </c>
      <c r="B65" t="s">
        <v>279</v>
      </c>
      <c r="C65" t="s">
        <v>280</v>
      </c>
      <c r="F65" t="s">
        <v>27</v>
      </c>
      <c r="G65" t="s">
        <v>28</v>
      </c>
      <c r="H65" t="s">
        <v>29</v>
      </c>
      <c r="I65" t="s">
        <v>27</v>
      </c>
      <c r="J65" s="4">
        <v>180201</v>
      </c>
      <c r="K65" t="s">
        <v>30</v>
      </c>
      <c r="L65" t="s">
        <v>281</v>
      </c>
      <c r="M65" t="s">
        <v>32</v>
      </c>
      <c r="N65" t="s">
        <v>122</v>
      </c>
      <c r="O65" t="s">
        <v>211</v>
      </c>
      <c r="P65" s="3">
        <v>167600</v>
      </c>
      <c r="Q65" s="3">
        <v>167600</v>
      </c>
      <c r="R65" t="s">
        <v>212</v>
      </c>
      <c r="S65" t="s">
        <v>36</v>
      </c>
      <c r="T65" t="s">
        <v>37</v>
      </c>
      <c r="X65" s="6" t="s">
        <v>280</v>
      </c>
    </row>
    <row r="66" spans="1:24" ht="15" thickBot="1">
      <c r="A66" t="s">
        <v>242</v>
      </c>
      <c r="B66" t="s">
        <v>282</v>
      </c>
      <c r="C66" t="s">
        <v>283</v>
      </c>
      <c r="F66" t="s">
        <v>27</v>
      </c>
      <c r="G66" t="s">
        <v>28</v>
      </c>
      <c r="H66" t="s">
        <v>29</v>
      </c>
      <c r="I66" t="s">
        <v>27</v>
      </c>
      <c r="J66" s="4">
        <v>180201</v>
      </c>
      <c r="K66" t="s">
        <v>30</v>
      </c>
      <c r="L66" t="s">
        <v>284</v>
      </c>
      <c r="M66" t="s">
        <v>32</v>
      </c>
      <c r="N66" t="s">
        <v>122</v>
      </c>
      <c r="O66" t="s">
        <v>110</v>
      </c>
      <c r="P66" s="3">
        <v>1388800</v>
      </c>
      <c r="Q66" s="3">
        <v>1388800</v>
      </c>
      <c r="R66" t="s">
        <v>246</v>
      </c>
      <c r="S66" t="s">
        <v>36</v>
      </c>
      <c r="T66" t="s">
        <v>37</v>
      </c>
      <c r="X66" s="6" t="s">
        <v>283</v>
      </c>
    </row>
    <row r="67" spans="1:24" ht="15" thickBot="1">
      <c r="A67" t="s">
        <v>285</v>
      </c>
      <c r="B67" t="s">
        <v>286</v>
      </c>
      <c r="C67" t="s">
        <v>287</v>
      </c>
      <c r="F67" t="s">
        <v>27</v>
      </c>
      <c r="G67" t="s">
        <v>28</v>
      </c>
      <c r="I67" t="s">
        <v>27</v>
      </c>
      <c r="J67" s="4">
        <v>180201</v>
      </c>
      <c r="K67" t="s">
        <v>30</v>
      </c>
      <c r="L67" t="s">
        <v>288</v>
      </c>
      <c r="M67" t="s">
        <v>32</v>
      </c>
      <c r="N67" t="s">
        <v>122</v>
      </c>
      <c r="O67" t="s">
        <v>110</v>
      </c>
      <c r="P67" s="3">
        <v>115800</v>
      </c>
      <c r="Q67" s="3">
        <v>115800</v>
      </c>
      <c r="R67" t="s">
        <v>289</v>
      </c>
      <c r="S67" t="s">
        <v>36</v>
      </c>
      <c r="T67" t="s">
        <v>37</v>
      </c>
      <c r="X67" s="6" t="s">
        <v>287</v>
      </c>
    </row>
    <row r="68" spans="1:24" ht="15" thickBot="1">
      <c r="A68" t="s">
        <v>203</v>
      </c>
      <c r="B68" t="s">
        <v>290</v>
      </c>
      <c r="C68" t="s">
        <v>291</v>
      </c>
      <c r="F68" t="s">
        <v>27</v>
      </c>
      <c r="G68" t="s">
        <v>28</v>
      </c>
      <c r="H68" t="s">
        <v>29</v>
      </c>
      <c r="I68" t="s">
        <v>27</v>
      </c>
      <c r="J68" s="4">
        <v>180201</v>
      </c>
      <c r="K68" t="s">
        <v>30</v>
      </c>
      <c r="L68" t="s">
        <v>292</v>
      </c>
      <c r="M68" t="s">
        <v>32</v>
      </c>
      <c r="N68" t="s">
        <v>122</v>
      </c>
      <c r="O68" t="s">
        <v>110</v>
      </c>
      <c r="P68" s="3">
        <v>5424300</v>
      </c>
      <c r="Q68" s="3">
        <v>5424300</v>
      </c>
      <c r="R68" t="s">
        <v>206</v>
      </c>
      <c r="S68" t="s">
        <v>36</v>
      </c>
      <c r="T68" t="s">
        <v>37</v>
      </c>
      <c r="X68" s="6" t="s">
        <v>291</v>
      </c>
    </row>
    <row r="69" spans="1:24" ht="15" thickBot="1">
      <c r="A69" t="s">
        <v>293</v>
      </c>
      <c r="B69" t="s">
        <v>294</v>
      </c>
      <c r="C69" t="s">
        <v>186</v>
      </c>
      <c r="F69" t="s">
        <v>27</v>
      </c>
      <c r="G69" t="s">
        <v>28</v>
      </c>
      <c r="H69" t="s">
        <v>29</v>
      </c>
      <c r="I69" t="s">
        <v>27</v>
      </c>
      <c r="J69" s="4">
        <v>180201</v>
      </c>
      <c r="K69" t="s">
        <v>30</v>
      </c>
      <c r="L69" t="s">
        <v>295</v>
      </c>
      <c r="M69" t="s">
        <v>32</v>
      </c>
      <c r="N69" t="s">
        <v>122</v>
      </c>
      <c r="O69" t="s">
        <v>110</v>
      </c>
      <c r="P69" s="3">
        <v>3835000</v>
      </c>
      <c r="Q69" s="3">
        <v>3835000</v>
      </c>
      <c r="R69" t="s">
        <v>296</v>
      </c>
      <c r="S69" t="s">
        <v>36</v>
      </c>
      <c r="T69" t="s">
        <v>37</v>
      </c>
      <c r="X69" s="6" t="s">
        <v>186</v>
      </c>
    </row>
    <row r="70" spans="1:24" ht="15" thickBot="1">
      <c r="A70" t="s">
        <v>137</v>
      </c>
      <c r="B70" t="s">
        <v>297</v>
      </c>
      <c r="C70" t="s">
        <v>298</v>
      </c>
      <c r="F70" t="s">
        <v>27</v>
      </c>
      <c r="G70" t="s">
        <v>28</v>
      </c>
      <c r="I70" t="s">
        <v>27</v>
      </c>
      <c r="J70" s="4">
        <v>180201</v>
      </c>
      <c r="K70" t="s">
        <v>30</v>
      </c>
      <c r="L70" t="s">
        <v>299</v>
      </c>
      <c r="M70" t="s">
        <v>32</v>
      </c>
      <c r="N70" t="s">
        <v>122</v>
      </c>
      <c r="O70" t="s">
        <v>110</v>
      </c>
      <c r="P70" s="3">
        <v>5630800</v>
      </c>
      <c r="Q70" s="3">
        <v>5630800</v>
      </c>
      <c r="R70" t="s">
        <v>141</v>
      </c>
      <c r="S70" t="s">
        <v>36</v>
      </c>
      <c r="T70" t="s">
        <v>37</v>
      </c>
      <c r="X70" s="6" t="s">
        <v>298</v>
      </c>
    </row>
    <row r="71" spans="1:24" ht="15" thickBot="1">
      <c r="A71" t="s">
        <v>258</v>
      </c>
      <c r="B71" t="s">
        <v>300</v>
      </c>
      <c r="C71" t="s">
        <v>100</v>
      </c>
      <c r="F71" t="s">
        <v>27</v>
      </c>
      <c r="G71" t="s">
        <v>28</v>
      </c>
      <c r="H71" t="s">
        <v>29</v>
      </c>
      <c r="I71" t="s">
        <v>27</v>
      </c>
      <c r="J71" s="4">
        <v>180201</v>
      </c>
      <c r="K71" t="s">
        <v>30</v>
      </c>
      <c r="L71" t="s">
        <v>301</v>
      </c>
      <c r="M71" t="s">
        <v>32</v>
      </c>
      <c r="N71" t="s">
        <v>122</v>
      </c>
      <c r="O71" t="s">
        <v>110</v>
      </c>
      <c r="P71" s="3">
        <v>1170000</v>
      </c>
      <c r="Q71" s="3">
        <v>1170000</v>
      </c>
      <c r="R71" t="s">
        <v>262</v>
      </c>
      <c r="S71" t="s">
        <v>36</v>
      </c>
      <c r="T71" t="s">
        <v>37</v>
      </c>
      <c r="X71" s="6" t="s">
        <v>100</v>
      </c>
    </row>
    <row r="72" spans="1:24" ht="15" thickBot="1">
      <c r="A72" t="s">
        <v>238</v>
      </c>
      <c r="B72" t="s">
        <v>302</v>
      </c>
      <c r="C72" t="s">
        <v>195</v>
      </c>
      <c r="F72" t="s">
        <v>27</v>
      </c>
      <c r="G72" t="s">
        <v>28</v>
      </c>
      <c r="H72" t="s">
        <v>29</v>
      </c>
      <c r="I72" t="s">
        <v>27</v>
      </c>
      <c r="J72" s="4">
        <v>180201</v>
      </c>
      <c r="K72" t="s">
        <v>30</v>
      </c>
      <c r="L72" t="s">
        <v>303</v>
      </c>
      <c r="M72" t="s">
        <v>32</v>
      </c>
      <c r="N72" t="s">
        <v>122</v>
      </c>
      <c r="O72" t="s">
        <v>110</v>
      </c>
      <c r="P72" s="3">
        <v>150000</v>
      </c>
      <c r="Q72" s="3">
        <v>150000</v>
      </c>
      <c r="R72" t="s">
        <v>241</v>
      </c>
      <c r="S72" t="s">
        <v>36</v>
      </c>
      <c r="T72" t="s">
        <v>37</v>
      </c>
      <c r="X72" s="6" t="s">
        <v>195</v>
      </c>
    </row>
    <row r="73" spans="1:24" ht="15" thickBot="1">
      <c r="A73" t="s">
        <v>238</v>
      </c>
      <c r="B73" t="s">
        <v>304</v>
      </c>
      <c r="C73" t="s">
        <v>186</v>
      </c>
      <c r="F73" t="s">
        <v>27</v>
      </c>
      <c r="G73" t="s">
        <v>28</v>
      </c>
      <c r="H73" t="s">
        <v>29</v>
      </c>
      <c r="I73" t="s">
        <v>27</v>
      </c>
      <c r="J73" s="4">
        <v>180201</v>
      </c>
      <c r="K73" t="s">
        <v>30</v>
      </c>
      <c r="L73" t="s">
        <v>305</v>
      </c>
      <c r="M73" t="s">
        <v>32</v>
      </c>
      <c r="N73" t="s">
        <v>122</v>
      </c>
      <c r="O73" t="s">
        <v>110</v>
      </c>
      <c r="P73" s="3">
        <v>7712000</v>
      </c>
      <c r="Q73" s="3">
        <v>7712000</v>
      </c>
      <c r="R73" t="s">
        <v>241</v>
      </c>
      <c r="S73" t="s">
        <v>36</v>
      </c>
      <c r="T73" t="s">
        <v>37</v>
      </c>
      <c r="X73" s="6" t="s">
        <v>186</v>
      </c>
    </row>
    <row r="74" spans="1:24" ht="15" thickBot="1">
      <c r="A74" t="s">
        <v>238</v>
      </c>
      <c r="B74" t="s">
        <v>306</v>
      </c>
      <c r="C74" t="s">
        <v>307</v>
      </c>
      <c r="F74" t="s">
        <v>27</v>
      </c>
      <c r="G74" t="s">
        <v>28</v>
      </c>
      <c r="H74" t="s">
        <v>29</v>
      </c>
      <c r="I74" t="s">
        <v>27</v>
      </c>
      <c r="J74" s="4">
        <v>180201</v>
      </c>
      <c r="K74" t="s">
        <v>30</v>
      </c>
      <c r="L74" t="s">
        <v>308</v>
      </c>
      <c r="M74" t="s">
        <v>32</v>
      </c>
      <c r="N74" t="s">
        <v>122</v>
      </c>
      <c r="O74" t="s">
        <v>110</v>
      </c>
      <c r="P74" s="3">
        <v>580000</v>
      </c>
      <c r="Q74" s="3">
        <v>580000</v>
      </c>
      <c r="R74" t="s">
        <v>241</v>
      </c>
      <c r="S74" t="s">
        <v>36</v>
      </c>
      <c r="T74" t="s">
        <v>37</v>
      </c>
      <c r="X74" s="6" t="s">
        <v>307</v>
      </c>
    </row>
    <row r="75" spans="1:24" ht="15" thickBot="1">
      <c r="A75" t="s">
        <v>238</v>
      </c>
      <c r="B75" t="s">
        <v>309</v>
      </c>
      <c r="C75" t="s">
        <v>310</v>
      </c>
      <c r="F75" t="s">
        <v>27</v>
      </c>
      <c r="G75" t="s">
        <v>28</v>
      </c>
      <c r="H75" t="s">
        <v>29</v>
      </c>
      <c r="I75" t="s">
        <v>27</v>
      </c>
      <c r="J75" s="4">
        <v>180201</v>
      </c>
      <c r="K75" t="s">
        <v>30</v>
      </c>
      <c r="L75" t="s">
        <v>311</v>
      </c>
      <c r="M75" t="s">
        <v>32</v>
      </c>
      <c r="N75" t="s">
        <v>122</v>
      </c>
      <c r="O75" t="s">
        <v>110</v>
      </c>
      <c r="P75" s="3">
        <v>2793300</v>
      </c>
      <c r="Q75" s="3">
        <v>2793300</v>
      </c>
      <c r="R75" t="s">
        <v>241</v>
      </c>
      <c r="S75" t="s">
        <v>36</v>
      </c>
      <c r="T75" t="s">
        <v>37</v>
      </c>
      <c r="X75" s="6" t="s">
        <v>310</v>
      </c>
    </row>
    <row r="76" spans="1:24" ht="15" thickBot="1">
      <c r="A76" t="s">
        <v>238</v>
      </c>
      <c r="B76" t="s">
        <v>312</v>
      </c>
      <c r="C76" t="s">
        <v>313</v>
      </c>
      <c r="F76" t="s">
        <v>27</v>
      </c>
      <c r="G76" t="s">
        <v>28</v>
      </c>
      <c r="H76" t="s">
        <v>29</v>
      </c>
      <c r="I76" t="s">
        <v>27</v>
      </c>
      <c r="J76" s="4">
        <v>180201</v>
      </c>
      <c r="K76" t="s">
        <v>30</v>
      </c>
      <c r="L76" t="s">
        <v>314</v>
      </c>
      <c r="M76" t="s">
        <v>32</v>
      </c>
      <c r="N76" t="s">
        <v>122</v>
      </c>
      <c r="O76" t="s">
        <v>110</v>
      </c>
      <c r="P76" s="3">
        <v>6249360</v>
      </c>
      <c r="Q76" s="3">
        <v>6249360</v>
      </c>
      <c r="R76" t="s">
        <v>241</v>
      </c>
      <c r="S76" t="s">
        <v>36</v>
      </c>
      <c r="T76" t="s">
        <v>37</v>
      </c>
      <c r="X76" s="6" t="s">
        <v>149</v>
      </c>
    </row>
    <row r="77" spans="1:24" ht="15" thickBot="1">
      <c r="A77" t="s">
        <v>207</v>
      </c>
      <c r="B77" t="s">
        <v>315</v>
      </c>
      <c r="C77" t="s">
        <v>100</v>
      </c>
      <c r="F77" t="s">
        <v>27</v>
      </c>
      <c r="G77" t="s">
        <v>28</v>
      </c>
      <c r="H77" t="s">
        <v>29</v>
      </c>
      <c r="I77" t="s">
        <v>27</v>
      </c>
      <c r="J77" s="4">
        <v>180201</v>
      </c>
      <c r="K77" t="s">
        <v>30</v>
      </c>
      <c r="L77" t="s">
        <v>316</v>
      </c>
      <c r="M77" t="s">
        <v>32</v>
      </c>
      <c r="N77" t="s">
        <v>122</v>
      </c>
      <c r="O77" t="s">
        <v>211</v>
      </c>
      <c r="P77" s="3">
        <v>1080000</v>
      </c>
      <c r="Q77" s="3">
        <v>1080000</v>
      </c>
      <c r="R77" t="s">
        <v>212</v>
      </c>
      <c r="S77" t="s">
        <v>36</v>
      </c>
      <c r="T77" t="s">
        <v>37</v>
      </c>
      <c r="X77" s="6" t="s">
        <v>100</v>
      </c>
    </row>
    <row r="78" spans="1:24" ht="15" thickBot="1">
      <c r="A78" t="s">
        <v>203</v>
      </c>
      <c r="B78" t="s">
        <v>317</v>
      </c>
      <c r="C78" t="s">
        <v>318</v>
      </c>
      <c r="F78" t="s">
        <v>27</v>
      </c>
      <c r="G78" t="s">
        <v>28</v>
      </c>
      <c r="H78" t="s">
        <v>29</v>
      </c>
      <c r="I78" t="s">
        <v>27</v>
      </c>
      <c r="J78" s="4">
        <v>180201</v>
      </c>
      <c r="K78" t="s">
        <v>30</v>
      </c>
      <c r="L78" t="s">
        <v>319</v>
      </c>
      <c r="M78" t="s">
        <v>32</v>
      </c>
      <c r="N78" t="s">
        <v>122</v>
      </c>
      <c r="O78" t="s">
        <v>110</v>
      </c>
      <c r="P78" s="3">
        <v>1052500</v>
      </c>
      <c r="Q78" s="3">
        <v>1052500</v>
      </c>
      <c r="R78" t="s">
        <v>206</v>
      </c>
      <c r="S78" t="s">
        <v>36</v>
      </c>
      <c r="T78" t="s">
        <v>37</v>
      </c>
      <c r="X78" s="6" t="s">
        <v>318</v>
      </c>
    </row>
    <row r="79" spans="1:24" ht="15" thickBot="1">
      <c r="A79" t="s">
        <v>293</v>
      </c>
      <c r="B79" t="s">
        <v>320</v>
      </c>
      <c r="C79" t="s">
        <v>195</v>
      </c>
      <c r="F79" t="s">
        <v>27</v>
      </c>
      <c r="G79" t="s">
        <v>28</v>
      </c>
      <c r="H79" t="s">
        <v>29</v>
      </c>
      <c r="I79" t="s">
        <v>27</v>
      </c>
      <c r="J79" s="4">
        <v>180201</v>
      </c>
      <c r="K79" t="s">
        <v>30</v>
      </c>
      <c r="L79" t="s">
        <v>321</v>
      </c>
      <c r="M79" t="s">
        <v>32</v>
      </c>
      <c r="N79" t="s">
        <v>122</v>
      </c>
      <c r="O79" t="s">
        <v>110</v>
      </c>
      <c r="P79" s="3">
        <v>150000</v>
      </c>
      <c r="Q79" s="3">
        <v>150000</v>
      </c>
      <c r="R79" t="s">
        <v>296</v>
      </c>
      <c r="S79" t="s">
        <v>36</v>
      </c>
      <c r="T79" t="s">
        <v>37</v>
      </c>
      <c r="X79" s="6" t="s">
        <v>195</v>
      </c>
    </row>
    <row r="80" spans="1:24" ht="15" thickBot="1">
      <c r="A80" t="s">
        <v>293</v>
      </c>
      <c r="B80" t="s">
        <v>322</v>
      </c>
      <c r="C80" t="s">
        <v>323</v>
      </c>
      <c r="F80" t="s">
        <v>27</v>
      </c>
      <c r="G80" t="s">
        <v>28</v>
      </c>
      <c r="H80" t="s">
        <v>29</v>
      </c>
      <c r="I80" t="s">
        <v>27</v>
      </c>
      <c r="J80" s="4">
        <v>180201</v>
      </c>
      <c r="K80" t="s">
        <v>30</v>
      </c>
      <c r="L80" t="s">
        <v>324</v>
      </c>
      <c r="M80" t="s">
        <v>32</v>
      </c>
      <c r="N80" t="s">
        <v>122</v>
      </c>
      <c r="O80" t="s">
        <v>110</v>
      </c>
      <c r="P80" s="3">
        <v>380000</v>
      </c>
      <c r="Q80" s="3">
        <v>380000</v>
      </c>
      <c r="R80" t="s">
        <v>296</v>
      </c>
      <c r="S80" t="s">
        <v>36</v>
      </c>
      <c r="T80" t="s">
        <v>37</v>
      </c>
      <c r="X80" s="6" t="s">
        <v>323</v>
      </c>
    </row>
    <row r="81" spans="1:24" ht="15" thickBot="1">
      <c r="A81" t="s">
        <v>325</v>
      </c>
      <c r="B81" t="s">
        <v>326</v>
      </c>
      <c r="C81" t="s">
        <v>100</v>
      </c>
      <c r="F81" t="s">
        <v>27</v>
      </c>
      <c r="G81" t="s">
        <v>28</v>
      </c>
      <c r="H81" t="s">
        <v>29</v>
      </c>
      <c r="I81" t="s">
        <v>27</v>
      </c>
      <c r="J81" s="4">
        <v>180201</v>
      </c>
      <c r="K81" t="s">
        <v>30</v>
      </c>
      <c r="L81" t="s">
        <v>327</v>
      </c>
      <c r="M81" t="s">
        <v>32</v>
      </c>
      <c r="N81" t="s">
        <v>122</v>
      </c>
      <c r="O81" t="s">
        <v>110</v>
      </c>
      <c r="P81" s="3">
        <v>1137800</v>
      </c>
      <c r="Q81" s="3">
        <v>1137800</v>
      </c>
      <c r="R81" t="s">
        <v>328</v>
      </c>
      <c r="S81" t="s">
        <v>36</v>
      </c>
      <c r="T81" t="s">
        <v>37</v>
      </c>
      <c r="X81" s="6" t="s">
        <v>100</v>
      </c>
    </row>
    <row r="82" spans="1:24" ht="15" thickBot="1">
      <c r="A82" t="s">
        <v>203</v>
      </c>
      <c r="B82" t="s">
        <v>329</v>
      </c>
      <c r="C82" t="s">
        <v>330</v>
      </c>
      <c r="F82" t="s">
        <v>27</v>
      </c>
      <c r="G82" t="s">
        <v>28</v>
      </c>
      <c r="H82" t="s">
        <v>29</v>
      </c>
      <c r="I82" t="s">
        <v>27</v>
      </c>
      <c r="J82" s="4">
        <v>180201</v>
      </c>
      <c r="K82" t="s">
        <v>30</v>
      </c>
      <c r="L82" t="s">
        <v>331</v>
      </c>
      <c r="M82" t="s">
        <v>32</v>
      </c>
      <c r="N82" t="s">
        <v>122</v>
      </c>
      <c r="O82" t="s">
        <v>110</v>
      </c>
      <c r="P82" s="3">
        <v>3496000</v>
      </c>
      <c r="Q82" s="3">
        <v>3496000</v>
      </c>
      <c r="R82" t="s">
        <v>206</v>
      </c>
      <c r="S82" t="s">
        <v>36</v>
      </c>
      <c r="T82" t="s">
        <v>37</v>
      </c>
      <c r="X82" s="6" t="s">
        <v>330</v>
      </c>
    </row>
    <row r="83" spans="1:24" ht="15" thickBot="1">
      <c r="A83" t="s">
        <v>293</v>
      </c>
      <c r="B83" t="s">
        <v>332</v>
      </c>
      <c r="C83" t="s">
        <v>310</v>
      </c>
      <c r="F83" t="s">
        <v>27</v>
      </c>
      <c r="G83" t="s">
        <v>28</v>
      </c>
      <c r="H83" t="s">
        <v>29</v>
      </c>
      <c r="I83" t="s">
        <v>27</v>
      </c>
      <c r="J83" s="4">
        <v>180201</v>
      </c>
      <c r="K83" t="s">
        <v>30</v>
      </c>
      <c r="L83" t="s">
        <v>333</v>
      </c>
      <c r="M83" t="s">
        <v>32</v>
      </c>
      <c r="N83" t="s">
        <v>122</v>
      </c>
      <c r="O83" t="s">
        <v>110</v>
      </c>
      <c r="P83" s="3">
        <v>457100</v>
      </c>
      <c r="Q83" s="3">
        <v>457100</v>
      </c>
      <c r="R83" t="s">
        <v>296</v>
      </c>
      <c r="S83" t="s">
        <v>36</v>
      </c>
      <c r="T83" t="s">
        <v>37</v>
      </c>
      <c r="X83" s="6" t="s">
        <v>310</v>
      </c>
    </row>
    <row r="84" spans="1:24" ht="15" thickBot="1">
      <c r="A84" t="s">
        <v>293</v>
      </c>
      <c r="B84" t="s">
        <v>334</v>
      </c>
      <c r="C84" t="s">
        <v>335</v>
      </c>
      <c r="F84" t="s">
        <v>27</v>
      </c>
      <c r="G84" t="s">
        <v>28</v>
      </c>
      <c r="H84" t="s">
        <v>29</v>
      </c>
      <c r="I84" t="s">
        <v>27</v>
      </c>
      <c r="J84" s="4">
        <v>180201</v>
      </c>
      <c r="K84" t="s">
        <v>30</v>
      </c>
      <c r="L84" t="s">
        <v>336</v>
      </c>
      <c r="M84" t="s">
        <v>32</v>
      </c>
      <c r="N84" t="s">
        <v>122</v>
      </c>
      <c r="O84" t="s">
        <v>110</v>
      </c>
      <c r="P84" s="3">
        <v>388000</v>
      </c>
      <c r="Q84" s="3">
        <v>388000</v>
      </c>
      <c r="R84" t="s">
        <v>296</v>
      </c>
      <c r="S84" t="s">
        <v>36</v>
      </c>
      <c r="T84" t="s">
        <v>37</v>
      </c>
      <c r="X84" s="6" t="s">
        <v>335</v>
      </c>
    </row>
    <row r="85" spans="1:24" ht="15" thickBot="1">
      <c r="A85" t="s">
        <v>203</v>
      </c>
      <c r="B85" t="s">
        <v>337</v>
      </c>
      <c r="C85" t="s">
        <v>338</v>
      </c>
      <c r="F85" t="s">
        <v>27</v>
      </c>
      <c r="G85" t="s">
        <v>28</v>
      </c>
      <c r="H85" t="s">
        <v>29</v>
      </c>
      <c r="I85" t="s">
        <v>27</v>
      </c>
      <c r="J85" s="4">
        <v>180201</v>
      </c>
      <c r="K85" t="s">
        <v>30</v>
      </c>
      <c r="L85" t="s">
        <v>339</v>
      </c>
      <c r="M85" t="s">
        <v>32</v>
      </c>
      <c r="N85" t="s">
        <v>122</v>
      </c>
      <c r="O85" t="s">
        <v>110</v>
      </c>
      <c r="P85" s="3">
        <v>1035000</v>
      </c>
      <c r="Q85" s="3">
        <v>1035000</v>
      </c>
      <c r="R85" t="s">
        <v>206</v>
      </c>
      <c r="S85" t="s">
        <v>36</v>
      </c>
      <c r="T85" t="s">
        <v>37</v>
      </c>
      <c r="X85" s="6" t="s">
        <v>338</v>
      </c>
    </row>
    <row r="86" spans="1:24" ht="15" thickBot="1">
      <c r="A86" t="s">
        <v>238</v>
      </c>
      <c r="B86" t="s">
        <v>340</v>
      </c>
      <c r="C86" t="s">
        <v>155</v>
      </c>
      <c r="F86" t="s">
        <v>27</v>
      </c>
      <c r="G86" t="s">
        <v>28</v>
      </c>
      <c r="H86" t="s">
        <v>29</v>
      </c>
      <c r="I86" t="s">
        <v>27</v>
      </c>
      <c r="J86" s="4">
        <v>180201</v>
      </c>
      <c r="K86" t="s">
        <v>30</v>
      </c>
      <c r="L86" t="s">
        <v>341</v>
      </c>
      <c r="M86" t="s">
        <v>32</v>
      </c>
      <c r="N86" t="s">
        <v>122</v>
      </c>
      <c r="O86" t="s">
        <v>110</v>
      </c>
      <c r="P86" s="3">
        <v>2160000</v>
      </c>
      <c r="Q86" s="3">
        <v>2160000</v>
      </c>
      <c r="R86" t="s">
        <v>241</v>
      </c>
      <c r="S86" t="s">
        <v>36</v>
      </c>
      <c r="T86" t="s">
        <v>37</v>
      </c>
      <c r="X86" s="6" t="s">
        <v>155</v>
      </c>
    </row>
    <row r="87" spans="1:24" ht="15" thickBot="1">
      <c r="A87" t="s">
        <v>238</v>
      </c>
      <c r="B87" t="s">
        <v>342</v>
      </c>
      <c r="C87" t="s">
        <v>152</v>
      </c>
      <c r="F87" t="s">
        <v>27</v>
      </c>
      <c r="G87" t="s">
        <v>28</v>
      </c>
      <c r="H87" t="s">
        <v>29</v>
      </c>
      <c r="I87" t="s">
        <v>27</v>
      </c>
      <c r="J87" s="4">
        <v>180201</v>
      </c>
      <c r="K87" t="s">
        <v>30</v>
      </c>
      <c r="L87" t="s">
        <v>343</v>
      </c>
      <c r="M87" t="s">
        <v>32</v>
      </c>
      <c r="N87" t="s">
        <v>122</v>
      </c>
      <c r="O87" t="s">
        <v>110</v>
      </c>
      <c r="P87" s="3">
        <v>600000</v>
      </c>
      <c r="Q87" s="3">
        <v>600000</v>
      </c>
      <c r="R87" t="s">
        <v>241</v>
      </c>
      <c r="S87" t="s">
        <v>36</v>
      </c>
      <c r="T87" t="s">
        <v>37</v>
      </c>
      <c r="X87" s="6" t="s">
        <v>152</v>
      </c>
    </row>
    <row r="88" spans="1:24" ht="15" thickBot="1">
      <c r="A88" t="s">
        <v>344</v>
      </c>
      <c r="B88" t="s">
        <v>345</v>
      </c>
      <c r="C88" t="s">
        <v>346</v>
      </c>
      <c r="F88" t="s">
        <v>27</v>
      </c>
      <c r="G88" t="s">
        <v>28</v>
      </c>
      <c r="H88" t="s">
        <v>29</v>
      </c>
      <c r="I88" t="s">
        <v>27</v>
      </c>
      <c r="J88" s="4">
        <v>180201</v>
      </c>
      <c r="K88" t="s">
        <v>30</v>
      </c>
      <c r="L88" t="s">
        <v>347</v>
      </c>
      <c r="M88" t="s">
        <v>32</v>
      </c>
      <c r="N88" t="s">
        <v>122</v>
      </c>
      <c r="O88" t="s">
        <v>110</v>
      </c>
      <c r="P88" s="3">
        <v>4470000</v>
      </c>
      <c r="Q88" s="3">
        <v>4470000</v>
      </c>
      <c r="R88" t="s">
        <v>348</v>
      </c>
      <c r="S88" t="s">
        <v>36</v>
      </c>
      <c r="T88" t="s">
        <v>37</v>
      </c>
      <c r="X88" s="6" t="s">
        <v>346</v>
      </c>
    </row>
    <row r="89" spans="1:24" ht="15" thickBot="1">
      <c r="A89" t="s">
        <v>344</v>
      </c>
      <c r="B89" t="s">
        <v>349</v>
      </c>
      <c r="C89" t="s">
        <v>350</v>
      </c>
      <c r="F89" t="s">
        <v>27</v>
      </c>
      <c r="G89" t="s">
        <v>28</v>
      </c>
      <c r="H89" t="s">
        <v>29</v>
      </c>
      <c r="I89" t="s">
        <v>27</v>
      </c>
      <c r="J89" s="4">
        <v>180201</v>
      </c>
      <c r="K89" t="s">
        <v>30</v>
      </c>
      <c r="L89" t="s">
        <v>351</v>
      </c>
      <c r="M89" t="s">
        <v>32</v>
      </c>
      <c r="N89" t="s">
        <v>122</v>
      </c>
      <c r="O89" t="s">
        <v>110</v>
      </c>
      <c r="P89" s="3">
        <v>680000</v>
      </c>
      <c r="Q89" s="3">
        <v>680000</v>
      </c>
      <c r="R89" t="s">
        <v>348</v>
      </c>
      <c r="S89" t="s">
        <v>36</v>
      </c>
      <c r="T89" t="s">
        <v>37</v>
      </c>
      <c r="X89" s="6" t="s">
        <v>350</v>
      </c>
    </row>
    <row r="90" spans="1:24" ht="15" thickBot="1">
      <c r="A90" t="s">
        <v>344</v>
      </c>
      <c r="B90" t="s">
        <v>352</v>
      </c>
      <c r="C90" t="s">
        <v>353</v>
      </c>
      <c r="F90" t="s">
        <v>27</v>
      </c>
      <c r="G90" t="s">
        <v>28</v>
      </c>
      <c r="H90" t="s">
        <v>29</v>
      </c>
      <c r="I90" t="s">
        <v>27</v>
      </c>
      <c r="J90" s="4">
        <v>180201</v>
      </c>
      <c r="K90" t="s">
        <v>30</v>
      </c>
      <c r="L90" t="s">
        <v>354</v>
      </c>
      <c r="M90" t="s">
        <v>32</v>
      </c>
      <c r="N90" t="s">
        <v>122</v>
      </c>
      <c r="O90" t="s">
        <v>110</v>
      </c>
      <c r="P90" s="3">
        <v>6000000</v>
      </c>
      <c r="Q90" s="3">
        <v>6000000</v>
      </c>
      <c r="R90" t="s">
        <v>348</v>
      </c>
      <c r="S90" t="s">
        <v>36</v>
      </c>
      <c r="T90" t="s">
        <v>37</v>
      </c>
      <c r="X90" s="6" t="s">
        <v>353</v>
      </c>
    </row>
    <row r="91" spans="1:24" ht="15" thickBot="1">
      <c r="A91" t="s">
        <v>344</v>
      </c>
      <c r="B91" t="s">
        <v>355</v>
      </c>
      <c r="C91" t="s">
        <v>356</v>
      </c>
      <c r="F91" t="s">
        <v>27</v>
      </c>
      <c r="G91" t="s">
        <v>28</v>
      </c>
      <c r="H91" t="s">
        <v>29</v>
      </c>
      <c r="I91" t="s">
        <v>27</v>
      </c>
      <c r="J91" s="4">
        <v>180201</v>
      </c>
      <c r="K91" t="s">
        <v>30</v>
      </c>
      <c r="L91" t="s">
        <v>357</v>
      </c>
      <c r="M91" t="s">
        <v>32</v>
      </c>
      <c r="N91" t="s">
        <v>122</v>
      </c>
      <c r="O91" t="s">
        <v>110</v>
      </c>
      <c r="P91" s="3">
        <v>150000</v>
      </c>
      <c r="Q91" s="3">
        <v>150000</v>
      </c>
      <c r="R91" t="s">
        <v>348</v>
      </c>
      <c r="S91" t="s">
        <v>36</v>
      </c>
      <c r="T91" t="s">
        <v>37</v>
      </c>
      <c r="X91" s="6" t="s">
        <v>356</v>
      </c>
    </row>
    <row r="92" spans="1:24" ht="15" thickBot="1">
      <c r="A92" t="s">
        <v>344</v>
      </c>
      <c r="B92" t="s">
        <v>358</v>
      </c>
      <c r="C92" t="s">
        <v>359</v>
      </c>
      <c r="F92" t="s">
        <v>27</v>
      </c>
      <c r="G92" t="s">
        <v>28</v>
      </c>
      <c r="H92" t="s">
        <v>29</v>
      </c>
      <c r="I92" t="s">
        <v>27</v>
      </c>
      <c r="J92" s="4">
        <v>180201</v>
      </c>
      <c r="K92" t="s">
        <v>30</v>
      </c>
      <c r="L92" t="s">
        <v>360</v>
      </c>
      <c r="M92" t="s">
        <v>32</v>
      </c>
      <c r="N92" t="s">
        <v>122</v>
      </c>
      <c r="O92" t="s">
        <v>110</v>
      </c>
      <c r="P92" s="3">
        <v>660000</v>
      </c>
      <c r="Q92" s="3">
        <v>660000</v>
      </c>
      <c r="R92" t="s">
        <v>348</v>
      </c>
      <c r="S92" t="s">
        <v>36</v>
      </c>
      <c r="T92" t="s">
        <v>37</v>
      </c>
      <c r="X92" s="6" t="s">
        <v>359</v>
      </c>
    </row>
    <row r="93" spans="1:24" ht="15" thickBot="1">
      <c r="A93" t="s">
        <v>344</v>
      </c>
      <c r="B93" t="s">
        <v>361</v>
      </c>
      <c r="C93" t="s">
        <v>248</v>
      </c>
      <c r="F93" t="s">
        <v>27</v>
      </c>
      <c r="G93" t="s">
        <v>28</v>
      </c>
      <c r="H93" t="s">
        <v>29</v>
      </c>
      <c r="I93" t="s">
        <v>27</v>
      </c>
      <c r="J93" s="4">
        <v>180201</v>
      </c>
      <c r="K93" t="s">
        <v>30</v>
      </c>
      <c r="L93" t="s">
        <v>362</v>
      </c>
      <c r="M93" t="s">
        <v>32</v>
      </c>
      <c r="N93" t="s">
        <v>122</v>
      </c>
      <c r="O93" t="s">
        <v>110</v>
      </c>
      <c r="P93" s="3">
        <v>740000</v>
      </c>
      <c r="Q93" s="3">
        <v>740000</v>
      </c>
      <c r="R93" t="s">
        <v>348</v>
      </c>
      <c r="S93" t="s">
        <v>36</v>
      </c>
      <c r="T93" t="s">
        <v>37</v>
      </c>
      <c r="X93" s="6" t="s">
        <v>248</v>
      </c>
    </row>
    <row r="94" spans="1:24" ht="15" thickBot="1">
      <c r="A94" t="s">
        <v>137</v>
      </c>
      <c r="B94" t="s">
        <v>363</v>
      </c>
      <c r="C94" t="s">
        <v>364</v>
      </c>
      <c r="F94" t="s">
        <v>27</v>
      </c>
      <c r="G94" t="s">
        <v>28</v>
      </c>
      <c r="I94" t="s">
        <v>27</v>
      </c>
      <c r="J94" s="4">
        <v>180201</v>
      </c>
      <c r="K94" t="s">
        <v>30</v>
      </c>
      <c r="L94" t="s">
        <v>365</v>
      </c>
      <c r="M94" t="s">
        <v>32</v>
      </c>
      <c r="N94" t="s">
        <v>122</v>
      </c>
      <c r="O94" t="s">
        <v>110</v>
      </c>
      <c r="P94" s="3">
        <v>1669900</v>
      </c>
      <c r="Q94" s="3">
        <v>1669900</v>
      </c>
      <c r="R94" t="s">
        <v>141</v>
      </c>
      <c r="S94" t="s">
        <v>36</v>
      </c>
      <c r="T94" t="s">
        <v>37</v>
      </c>
      <c r="X94" s="6" t="s">
        <v>364</v>
      </c>
    </row>
    <row r="95" spans="1:24" ht="15" thickBot="1">
      <c r="A95" t="s">
        <v>137</v>
      </c>
      <c r="B95" t="s">
        <v>366</v>
      </c>
      <c r="C95" t="s">
        <v>367</v>
      </c>
      <c r="F95" t="s">
        <v>27</v>
      </c>
      <c r="G95" t="s">
        <v>28</v>
      </c>
      <c r="H95" t="s">
        <v>29</v>
      </c>
      <c r="I95" t="s">
        <v>27</v>
      </c>
      <c r="J95" s="4">
        <v>180201</v>
      </c>
      <c r="K95" t="s">
        <v>30</v>
      </c>
      <c r="L95" t="s">
        <v>368</v>
      </c>
      <c r="M95" t="s">
        <v>32</v>
      </c>
      <c r="N95" t="s">
        <v>122</v>
      </c>
      <c r="O95" t="s">
        <v>110</v>
      </c>
      <c r="P95" s="3">
        <v>670400</v>
      </c>
      <c r="Q95" s="3">
        <v>670400</v>
      </c>
      <c r="R95" t="s">
        <v>141</v>
      </c>
      <c r="S95" t="s">
        <v>36</v>
      </c>
      <c r="T95" t="s">
        <v>37</v>
      </c>
      <c r="X95" s="6" t="s">
        <v>367</v>
      </c>
    </row>
    <row r="96" spans="1:24" ht="15" thickBot="1">
      <c r="A96" t="s">
        <v>344</v>
      </c>
      <c r="B96" t="s">
        <v>369</v>
      </c>
      <c r="C96" t="s">
        <v>370</v>
      </c>
      <c r="F96" t="s">
        <v>27</v>
      </c>
      <c r="G96" t="s">
        <v>28</v>
      </c>
      <c r="H96" t="s">
        <v>29</v>
      </c>
      <c r="I96" t="s">
        <v>27</v>
      </c>
      <c r="J96" s="4">
        <v>180201</v>
      </c>
      <c r="K96" t="s">
        <v>30</v>
      </c>
      <c r="L96" t="s">
        <v>371</v>
      </c>
      <c r="M96" t="s">
        <v>32</v>
      </c>
      <c r="N96" t="s">
        <v>122</v>
      </c>
      <c r="O96" t="s">
        <v>110</v>
      </c>
      <c r="P96" s="3">
        <v>920000</v>
      </c>
      <c r="Q96" s="3">
        <v>920000</v>
      </c>
      <c r="R96" t="s">
        <v>348</v>
      </c>
      <c r="S96" t="s">
        <v>36</v>
      </c>
      <c r="T96" t="s">
        <v>37</v>
      </c>
      <c r="X96" s="6" t="s">
        <v>370</v>
      </c>
    </row>
    <row r="97" spans="1:24" ht="15" thickBot="1">
      <c r="A97" t="s">
        <v>344</v>
      </c>
      <c r="B97" t="s">
        <v>372</v>
      </c>
      <c r="C97" t="s">
        <v>254</v>
      </c>
      <c r="F97" t="s">
        <v>27</v>
      </c>
      <c r="G97" t="s">
        <v>28</v>
      </c>
      <c r="H97" t="s">
        <v>29</v>
      </c>
      <c r="I97" t="s">
        <v>27</v>
      </c>
      <c r="J97" s="4">
        <v>180201</v>
      </c>
      <c r="K97" t="s">
        <v>30</v>
      </c>
      <c r="L97" t="s">
        <v>373</v>
      </c>
      <c r="M97" t="s">
        <v>32</v>
      </c>
      <c r="N97" t="s">
        <v>122</v>
      </c>
      <c r="O97" t="s">
        <v>110</v>
      </c>
      <c r="P97" s="3">
        <v>900000</v>
      </c>
      <c r="Q97" s="3">
        <v>900000</v>
      </c>
      <c r="R97" t="s">
        <v>348</v>
      </c>
      <c r="S97" t="s">
        <v>36</v>
      </c>
      <c r="T97" t="s">
        <v>37</v>
      </c>
      <c r="X97" s="6" t="s">
        <v>254</v>
      </c>
    </row>
    <row r="98" spans="1:24" ht="15" thickBot="1">
      <c r="A98" t="s">
        <v>374</v>
      </c>
      <c r="B98" t="s">
        <v>375</v>
      </c>
      <c r="C98" t="s">
        <v>149</v>
      </c>
      <c r="F98" t="s">
        <v>27</v>
      </c>
      <c r="G98" t="s">
        <v>28</v>
      </c>
      <c r="H98" t="s">
        <v>29</v>
      </c>
      <c r="I98" t="s">
        <v>27</v>
      </c>
      <c r="J98" s="4">
        <v>180201</v>
      </c>
      <c r="K98" t="s">
        <v>30</v>
      </c>
      <c r="L98" t="s">
        <v>376</v>
      </c>
      <c r="M98" t="s">
        <v>32</v>
      </c>
      <c r="N98" t="s">
        <v>122</v>
      </c>
      <c r="O98" t="s">
        <v>110</v>
      </c>
      <c r="P98" s="3">
        <v>184000</v>
      </c>
      <c r="Q98" s="3">
        <v>184000</v>
      </c>
      <c r="R98" t="s">
        <v>377</v>
      </c>
      <c r="S98" t="s">
        <v>36</v>
      </c>
      <c r="T98" t="s">
        <v>37</v>
      </c>
      <c r="X98" s="6" t="s">
        <v>149</v>
      </c>
    </row>
    <row r="99" spans="1:24" ht="15" thickBot="1">
      <c r="A99" t="s">
        <v>293</v>
      </c>
      <c r="B99" t="s">
        <v>378</v>
      </c>
      <c r="C99" t="s">
        <v>155</v>
      </c>
      <c r="F99" t="s">
        <v>27</v>
      </c>
      <c r="G99" t="s">
        <v>28</v>
      </c>
      <c r="H99" t="s">
        <v>29</v>
      </c>
      <c r="I99" t="s">
        <v>27</v>
      </c>
      <c r="J99" s="4">
        <v>180201</v>
      </c>
      <c r="K99" t="s">
        <v>30</v>
      </c>
      <c r="L99" t="s">
        <v>379</v>
      </c>
      <c r="M99" t="s">
        <v>32</v>
      </c>
      <c r="N99" t="s">
        <v>122</v>
      </c>
      <c r="O99" t="s">
        <v>110</v>
      </c>
      <c r="P99" s="3">
        <v>873200</v>
      </c>
      <c r="Q99" s="3">
        <v>873200</v>
      </c>
      <c r="R99" t="s">
        <v>296</v>
      </c>
      <c r="S99" t="s">
        <v>36</v>
      </c>
      <c r="T99" t="s">
        <v>37</v>
      </c>
      <c r="X99" s="6" t="s">
        <v>155</v>
      </c>
    </row>
    <row r="100" spans="1:24" ht="15" thickBot="1">
      <c r="A100" t="s">
        <v>203</v>
      </c>
      <c r="B100" t="s">
        <v>380</v>
      </c>
      <c r="C100" t="s">
        <v>381</v>
      </c>
      <c r="F100" t="s">
        <v>27</v>
      </c>
      <c r="G100" t="s">
        <v>28</v>
      </c>
      <c r="H100" t="s">
        <v>29</v>
      </c>
      <c r="I100" t="s">
        <v>27</v>
      </c>
      <c r="J100" s="4">
        <v>180201</v>
      </c>
      <c r="K100" t="s">
        <v>30</v>
      </c>
      <c r="L100" t="s">
        <v>382</v>
      </c>
      <c r="M100" t="s">
        <v>32</v>
      </c>
      <c r="N100" t="s">
        <v>122</v>
      </c>
      <c r="O100" t="s">
        <v>110</v>
      </c>
      <c r="P100" s="3">
        <v>264600</v>
      </c>
      <c r="Q100" s="3">
        <v>264600</v>
      </c>
      <c r="R100" t="s">
        <v>206</v>
      </c>
      <c r="S100" t="s">
        <v>36</v>
      </c>
      <c r="T100" t="s">
        <v>37</v>
      </c>
      <c r="X100" s="6" t="s">
        <v>381</v>
      </c>
    </row>
    <row r="101" spans="1:24" ht="15" thickBot="1">
      <c r="A101" t="s">
        <v>383</v>
      </c>
      <c r="B101" t="s">
        <v>384</v>
      </c>
      <c r="C101" t="s">
        <v>385</v>
      </c>
      <c r="F101" t="s">
        <v>27</v>
      </c>
      <c r="G101" t="s">
        <v>28</v>
      </c>
      <c r="H101" t="s">
        <v>29</v>
      </c>
      <c r="I101" t="s">
        <v>27</v>
      </c>
      <c r="J101" s="4">
        <v>180201</v>
      </c>
      <c r="K101" t="s">
        <v>30</v>
      </c>
      <c r="L101" t="s">
        <v>386</v>
      </c>
      <c r="M101" t="s">
        <v>32</v>
      </c>
      <c r="N101" t="s">
        <v>109</v>
      </c>
      <c r="O101" t="s">
        <v>110</v>
      </c>
      <c r="P101" s="3">
        <v>1750000</v>
      </c>
      <c r="Q101" s="3">
        <v>1750000</v>
      </c>
      <c r="R101" t="s">
        <v>387</v>
      </c>
      <c r="S101" t="s">
        <v>36</v>
      </c>
      <c r="T101" t="s">
        <v>37</v>
      </c>
      <c r="X101" s="6" t="s">
        <v>385</v>
      </c>
    </row>
    <row r="102" spans="1:24" ht="15" thickBot="1">
      <c r="A102" t="s">
        <v>388</v>
      </c>
      <c r="B102" t="s">
        <v>389</v>
      </c>
      <c r="C102" t="s">
        <v>390</v>
      </c>
      <c r="F102" t="s">
        <v>27</v>
      </c>
      <c r="G102" t="s">
        <v>28</v>
      </c>
      <c r="I102" t="s">
        <v>27</v>
      </c>
      <c r="J102" s="4">
        <v>180201</v>
      </c>
      <c r="K102" t="s">
        <v>30</v>
      </c>
      <c r="L102" t="s">
        <v>391</v>
      </c>
      <c r="M102" t="s">
        <v>32</v>
      </c>
      <c r="N102" t="s">
        <v>392</v>
      </c>
      <c r="O102" t="s">
        <v>393</v>
      </c>
      <c r="P102" s="3">
        <v>10000000</v>
      </c>
      <c r="Q102" s="3">
        <v>10000000</v>
      </c>
      <c r="R102" t="s">
        <v>394</v>
      </c>
      <c r="S102" t="s">
        <v>70</v>
      </c>
      <c r="T102" t="s">
        <v>71</v>
      </c>
      <c r="X102" s="6" t="s">
        <v>390</v>
      </c>
    </row>
    <row r="103" spans="1:24" ht="15" thickBot="1">
      <c r="A103" t="s">
        <v>203</v>
      </c>
      <c r="B103" t="s">
        <v>395</v>
      </c>
      <c r="C103" t="s">
        <v>396</v>
      </c>
      <c r="F103" t="s">
        <v>27</v>
      </c>
      <c r="G103" t="s">
        <v>28</v>
      </c>
      <c r="I103" t="s">
        <v>27</v>
      </c>
      <c r="J103" s="4">
        <v>180201</v>
      </c>
      <c r="K103" t="s">
        <v>30</v>
      </c>
      <c r="L103" t="s">
        <v>397</v>
      </c>
      <c r="M103" t="s">
        <v>32</v>
      </c>
      <c r="N103" t="s">
        <v>398</v>
      </c>
      <c r="O103" t="s">
        <v>110</v>
      </c>
      <c r="P103" s="4">
        <v>0</v>
      </c>
      <c r="Q103" s="3">
        <v>2722000</v>
      </c>
      <c r="R103" t="s">
        <v>206</v>
      </c>
      <c r="S103" t="s">
        <v>36</v>
      </c>
      <c r="T103" t="s">
        <v>37</v>
      </c>
      <c r="X103" s="6" t="s">
        <v>396</v>
      </c>
    </row>
    <row r="104" spans="1:24" ht="15" thickBot="1">
      <c r="A104" t="s">
        <v>399</v>
      </c>
      <c r="B104" t="s">
        <v>400</v>
      </c>
      <c r="C104" t="s">
        <v>401</v>
      </c>
      <c r="F104" t="s">
        <v>27</v>
      </c>
      <c r="G104" t="s">
        <v>28</v>
      </c>
      <c r="I104" t="s">
        <v>27</v>
      </c>
      <c r="J104" s="4">
        <v>180201</v>
      </c>
      <c r="K104" t="s">
        <v>30</v>
      </c>
      <c r="L104" t="s">
        <v>402</v>
      </c>
      <c r="M104" t="s">
        <v>32</v>
      </c>
      <c r="N104" t="s">
        <v>403</v>
      </c>
      <c r="O104" t="s">
        <v>46</v>
      </c>
      <c r="P104" s="3">
        <v>150000000</v>
      </c>
      <c r="Q104" s="4">
        <v>0</v>
      </c>
      <c r="R104" t="s">
        <v>404</v>
      </c>
      <c r="S104" t="s">
        <v>112</v>
      </c>
      <c r="T104" t="s">
        <v>113</v>
      </c>
      <c r="U104" t="s">
        <v>405</v>
      </c>
      <c r="V104" t="s">
        <v>406</v>
      </c>
      <c r="W104" t="s">
        <v>407</v>
      </c>
      <c r="X104" s="6" t="s">
        <v>401</v>
      </c>
    </row>
    <row r="105" spans="1:24" ht="15" thickBot="1">
      <c r="A105" t="s">
        <v>408</v>
      </c>
      <c r="B105" t="s">
        <v>409</v>
      </c>
      <c r="C105" t="s">
        <v>410</v>
      </c>
      <c r="F105" t="s">
        <v>27</v>
      </c>
      <c r="G105" t="s">
        <v>28</v>
      </c>
      <c r="I105" t="s">
        <v>27</v>
      </c>
      <c r="J105" s="4">
        <v>180201</v>
      </c>
      <c r="K105" t="s">
        <v>30</v>
      </c>
      <c r="L105" t="s">
        <v>411</v>
      </c>
      <c r="M105" t="s">
        <v>32</v>
      </c>
      <c r="N105" t="s">
        <v>403</v>
      </c>
      <c r="O105" t="s">
        <v>46</v>
      </c>
      <c r="P105" s="3">
        <v>33000000</v>
      </c>
      <c r="Q105" s="3">
        <v>33000000</v>
      </c>
      <c r="R105" t="s">
        <v>412</v>
      </c>
      <c r="S105" t="s">
        <v>413</v>
      </c>
      <c r="T105" t="s">
        <v>113</v>
      </c>
      <c r="U105" t="s">
        <v>405</v>
      </c>
      <c r="V105" t="s">
        <v>414</v>
      </c>
      <c r="W105" t="s">
        <v>415</v>
      </c>
      <c r="X105" s="6" t="s">
        <v>410</v>
      </c>
    </row>
    <row r="106" spans="1:24" ht="15" thickBot="1">
      <c r="A106" t="s">
        <v>416</v>
      </c>
      <c r="B106" t="s">
        <v>417</v>
      </c>
      <c r="C106" t="s">
        <v>418</v>
      </c>
      <c r="F106" t="s">
        <v>27</v>
      </c>
      <c r="G106" t="s">
        <v>28</v>
      </c>
      <c r="I106" t="s">
        <v>27</v>
      </c>
      <c r="J106" s="4">
        <v>180201</v>
      </c>
      <c r="K106" t="s">
        <v>30</v>
      </c>
      <c r="L106" t="s">
        <v>419</v>
      </c>
      <c r="M106" t="s">
        <v>32</v>
      </c>
      <c r="N106" t="s">
        <v>403</v>
      </c>
      <c r="O106" t="s">
        <v>46</v>
      </c>
      <c r="P106" s="3">
        <v>376359260</v>
      </c>
      <c r="Q106" s="3">
        <v>376359260</v>
      </c>
      <c r="R106" t="s">
        <v>420</v>
      </c>
      <c r="S106" t="s">
        <v>70</v>
      </c>
      <c r="T106" t="s">
        <v>71</v>
      </c>
      <c r="U106" t="s">
        <v>421</v>
      </c>
      <c r="V106" t="s">
        <v>414</v>
      </c>
      <c r="W106" t="s">
        <v>415</v>
      </c>
      <c r="X106" s="6" t="s">
        <v>418</v>
      </c>
    </row>
    <row r="107" spans="1:24" ht="15" thickBot="1">
      <c r="A107" t="s">
        <v>422</v>
      </c>
      <c r="B107" t="s">
        <v>423</v>
      </c>
      <c r="C107" t="s">
        <v>424</v>
      </c>
      <c r="F107" t="s">
        <v>27</v>
      </c>
      <c r="G107" t="s">
        <v>28</v>
      </c>
      <c r="I107" t="s">
        <v>27</v>
      </c>
      <c r="J107" s="4">
        <v>180201</v>
      </c>
      <c r="K107" t="s">
        <v>30</v>
      </c>
      <c r="L107" t="s">
        <v>419</v>
      </c>
      <c r="M107" t="s">
        <v>32</v>
      </c>
      <c r="N107" t="s">
        <v>403</v>
      </c>
      <c r="O107" t="s">
        <v>46</v>
      </c>
      <c r="P107" s="3">
        <v>101500000</v>
      </c>
      <c r="Q107" s="3">
        <v>101500000</v>
      </c>
      <c r="R107" t="s">
        <v>425</v>
      </c>
      <c r="S107" t="s">
        <v>36</v>
      </c>
      <c r="T107" t="s">
        <v>37</v>
      </c>
      <c r="U107" t="s">
        <v>421</v>
      </c>
      <c r="V107" t="s">
        <v>406</v>
      </c>
      <c r="W107" t="s">
        <v>407</v>
      </c>
      <c r="X107" s="6" t="s">
        <v>424</v>
      </c>
    </row>
    <row r="108" spans="1:24" ht="15" thickBot="1">
      <c r="A108" t="s">
        <v>408</v>
      </c>
      <c r="B108" t="s">
        <v>426</v>
      </c>
      <c r="C108" t="s">
        <v>427</v>
      </c>
      <c r="F108" t="s">
        <v>27</v>
      </c>
      <c r="G108" t="s">
        <v>28</v>
      </c>
      <c r="I108" t="s">
        <v>27</v>
      </c>
      <c r="J108" s="4">
        <v>180201</v>
      </c>
      <c r="K108" t="s">
        <v>30</v>
      </c>
      <c r="L108" t="s">
        <v>428</v>
      </c>
      <c r="M108" t="s">
        <v>32</v>
      </c>
      <c r="N108" t="s">
        <v>403</v>
      </c>
      <c r="O108" t="s">
        <v>46</v>
      </c>
      <c r="P108" s="3">
        <v>17830000</v>
      </c>
      <c r="Q108" s="3">
        <v>17830000</v>
      </c>
      <c r="R108" t="s">
        <v>412</v>
      </c>
      <c r="S108" t="s">
        <v>413</v>
      </c>
      <c r="T108" t="s">
        <v>113</v>
      </c>
      <c r="U108" t="s">
        <v>405</v>
      </c>
      <c r="V108" t="s">
        <v>429</v>
      </c>
      <c r="W108" t="s">
        <v>430</v>
      </c>
      <c r="X108" s="6" t="s">
        <v>427</v>
      </c>
    </row>
    <row r="109" spans="1:24" ht="15" thickBot="1">
      <c r="A109" t="s">
        <v>422</v>
      </c>
      <c r="B109" t="s">
        <v>431</v>
      </c>
      <c r="C109" t="s">
        <v>432</v>
      </c>
      <c r="F109" t="s">
        <v>27</v>
      </c>
      <c r="G109" t="s">
        <v>28</v>
      </c>
      <c r="I109" t="s">
        <v>27</v>
      </c>
      <c r="J109" s="4">
        <v>180201</v>
      </c>
      <c r="K109" t="s">
        <v>30</v>
      </c>
      <c r="L109" t="s">
        <v>433</v>
      </c>
      <c r="M109" t="s">
        <v>32</v>
      </c>
      <c r="N109" t="s">
        <v>403</v>
      </c>
      <c r="O109" t="s">
        <v>46</v>
      </c>
      <c r="P109" s="3">
        <v>641116700</v>
      </c>
      <c r="Q109" s="3">
        <v>641116700</v>
      </c>
      <c r="R109" t="s">
        <v>425</v>
      </c>
      <c r="S109" t="s">
        <v>36</v>
      </c>
      <c r="T109" t="s">
        <v>37</v>
      </c>
      <c r="U109" t="s">
        <v>405</v>
      </c>
      <c r="V109" t="s">
        <v>434</v>
      </c>
      <c r="W109" t="s">
        <v>435</v>
      </c>
      <c r="X109" s="6" t="s">
        <v>432</v>
      </c>
    </row>
    <row r="110" spans="1:24" ht="15" thickBot="1">
      <c r="A110" t="s">
        <v>422</v>
      </c>
      <c r="B110" t="s">
        <v>436</v>
      </c>
      <c r="C110" t="s">
        <v>266</v>
      </c>
      <c r="F110" t="s">
        <v>27</v>
      </c>
      <c r="G110" t="s">
        <v>28</v>
      </c>
      <c r="I110" t="s">
        <v>27</v>
      </c>
      <c r="J110" s="4">
        <v>180201</v>
      </c>
      <c r="K110" t="s">
        <v>30</v>
      </c>
      <c r="L110" t="s">
        <v>437</v>
      </c>
      <c r="M110" t="s">
        <v>32</v>
      </c>
      <c r="N110" t="s">
        <v>403</v>
      </c>
      <c r="O110" t="s">
        <v>46</v>
      </c>
      <c r="P110" s="3">
        <v>113142000</v>
      </c>
      <c r="Q110" s="3">
        <v>113142000</v>
      </c>
      <c r="R110" t="s">
        <v>425</v>
      </c>
      <c r="S110" t="s">
        <v>36</v>
      </c>
      <c r="T110" t="s">
        <v>37</v>
      </c>
      <c r="U110" t="s">
        <v>405</v>
      </c>
      <c r="V110" t="s">
        <v>414</v>
      </c>
      <c r="W110" t="s">
        <v>415</v>
      </c>
      <c r="X110" s="6" t="s">
        <v>266</v>
      </c>
    </row>
    <row r="111" spans="1:24" ht="15" thickBot="1">
      <c r="A111" t="s">
        <v>422</v>
      </c>
      <c r="B111" t="s">
        <v>438</v>
      </c>
      <c r="C111" t="s">
        <v>439</v>
      </c>
      <c r="F111" t="s">
        <v>27</v>
      </c>
      <c r="G111" t="s">
        <v>28</v>
      </c>
      <c r="I111" t="s">
        <v>27</v>
      </c>
      <c r="J111" s="4">
        <v>180201</v>
      </c>
      <c r="K111" t="s">
        <v>30</v>
      </c>
      <c r="L111" t="s">
        <v>440</v>
      </c>
      <c r="M111" t="s">
        <v>32</v>
      </c>
      <c r="N111" t="s">
        <v>403</v>
      </c>
      <c r="O111" t="s">
        <v>46</v>
      </c>
      <c r="P111" s="3">
        <v>465000000</v>
      </c>
      <c r="Q111" s="3">
        <v>465000000</v>
      </c>
      <c r="R111" t="s">
        <v>425</v>
      </c>
      <c r="S111" t="s">
        <v>36</v>
      </c>
      <c r="T111" t="s">
        <v>37</v>
      </c>
      <c r="U111" t="s">
        <v>405</v>
      </c>
      <c r="V111" t="s">
        <v>429</v>
      </c>
      <c r="W111" t="s">
        <v>430</v>
      </c>
      <c r="X111" s="6" t="s">
        <v>439</v>
      </c>
    </row>
    <row r="112" spans="1:24" ht="15" thickBot="1">
      <c r="A112" t="s">
        <v>422</v>
      </c>
      <c r="B112" t="s">
        <v>441</v>
      </c>
      <c r="C112" t="s">
        <v>442</v>
      </c>
      <c r="F112" t="s">
        <v>27</v>
      </c>
      <c r="G112" t="s">
        <v>28</v>
      </c>
      <c r="I112" t="s">
        <v>27</v>
      </c>
      <c r="J112" s="4">
        <v>180201</v>
      </c>
      <c r="K112" t="s">
        <v>30</v>
      </c>
      <c r="L112" t="s">
        <v>443</v>
      </c>
      <c r="M112" t="s">
        <v>32</v>
      </c>
      <c r="N112" t="s">
        <v>403</v>
      </c>
      <c r="O112" t="s">
        <v>46</v>
      </c>
      <c r="P112" s="3">
        <v>97867940</v>
      </c>
      <c r="Q112" s="3">
        <v>97867940</v>
      </c>
      <c r="R112" t="s">
        <v>425</v>
      </c>
      <c r="S112" t="s">
        <v>36</v>
      </c>
      <c r="T112" t="s">
        <v>37</v>
      </c>
      <c r="U112" t="s">
        <v>405</v>
      </c>
      <c r="V112" t="s">
        <v>444</v>
      </c>
      <c r="W112" t="s">
        <v>445</v>
      </c>
      <c r="X112" s="6" t="s">
        <v>442</v>
      </c>
    </row>
    <row r="113" spans="1:24" ht="15" thickBot="1">
      <c r="A113" t="s">
        <v>446</v>
      </c>
      <c r="B113" t="s">
        <v>447</v>
      </c>
      <c r="C113" t="s">
        <v>448</v>
      </c>
      <c r="F113" t="s">
        <v>27</v>
      </c>
      <c r="G113" t="s">
        <v>28</v>
      </c>
      <c r="I113" t="s">
        <v>27</v>
      </c>
      <c r="J113" s="4">
        <v>180201</v>
      </c>
      <c r="K113" t="s">
        <v>30</v>
      </c>
      <c r="L113" t="s">
        <v>449</v>
      </c>
      <c r="M113" t="s">
        <v>32</v>
      </c>
      <c r="N113" t="s">
        <v>398</v>
      </c>
      <c r="O113" t="s">
        <v>46</v>
      </c>
      <c r="P113" s="3">
        <v>94400000</v>
      </c>
      <c r="Q113" s="4">
        <v>0</v>
      </c>
      <c r="R113" t="s">
        <v>450</v>
      </c>
      <c r="S113" t="s">
        <v>168</v>
      </c>
      <c r="T113" t="s">
        <v>37</v>
      </c>
      <c r="U113" t="s">
        <v>405</v>
      </c>
      <c r="V113" t="s">
        <v>414</v>
      </c>
      <c r="W113" t="s">
        <v>415</v>
      </c>
      <c r="X113" s="6" t="s">
        <v>448</v>
      </c>
    </row>
    <row r="114" spans="1:24" ht="15" thickBot="1">
      <c r="A114" t="s">
        <v>137</v>
      </c>
      <c r="B114" t="s">
        <v>451</v>
      </c>
      <c r="C114" t="s">
        <v>452</v>
      </c>
      <c r="F114" t="s">
        <v>27</v>
      </c>
      <c r="G114" t="s">
        <v>28</v>
      </c>
      <c r="I114" t="s">
        <v>27</v>
      </c>
      <c r="J114" s="4">
        <v>180201</v>
      </c>
      <c r="K114" t="s">
        <v>30</v>
      </c>
      <c r="L114" t="s">
        <v>453</v>
      </c>
      <c r="M114" t="s">
        <v>32</v>
      </c>
      <c r="N114" t="s">
        <v>110</v>
      </c>
      <c r="O114" t="s">
        <v>110</v>
      </c>
      <c r="P114" s="3">
        <v>500000</v>
      </c>
      <c r="Q114" s="3">
        <v>500000</v>
      </c>
      <c r="R114" t="s">
        <v>141</v>
      </c>
      <c r="S114" t="s">
        <v>36</v>
      </c>
      <c r="T114" t="s">
        <v>37</v>
      </c>
      <c r="V114" t="s">
        <v>406</v>
      </c>
      <c r="W114" t="s">
        <v>454</v>
      </c>
      <c r="X114" s="6" t="s">
        <v>452</v>
      </c>
    </row>
    <row r="115" spans="1:24" ht="15" thickBot="1">
      <c r="A115" t="s">
        <v>388</v>
      </c>
      <c r="B115" t="s">
        <v>455</v>
      </c>
      <c r="C115" t="s">
        <v>390</v>
      </c>
      <c r="F115" t="s">
        <v>27</v>
      </c>
      <c r="G115" t="s">
        <v>28</v>
      </c>
      <c r="I115" t="s">
        <v>27</v>
      </c>
      <c r="J115" s="4">
        <v>180201</v>
      </c>
      <c r="K115" t="s">
        <v>30</v>
      </c>
      <c r="L115" t="s">
        <v>456</v>
      </c>
      <c r="M115" t="s">
        <v>32</v>
      </c>
      <c r="N115" t="s">
        <v>457</v>
      </c>
      <c r="O115" t="s">
        <v>458</v>
      </c>
      <c r="P115" s="3">
        <v>810000</v>
      </c>
      <c r="Q115" s="3">
        <v>810000</v>
      </c>
      <c r="R115" t="s">
        <v>394</v>
      </c>
      <c r="S115" t="s">
        <v>70</v>
      </c>
      <c r="T115" t="s">
        <v>71</v>
      </c>
      <c r="V115" t="s">
        <v>429</v>
      </c>
      <c r="W115" t="s">
        <v>430</v>
      </c>
      <c r="X115" s="6" t="s">
        <v>390</v>
      </c>
    </row>
    <row r="116" spans="1:24" ht="15" thickBot="1">
      <c r="A116" t="s">
        <v>94</v>
      </c>
      <c r="B116" t="s">
        <v>459</v>
      </c>
      <c r="C116" t="s">
        <v>460</v>
      </c>
      <c r="F116" t="s">
        <v>27</v>
      </c>
      <c r="G116" t="s">
        <v>28</v>
      </c>
      <c r="H116" t="s">
        <v>29</v>
      </c>
      <c r="I116" t="s">
        <v>27</v>
      </c>
      <c r="J116" s="4">
        <v>180201</v>
      </c>
      <c r="K116" t="s">
        <v>30</v>
      </c>
      <c r="L116" t="s">
        <v>461</v>
      </c>
      <c r="M116" t="s">
        <v>32</v>
      </c>
      <c r="N116" t="s">
        <v>457</v>
      </c>
      <c r="O116" t="s">
        <v>211</v>
      </c>
      <c r="P116" s="3">
        <v>5403500</v>
      </c>
      <c r="Q116" s="3">
        <v>5403500</v>
      </c>
      <c r="R116" t="s">
        <v>98</v>
      </c>
      <c r="S116" t="s">
        <v>36</v>
      </c>
      <c r="T116" t="s">
        <v>37</v>
      </c>
      <c r="V116" t="s">
        <v>414</v>
      </c>
      <c r="W116" t="s">
        <v>415</v>
      </c>
      <c r="X116" s="6" t="s">
        <v>460</v>
      </c>
    </row>
    <row r="117" spans="1:24" ht="15" thickBot="1">
      <c r="A117" t="s">
        <v>94</v>
      </c>
      <c r="B117" t="s">
        <v>462</v>
      </c>
      <c r="C117" t="s">
        <v>463</v>
      </c>
      <c r="F117" t="s">
        <v>27</v>
      </c>
      <c r="G117" t="s">
        <v>28</v>
      </c>
      <c r="H117" t="s">
        <v>29</v>
      </c>
      <c r="I117" t="s">
        <v>27</v>
      </c>
      <c r="J117" s="4">
        <v>180201</v>
      </c>
      <c r="K117" t="s">
        <v>30</v>
      </c>
      <c r="L117" t="s">
        <v>464</v>
      </c>
      <c r="M117" t="s">
        <v>32</v>
      </c>
      <c r="N117" t="s">
        <v>457</v>
      </c>
      <c r="O117" t="s">
        <v>211</v>
      </c>
      <c r="P117" s="3">
        <v>456200</v>
      </c>
      <c r="Q117" s="3">
        <v>456200</v>
      </c>
      <c r="R117" t="s">
        <v>98</v>
      </c>
      <c r="S117" t="s">
        <v>36</v>
      </c>
      <c r="T117" t="s">
        <v>37</v>
      </c>
      <c r="V117" t="s">
        <v>414</v>
      </c>
      <c r="W117" t="s">
        <v>415</v>
      </c>
      <c r="X117" s="6" t="s">
        <v>463</v>
      </c>
    </row>
    <row r="118" spans="1:24" ht="15" thickBot="1">
      <c r="A118" t="s">
        <v>94</v>
      </c>
      <c r="B118" t="s">
        <v>465</v>
      </c>
      <c r="C118" t="s">
        <v>466</v>
      </c>
      <c r="F118" t="s">
        <v>27</v>
      </c>
      <c r="G118" t="s">
        <v>28</v>
      </c>
      <c r="H118" t="s">
        <v>29</v>
      </c>
      <c r="I118" t="s">
        <v>27</v>
      </c>
      <c r="J118" s="4">
        <v>180201</v>
      </c>
      <c r="K118" t="s">
        <v>30</v>
      </c>
      <c r="L118" t="s">
        <v>467</v>
      </c>
      <c r="M118" t="s">
        <v>32</v>
      </c>
      <c r="N118" t="s">
        <v>457</v>
      </c>
      <c r="O118" t="s">
        <v>211</v>
      </c>
      <c r="P118" s="3">
        <v>606700</v>
      </c>
      <c r="Q118" s="3">
        <v>606700</v>
      </c>
      <c r="R118" t="s">
        <v>98</v>
      </c>
      <c r="S118" t="s">
        <v>36</v>
      </c>
      <c r="T118" t="s">
        <v>37</v>
      </c>
      <c r="V118" t="s">
        <v>429</v>
      </c>
      <c r="W118" t="s">
        <v>430</v>
      </c>
      <c r="X118" s="6" t="s">
        <v>466</v>
      </c>
    </row>
    <row r="119" spans="1:24" ht="15" thickBot="1">
      <c r="A119" t="s">
        <v>94</v>
      </c>
      <c r="B119" t="s">
        <v>468</v>
      </c>
      <c r="C119" t="s">
        <v>469</v>
      </c>
      <c r="F119" t="s">
        <v>27</v>
      </c>
      <c r="G119" t="s">
        <v>28</v>
      </c>
      <c r="H119" t="s">
        <v>29</v>
      </c>
      <c r="I119" t="s">
        <v>27</v>
      </c>
      <c r="J119" s="4">
        <v>180201</v>
      </c>
      <c r="K119" t="s">
        <v>30</v>
      </c>
      <c r="L119" t="s">
        <v>470</v>
      </c>
      <c r="M119" t="s">
        <v>32</v>
      </c>
      <c r="N119" t="s">
        <v>457</v>
      </c>
      <c r="O119" t="s">
        <v>211</v>
      </c>
      <c r="P119" s="3">
        <v>2251500</v>
      </c>
      <c r="Q119" s="3">
        <v>2251500</v>
      </c>
      <c r="R119" t="s">
        <v>98</v>
      </c>
      <c r="S119" t="s">
        <v>36</v>
      </c>
      <c r="T119" t="s">
        <v>37</v>
      </c>
      <c r="V119" t="s">
        <v>414</v>
      </c>
      <c r="W119" t="s">
        <v>415</v>
      </c>
      <c r="X119" s="6" t="s">
        <v>469</v>
      </c>
    </row>
    <row r="120" spans="1:24" ht="15" thickBot="1">
      <c r="A120" t="s">
        <v>94</v>
      </c>
      <c r="B120" t="s">
        <v>471</v>
      </c>
      <c r="C120" t="s">
        <v>472</v>
      </c>
      <c r="F120" t="s">
        <v>27</v>
      </c>
      <c r="G120" t="s">
        <v>28</v>
      </c>
      <c r="H120" t="s">
        <v>29</v>
      </c>
      <c r="I120" t="s">
        <v>27</v>
      </c>
      <c r="J120" s="4">
        <v>180201</v>
      </c>
      <c r="K120" t="s">
        <v>30</v>
      </c>
      <c r="L120" t="s">
        <v>473</v>
      </c>
      <c r="M120" t="s">
        <v>32</v>
      </c>
      <c r="N120" t="s">
        <v>457</v>
      </c>
      <c r="O120" t="s">
        <v>211</v>
      </c>
      <c r="P120" s="3">
        <v>1030400</v>
      </c>
      <c r="Q120" s="3">
        <v>1030400</v>
      </c>
      <c r="R120" t="s">
        <v>98</v>
      </c>
      <c r="S120" t="s">
        <v>36</v>
      </c>
      <c r="T120" t="s">
        <v>37</v>
      </c>
      <c r="V120" t="s">
        <v>429</v>
      </c>
      <c r="W120" t="s">
        <v>430</v>
      </c>
      <c r="X120" s="6" t="s">
        <v>472</v>
      </c>
    </row>
    <row r="121" spans="1:24" ht="15" thickBot="1">
      <c r="A121" t="s">
        <v>242</v>
      </c>
      <c r="B121" t="s">
        <v>474</v>
      </c>
      <c r="C121" t="s">
        <v>475</v>
      </c>
      <c r="F121" t="s">
        <v>27</v>
      </c>
      <c r="G121" t="s">
        <v>28</v>
      </c>
      <c r="I121" t="s">
        <v>27</v>
      </c>
      <c r="J121" s="4">
        <v>180201</v>
      </c>
      <c r="K121" t="s">
        <v>30</v>
      </c>
      <c r="L121" t="s">
        <v>476</v>
      </c>
      <c r="M121" t="s">
        <v>32</v>
      </c>
      <c r="N121" t="s">
        <v>457</v>
      </c>
      <c r="O121" t="s">
        <v>211</v>
      </c>
      <c r="P121" s="3">
        <v>15000000</v>
      </c>
      <c r="Q121" s="3">
        <v>15000000</v>
      </c>
      <c r="R121" t="s">
        <v>246</v>
      </c>
      <c r="S121" t="s">
        <v>36</v>
      </c>
      <c r="T121" t="s">
        <v>37</v>
      </c>
      <c r="V121" t="s">
        <v>429</v>
      </c>
      <c r="W121" t="s">
        <v>430</v>
      </c>
      <c r="X121" s="6" t="s">
        <v>475</v>
      </c>
    </row>
    <row r="122" spans="1:24" ht="15" thickBot="1">
      <c r="A122" t="s">
        <v>94</v>
      </c>
      <c r="B122" t="s">
        <v>477</v>
      </c>
      <c r="C122" t="s">
        <v>478</v>
      </c>
      <c r="F122" t="s">
        <v>27</v>
      </c>
      <c r="G122" t="s">
        <v>28</v>
      </c>
      <c r="H122" t="s">
        <v>29</v>
      </c>
      <c r="I122" t="s">
        <v>27</v>
      </c>
      <c r="J122" s="4">
        <v>180201</v>
      </c>
      <c r="K122" t="s">
        <v>30</v>
      </c>
      <c r="L122" t="s">
        <v>479</v>
      </c>
      <c r="M122" t="s">
        <v>32</v>
      </c>
      <c r="N122" t="s">
        <v>457</v>
      </c>
      <c r="O122" t="s">
        <v>211</v>
      </c>
      <c r="P122" s="3">
        <v>55131800</v>
      </c>
      <c r="Q122" s="3">
        <v>55131800</v>
      </c>
      <c r="R122" t="s">
        <v>98</v>
      </c>
      <c r="S122" t="s">
        <v>36</v>
      </c>
      <c r="T122" t="s">
        <v>37</v>
      </c>
      <c r="V122" t="s">
        <v>429</v>
      </c>
      <c r="W122" t="s">
        <v>480</v>
      </c>
      <c r="X122" s="6" t="s">
        <v>478</v>
      </c>
    </row>
    <row r="123" spans="1:24" ht="15" thickBot="1">
      <c r="A123" t="s">
        <v>481</v>
      </c>
      <c r="B123" t="s">
        <v>482</v>
      </c>
      <c r="C123" t="s">
        <v>483</v>
      </c>
      <c r="F123" t="s">
        <v>27</v>
      </c>
      <c r="G123" t="s">
        <v>484</v>
      </c>
      <c r="I123" t="s">
        <v>27</v>
      </c>
      <c r="J123" s="4">
        <v>180201</v>
      </c>
      <c r="K123" t="s">
        <v>30</v>
      </c>
      <c r="L123" t="s">
        <v>485</v>
      </c>
      <c r="M123" t="s">
        <v>32</v>
      </c>
      <c r="N123" t="s">
        <v>457</v>
      </c>
      <c r="O123" t="s">
        <v>211</v>
      </c>
      <c r="P123" s="3">
        <v>1172300</v>
      </c>
      <c r="Q123" s="3">
        <v>1172300</v>
      </c>
      <c r="R123" t="s">
        <v>486</v>
      </c>
      <c r="S123" t="s">
        <v>70</v>
      </c>
      <c r="T123" t="s">
        <v>71</v>
      </c>
      <c r="V123" t="s">
        <v>429</v>
      </c>
      <c r="W123" t="s">
        <v>430</v>
      </c>
      <c r="X123" s="6" t="s">
        <v>483</v>
      </c>
    </row>
    <row r="124" spans="1:24" ht="15" thickBot="1">
      <c r="A124" t="s">
        <v>94</v>
      </c>
      <c r="B124" t="s">
        <v>487</v>
      </c>
      <c r="C124" t="s">
        <v>488</v>
      </c>
      <c r="F124" t="s">
        <v>27</v>
      </c>
      <c r="G124" t="s">
        <v>28</v>
      </c>
      <c r="H124" t="s">
        <v>29</v>
      </c>
      <c r="I124" t="s">
        <v>27</v>
      </c>
      <c r="J124" s="4">
        <v>180201</v>
      </c>
      <c r="K124" t="s">
        <v>30</v>
      </c>
      <c r="L124" t="s">
        <v>489</v>
      </c>
      <c r="M124" t="s">
        <v>32</v>
      </c>
      <c r="N124" t="s">
        <v>457</v>
      </c>
      <c r="O124" t="s">
        <v>211</v>
      </c>
      <c r="P124" s="3">
        <v>1082000</v>
      </c>
      <c r="Q124" s="3">
        <v>1082000</v>
      </c>
      <c r="R124" t="s">
        <v>98</v>
      </c>
      <c r="S124" t="s">
        <v>36</v>
      </c>
      <c r="T124" t="s">
        <v>37</v>
      </c>
      <c r="V124" t="s">
        <v>414</v>
      </c>
      <c r="W124" t="s">
        <v>415</v>
      </c>
      <c r="X124" s="6" t="s">
        <v>488</v>
      </c>
    </row>
    <row r="125" spans="1:24" ht="15" thickBot="1">
      <c r="A125" t="s">
        <v>481</v>
      </c>
      <c r="B125" t="s">
        <v>490</v>
      </c>
      <c r="C125" t="s">
        <v>491</v>
      </c>
      <c r="F125" t="s">
        <v>27</v>
      </c>
      <c r="G125" t="s">
        <v>484</v>
      </c>
      <c r="I125" t="s">
        <v>27</v>
      </c>
      <c r="J125" s="4">
        <v>180201</v>
      </c>
      <c r="K125" t="s">
        <v>30</v>
      </c>
      <c r="L125" t="s">
        <v>492</v>
      </c>
      <c r="M125" t="s">
        <v>32</v>
      </c>
      <c r="N125" t="s">
        <v>457</v>
      </c>
      <c r="O125" t="s">
        <v>211</v>
      </c>
      <c r="P125" s="3">
        <v>20000000</v>
      </c>
      <c r="Q125" s="3">
        <v>20000000</v>
      </c>
      <c r="R125" t="s">
        <v>486</v>
      </c>
      <c r="S125" t="s">
        <v>70</v>
      </c>
      <c r="T125" t="s">
        <v>71</v>
      </c>
      <c r="V125" t="s">
        <v>429</v>
      </c>
      <c r="W125" t="s">
        <v>430</v>
      </c>
      <c r="X125" s="6" t="s">
        <v>491</v>
      </c>
    </row>
    <row r="126" spans="1:24" ht="15" thickBot="1">
      <c r="A126" t="s">
        <v>94</v>
      </c>
      <c r="B126" t="s">
        <v>493</v>
      </c>
      <c r="C126" t="s">
        <v>494</v>
      </c>
      <c r="F126" t="s">
        <v>27</v>
      </c>
      <c r="G126" t="s">
        <v>28</v>
      </c>
      <c r="H126" t="s">
        <v>29</v>
      </c>
      <c r="I126" t="s">
        <v>27</v>
      </c>
      <c r="J126" s="4">
        <v>180201</v>
      </c>
      <c r="K126" t="s">
        <v>30</v>
      </c>
      <c r="L126" t="s">
        <v>495</v>
      </c>
      <c r="M126" t="s">
        <v>32</v>
      </c>
      <c r="N126" t="s">
        <v>457</v>
      </c>
      <c r="O126" t="s">
        <v>211</v>
      </c>
      <c r="P126" s="3">
        <v>910000</v>
      </c>
      <c r="Q126" s="3">
        <v>910000</v>
      </c>
      <c r="R126" t="s">
        <v>98</v>
      </c>
      <c r="S126" t="s">
        <v>36</v>
      </c>
      <c r="T126" t="s">
        <v>37</v>
      </c>
      <c r="V126" t="s">
        <v>414</v>
      </c>
      <c r="W126" t="s">
        <v>496</v>
      </c>
      <c r="X126" s="6" t="s">
        <v>494</v>
      </c>
    </row>
    <row r="127" spans="1:24" ht="15" thickBot="1">
      <c r="A127" t="s">
        <v>94</v>
      </c>
      <c r="B127" t="s">
        <v>497</v>
      </c>
      <c r="C127" t="s">
        <v>498</v>
      </c>
      <c r="F127" t="s">
        <v>27</v>
      </c>
      <c r="G127" t="s">
        <v>28</v>
      </c>
      <c r="H127" t="s">
        <v>29</v>
      </c>
      <c r="I127" t="s">
        <v>27</v>
      </c>
      <c r="J127" s="4">
        <v>180201</v>
      </c>
      <c r="K127" t="s">
        <v>30</v>
      </c>
      <c r="L127" t="s">
        <v>499</v>
      </c>
      <c r="M127" t="s">
        <v>32</v>
      </c>
      <c r="N127" t="s">
        <v>457</v>
      </c>
      <c r="O127" t="s">
        <v>211</v>
      </c>
      <c r="P127" s="3">
        <v>1400000</v>
      </c>
      <c r="Q127" s="3">
        <v>1400000</v>
      </c>
      <c r="R127" t="s">
        <v>98</v>
      </c>
      <c r="S127" t="s">
        <v>36</v>
      </c>
      <c r="T127" t="s">
        <v>37</v>
      </c>
      <c r="V127" t="s">
        <v>414</v>
      </c>
      <c r="W127" t="s">
        <v>415</v>
      </c>
      <c r="X127" s="6" t="s">
        <v>498</v>
      </c>
    </row>
    <row r="128" spans="1:24" ht="15" thickBot="1">
      <c r="A128" t="s">
        <v>89</v>
      </c>
      <c r="B128" t="s">
        <v>500</v>
      </c>
      <c r="C128" t="s">
        <v>418</v>
      </c>
      <c r="F128" t="s">
        <v>27</v>
      </c>
      <c r="G128" t="s">
        <v>28</v>
      </c>
      <c r="I128" t="s">
        <v>27</v>
      </c>
      <c r="J128" s="4">
        <v>180201</v>
      </c>
      <c r="K128" t="s">
        <v>30</v>
      </c>
      <c r="L128" t="s">
        <v>501</v>
      </c>
      <c r="M128" t="s">
        <v>32</v>
      </c>
      <c r="N128" t="s">
        <v>403</v>
      </c>
      <c r="O128" t="s">
        <v>46</v>
      </c>
      <c r="P128" s="3">
        <v>380388760</v>
      </c>
      <c r="Q128" s="3">
        <v>380388760</v>
      </c>
      <c r="R128" t="s">
        <v>93</v>
      </c>
      <c r="S128" t="s">
        <v>70</v>
      </c>
      <c r="T128" t="s">
        <v>71</v>
      </c>
      <c r="U128" t="s">
        <v>502</v>
      </c>
      <c r="V128" t="s">
        <v>414</v>
      </c>
      <c r="W128" t="s">
        <v>415</v>
      </c>
      <c r="X128" s="6" t="s">
        <v>418</v>
      </c>
    </row>
    <row r="129" spans="1:24" ht="15" thickBot="1">
      <c r="A129" t="s">
        <v>137</v>
      </c>
      <c r="B129" t="s">
        <v>503</v>
      </c>
      <c r="C129" t="s">
        <v>504</v>
      </c>
      <c r="F129" t="s">
        <v>27</v>
      </c>
      <c r="G129" t="s">
        <v>28</v>
      </c>
      <c r="I129" t="s">
        <v>27</v>
      </c>
      <c r="J129" s="4">
        <v>180201</v>
      </c>
      <c r="K129" t="s">
        <v>30</v>
      </c>
      <c r="L129" t="s">
        <v>505</v>
      </c>
      <c r="M129" t="s">
        <v>32</v>
      </c>
      <c r="N129" t="s">
        <v>457</v>
      </c>
      <c r="O129" t="s">
        <v>211</v>
      </c>
      <c r="P129" s="3">
        <v>6600000</v>
      </c>
      <c r="Q129" s="3">
        <v>6600000</v>
      </c>
      <c r="R129" t="s">
        <v>141</v>
      </c>
      <c r="S129" t="s">
        <v>36</v>
      </c>
      <c r="T129" t="s">
        <v>37</v>
      </c>
      <c r="V129" t="s">
        <v>429</v>
      </c>
      <c r="W129" t="s">
        <v>430</v>
      </c>
      <c r="X129" s="6" t="s">
        <v>504</v>
      </c>
    </row>
    <row r="130" spans="1:24" ht="15" thickBot="1">
      <c r="A130" t="s">
        <v>180</v>
      </c>
      <c r="B130" t="s">
        <v>506</v>
      </c>
      <c r="C130" t="s">
        <v>507</v>
      </c>
      <c r="F130" t="s">
        <v>27</v>
      </c>
      <c r="G130" t="s">
        <v>28</v>
      </c>
      <c r="I130" t="s">
        <v>27</v>
      </c>
      <c r="J130" s="4">
        <v>180201</v>
      </c>
      <c r="K130" t="s">
        <v>30</v>
      </c>
      <c r="L130" t="s">
        <v>508</v>
      </c>
      <c r="M130" t="s">
        <v>32</v>
      </c>
      <c r="N130" t="s">
        <v>457</v>
      </c>
      <c r="O130" t="s">
        <v>211</v>
      </c>
      <c r="P130" s="3">
        <v>5942000</v>
      </c>
      <c r="Q130" s="3">
        <v>5942000</v>
      </c>
      <c r="R130" t="s">
        <v>184</v>
      </c>
      <c r="S130" t="s">
        <v>36</v>
      </c>
      <c r="T130" t="s">
        <v>37</v>
      </c>
      <c r="V130" t="s">
        <v>429</v>
      </c>
      <c r="W130" t="s">
        <v>430</v>
      </c>
      <c r="X130" s="6" t="s">
        <v>507</v>
      </c>
    </row>
    <row r="131" spans="1:24" ht="15" thickBot="1">
      <c r="A131" t="s">
        <v>509</v>
      </c>
      <c r="B131" t="s">
        <v>510</v>
      </c>
      <c r="C131" t="s">
        <v>511</v>
      </c>
      <c r="F131" t="s">
        <v>27</v>
      </c>
      <c r="G131" t="s">
        <v>28</v>
      </c>
      <c r="I131" t="s">
        <v>27</v>
      </c>
      <c r="J131" s="4">
        <v>180201</v>
      </c>
      <c r="K131" t="s">
        <v>30</v>
      </c>
      <c r="L131" t="s">
        <v>512</v>
      </c>
      <c r="M131" t="s">
        <v>32</v>
      </c>
      <c r="N131" t="s">
        <v>457</v>
      </c>
      <c r="O131" t="s">
        <v>211</v>
      </c>
      <c r="P131" s="3">
        <v>7300000</v>
      </c>
      <c r="Q131" s="3">
        <v>7300000</v>
      </c>
      <c r="R131" t="s">
        <v>513</v>
      </c>
      <c r="S131" t="s">
        <v>514</v>
      </c>
      <c r="T131" t="s">
        <v>515</v>
      </c>
      <c r="V131" t="s">
        <v>434</v>
      </c>
      <c r="W131" t="s">
        <v>516</v>
      </c>
      <c r="X131" s="6" t="s">
        <v>511</v>
      </c>
    </row>
    <row r="132" spans="1:24" ht="15" thickBot="1">
      <c r="A132" t="s">
        <v>509</v>
      </c>
      <c r="B132" t="s">
        <v>517</v>
      </c>
      <c r="C132" t="s">
        <v>518</v>
      </c>
      <c r="F132" t="s">
        <v>27</v>
      </c>
      <c r="G132" t="s">
        <v>28</v>
      </c>
      <c r="I132" t="s">
        <v>27</v>
      </c>
      <c r="J132" s="4">
        <v>180201</v>
      </c>
      <c r="K132" t="s">
        <v>30</v>
      </c>
      <c r="L132" t="s">
        <v>519</v>
      </c>
      <c r="M132" t="s">
        <v>32</v>
      </c>
      <c r="N132" t="s">
        <v>457</v>
      </c>
      <c r="O132" t="s">
        <v>211</v>
      </c>
      <c r="P132" s="3">
        <v>15300000</v>
      </c>
      <c r="Q132" s="3">
        <v>15300000</v>
      </c>
      <c r="R132" t="s">
        <v>513</v>
      </c>
      <c r="S132" t="s">
        <v>514</v>
      </c>
      <c r="T132" t="s">
        <v>515</v>
      </c>
      <c r="V132" t="s">
        <v>434</v>
      </c>
      <c r="W132" t="s">
        <v>516</v>
      </c>
      <c r="X132" s="6" t="s">
        <v>518</v>
      </c>
    </row>
    <row r="133" spans="1:24" ht="15" thickBot="1">
      <c r="A133" t="s">
        <v>94</v>
      </c>
      <c r="B133" t="s">
        <v>520</v>
      </c>
      <c r="C133" t="s">
        <v>521</v>
      </c>
      <c r="F133" t="s">
        <v>27</v>
      </c>
      <c r="G133" t="s">
        <v>28</v>
      </c>
      <c r="H133" t="s">
        <v>29</v>
      </c>
      <c r="I133" t="s">
        <v>27</v>
      </c>
      <c r="J133" s="4">
        <v>180201</v>
      </c>
      <c r="K133" t="s">
        <v>30</v>
      </c>
      <c r="L133" t="s">
        <v>522</v>
      </c>
      <c r="M133" t="s">
        <v>32</v>
      </c>
      <c r="N133" t="s">
        <v>403</v>
      </c>
      <c r="O133" t="s">
        <v>46</v>
      </c>
      <c r="P133" s="3">
        <v>4000000</v>
      </c>
      <c r="Q133" s="3">
        <v>4000000</v>
      </c>
      <c r="R133" t="s">
        <v>98</v>
      </c>
      <c r="S133" t="s">
        <v>36</v>
      </c>
      <c r="T133" t="s">
        <v>37</v>
      </c>
      <c r="U133" t="s">
        <v>502</v>
      </c>
      <c r="V133" t="s">
        <v>406</v>
      </c>
      <c r="W133" t="s">
        <v>523</v>
      </c>
      <c r="X133" s="6" t="s">
        <v>521</v>
      </c>
    </row>
    <row r="134" spans="1:24" ht="15" thickBot="1">
      <c r="A134" t="s">
        <v>94</v>
      </c>
      <c r="B134" t="s">
        <v>524</v>
      </c>
      <c r="C134" t="s">
        <v>525</v>
      </c>
      <c r="F134" t="s">
        <v>27</v>
      </c>
      <c r="G134" t="s">
        <v>28</v>
      </c>
      <c r="H134" t="s">
        <v>29</v>
      </c>
      <c r="I134" t="s">
        <v>27</v>
      </c>
      <c r="J134" s="4">
        <v>180201</v>
      </c>
      <c r="K134" t="s">
        <v>30</v>
      </c>
      <c r="L134" t="s">
        <v>526</v>
      </c>
      <c r="M134" t="s">
        <v>32</v>
      </c>
      <c r="N134" t="s">
        <v>403</v>
      </c>
      <c r="O134" t="s">
        <v>46</v>
      </c>
      <c r="P134" s="3">
        <v>200000000</v>
      </c>
      <c r="Q134" s="4">
        <v>0</v>
      </c>
      <c r="R134" t="s">
        <v>98</v>
      </c>
      <c r="S134" t="s">
        <v>36</v>
      </c>
      <c r="T134" t="s">
        <v>37</v>
      </c>
      <c r="U134" t="s">
        <v>502</v>
      </c>
      <c r="V134" t="s">
        <v>444</v>
      </c>
      <c r="W134" t="s">
        <v>527</v>
      </c>
      <c r="X134" s="6" t="s">
        <v>525</v>
      </c>
    </row>
    <row r="135" spans="1:24" ht="15" thickBot="1">
      <c r="A135" t="s">
        <v>137</v>
      </c>
      <c r="B135" t="s">
        <v>528</v>
      </c>
      <c r="C135" t="s">
        <v>529</v>
      </c>
      <c r="F135" t="s">
        <v>27</v>
      </c>
      <c r="G135" t="s">
        <v>28</v>
      </c>
      <c r="H135" t="s">
        <v>29</v>
      </c>
      <c r="I135" t="s">
        <v>27</v>
      </c>
      <c r="J135" s="4">
        <v>180201</v>
      </c>
      <c r="K135" t="s">
        <v>30</v>
      </c>
      <c r="L135" t="s">
        <v>530</v>
      </c>
      <c r="M135" t="s">
        <v>32</v>
      </c>
      <c r="N135" t="s">
        <v>457</v>
      </c>
      <c r="O135" t="s">
        <v>211</v>
      </c>
      <c r="P135" s="3">
        <v>8834000</v>
      </c>
      <c r="Q135" s="3">
        <v>8834000</v>
      </c>
      <c r="R135" t="s">
        <v>141</v>
      </c>
      <c r="S135" t="s">
        <v>36</v>
      </c>
      <c r="T135" t="s">
        <v>37</v>
      </c>
      <c r="V135" t="s">
        <v>429</v>
      </c>
      <c r="W135" t="s">
        <v>430</v>
      </c>
      <c r="X135" s="6" t="s">
        <v>529</v>
      </c>
    </row>
    <row r="136" spans="1:24" ht="15" thickBot="1">
      <c r="A136" t="s">
        <v>531</v>
      </c>
      <c r="B136" t="s">
        <v>532</v>
      </c>
      <c r="C136" t="s">
        <v>533</v>
      </c>
      <c r="F136" t="s">
        <v>27</v>
      </c>
      <c r="G136" t="s">
        <v>28</v>
      </c>
      <c r="I136" t="s">
        <v>27</v>
      </c>
      <c r="J136" s="4">
        <v>180201</v>
      </c>
      <c r="K136" t="s">
        <v>30</v>
      </c>
      <c r="L136" t="s">
        <v>534</v>
      </c>
      <c r="M136" t="s">
        <v>32</v>
      </c>
      <c r="N136" t="s">
        <v>457</v>
      </c>
      <c r="O136" t="s">
        <v>211</v>
      </c>
      <c r="P136" s="3">
        <v>33140000</v>
      </c>
      <c r="Q136" s="3">
        <v>33140000</v>
      </c>
      <c r="R136" t="s">
        <v>535</v>
      </c>
      <c r="S136" t="s">
        <v>124</v>
      </c>
      <c r="T136" t="s">
        <v>37</v>
      </c>
      <c r="V136" t="s">
        <v>429</v>
      </c>
      <c r="W136" t="s">
        <v>430</v>
      </c>
      <c r="X136" s="6" t="s">
        <v>533</v>
      </c>
    </row>
    <row r="137" spans="1:24" ht="15" thickBot="1">
      <c r="A137" t="s">
        <v>536</v>
      </c>
      <c r="B137" t="s">
        <v>537</v>
      </c>
      <c r="C137" t="s">
        <v>538</v>
      </c>
      <c r="F137" t="s">
        <v>27</v>
      </c>
      <c r="G137" t="s">
        <v>28</v>
      </c>
      <c r="I137" t="s">
        <v>27</v>
      </c>
      <c r="J137" s="4">
        <v>180201</v>
      </c>
      <c r="K137" t="s">
        <v>30</v>
      </c>
      <c r="L137" t="s">
        <v>539</v>
      </c>
      <c r="M137" t="s">
        <v>32</v>
      </c>
      <c r="N137" t="s">
        <v>457</v>
      </c>
      <c r="O137" t="s">
        <v>211</v>
      </c>
      <c r="P137" s="3">
        <v>4745500</v>
      </c>
      <c r="Q137" s="3">
        <v>4745500</v>
      </c>
      <c r="R137" t="s">
        <v>540</v>
      </c>
      <c r="S137" t="s">
        <v>70</v>
      </c>
      <c r="T137" t="s">
        <v>71</v>
      </c>
      <c r="V137" t="s">
        <v>429</v>
      </c>
      <c r="W137" t="s">
        <v>430</v>
      </c>
      <c r="X137" s="6" t="s">
        <v>538</v>
      </c>
    </row>
    <row r="138" spans="1:24" ht="15" thickBot="1">
      <c r="A138" t="s">
        <v>242</v>
      </c>
      <c r="B138" t="s">
        <v>541</v>
      </c>
      <c r="C138" t="s">
        <v>542</v>
      </c>
      <c r="F138" t="s">
        <v>27</v>
      </c>
      <c r="G138" t="s">
        <v>28</v>
      </c>
      <c r="H138" t="s">
        <v>29</v>
      </c>
      <c r="I138" t="s">
        <v>27</v>
      </c>
      <c r="J138" s="4">
        <v>180201</v>
      </c>
      <c r="K138" t="s">
        <v>30</v>
      </c>
      <c r="L138" t="s">
        <v>543</v>
      </c>
      <c r="M138" t="s">
        <v>32</v>
      </c>
      <c r="N138" t="s">
        <v>457</v>
      </c>
      <c r="O138" t="s">
        <v>211</v>
      </c>
      <c r="P138" s="3">
        <v>3260000</v>
      </c>
      <c r="Q138" s="3">
        <v>3260000</v>
      </c>
      <c r="R138" t="s">
        <v>246</v>
      </c>
      <c r="S138" t="s">
        <v>36</v>
      </c>
      <c r="T138" t="s">
        <v>37</v>
      </c>
      <c r="V138" t="s">
        <v>414</v>
      </c>
      <c r="W138" t="s">
        <v>415</v>
      </c>
      <c r="X138" s="6" t="s">
        <v>542</v>
      </c>
    </row>
    <row r="139" spans="1:24" ht="15" thickBot="1">
      <c r="A139" t="s">
        <v>242</v>
      </c>
      <c r="B139" t="s">
        <v>544</v>
      </c>
      <c r="C139" t="s">
        <v>545</v>
      </c>
      <c r="F139" t="s">
        <v>27</v>
      </c>
      <c r="G139" t="s">
        <v>484</v>
      </c>
      <c r="H139" t="s">
        <v>29</v>
      </c>
      <c r="I139" t="s">
        <v>27</v>
      </c>
      <c r="J139" s="4">
        <v>180201</v>
      </c>
      <c r="K139" t="s">
        <v>30</v>
      </c>
      <c r="L139" t="s">
        <v>546</v>
      </c>
      <c r="M139" t="s">
        <v>32</v>
      </c>
      <c r="N139" t="s">
        <v>457</v>
      </c>
      <c r="O139" t="s">
        <v>211</v>
      </c>
      <c r="P139" s="3">
        <v>380000</v>
      </c>
      <c r="Q139" s="3">
        <v>380000</v>
      </c>
      <c r="R139" t="s">
        <v>246</v>
      </c>
      <c r="S139" t="s">
        <v>36</v>
      </c>
      <c r="T139" t="s">
        <v>37</v>
      </c>
      <c r="V139" t="s">
        <v>414</v>
      </c>
      <c r="W139" t="s">
        <v>415</v>
      </c>
      <c r="X139" s="6" t="s">
        <v>545</v>
      </c>
    </row>
    <row r="140" spans="1:24" ht="15" thickBot="1">
      <c r="A140" t="s">
        <v>242</v>
      </c>
      <c r="B140" t="s">
        <v>547</v>
      </c>
      <c r="C140" t="s">
        <v>548</v>
      </c>
      <c r="F140" t="s">
        <v>27</v>
      </c>
      <c r="G140" t="s">
        <v>28</v>
      </c>
      <c r="H140" t="s">
        <v>29</v>
      </c>
      <c r="I140" t="s">
        <v>27</v>
      </c>
      <c r="J140" s="4">
        <v>180201</v>
      </c>
      <c r="K140" t="s">
        <v>30</v>
      </c>
      <c r="L140" t="s">
        <v>549</v>
      </c>
      <c r="M140" t="s">
        <v>32</v>
      </c>
      <c r="N140" t="s">
        <v>457</v>
      </c>
      <c r="O140" t="s">
        <v>211</v>
      </c>
      <c r="P140" s="3">
        <v>587700</v>
      </c>
      <c r="Q140" s="3">
        <v>587700</v>
      </c>
      <c r="R140" t="s">
        <v>246</v>
      </c>
      <c r="S140" t="s">
        <v>36</v>
      </c>
      <c r="T140" t="s">
        <v>37</v>
      </c>
      <c r="V140" t="s">
        <v>414</v>
      </c>
      <c r="W140" t="s">
        <v>415</v>
      </c>
      <c r="X140" s="6" t="s">
        <v>548</v>
      </c>
    </row>
    <row r="141" spans="1:24" ht="15" thickBot="1">
      <c r="A141" t="s">
        <v>242</v>
      </c>
      <c r="B141" t="s">
        <v>550</v>
      </c>
      <c r="C141" t="s">
        <v>551</v>
      </c>
      <c r="F141" t="s">
        <v>27</v>
      </c>
      <c r="G141" t="s">
        <v>28</v>
      </c>
      <c r="H141" t="s">
        <v>29</v>
      </c>
      <c r="I141" t="s">
        <v>27</v>
      </c>
      <c r="J141" s="4">
        <v>180201</v>
      </c>
      <c r="K141" t="s">
        <v>30</v>
      </c>
      <c r="L141" t="s">
        <v>552</v>
      </c>
      <c r="M141" t="s">
        <v>32</v>
      </c>
      <c r="N141" t="s">
        <v>457</v>
      </c>
      <c r="O141" t="s">
        <v>211</v>
      </c>
      <c r="P141" s="3">
        <v>270000</v>
      </c>
      <c r="Q141" s="3">
        <v>270000</v>
      </c>
      <c r="R141" t="s">
        <v>246</v>
      </c>
      <c r="S141" t="s">
        <v>36</v>
      </c>
      <c r="T141" t="s">
        <v>37</v>
      </c>
      <c r="V141" t="s">
        <v>429</v>
      </c>
      <c r="W141" t="s">
        <v>430</v>
      </c>
      <c r="X141" s="6" t="s">
        <v>551</v>
      </c>
    </row>
    <row r="142" spans="1:24" ht="15" thickBot="1">
      <c r="A142" t="s">
        <v>242</v>
      </c>
      <c r="B142" t="s">
        <v>553</v>
      </c>
      <c r="C142" t="s">
        <v>554</v>
      </c>
      <c r="F142" t="s">
        <v>27</v>
      </c>
      <c r="G142" t="s">
        <v>28</v>
      </c>
      <c r="H142" t="s">
        <v>29</v>
      </c>
      <c r="I142" t="s">
        <v>27</v>
      </c>
      <c r="J142" s="4">
        <v>180201</v>
      </c>
      <c r="K142" t="s">
        <v>30</v>
      </c>
      <c r="L142" t="s">
        <v>555</v>
      </c>
      <c r="M142" t="s">
        <v>32</v>
      </c>
      <c r="N142" t="s">
        <v>457</v>
      </c>
      <c r="O142" t="s">
        <v>211</v>
      </c>
      <c r="P142" s="3">
        <v>1010000</v>
      </c>
      <c r="Q142" s="3">
        <v>1010000</v>
      </c>
      <c r="R142" t="s">
        <v>246</v>
      </c>
      <c r="S142" t="s">
        <v>36</v>
      </c>
      <c r="T142" t="s">
        <v>37</v>
      </c>
      <c r="V142" t="s">
        <v>414</v>
      </c>
      <c r="W142" t="s">
        <v>415</v>
      </c>
      <c r="X142" s="6" t="s">
        <v>554</v>
      </c>
    </row>
    <row r="143" spans="1:24" ht="15" thickBot="1">
      <c r="A143" t="s">
        <v>344</v>
      </c>
      <c r="B143" t="s">
        <v>556</v>
      </c>
      <c r="C143" t="s">
        <v>557</v>
      </c>
      <c r="F143" t="s">
        <v>27</v>
      </c>
      <c r="G143" t="s">
        <v>28</v>
      </c>
      <c r="H143" t="s">
        <v>29</v>
      </c>
      <c r="I143" t="s">
        <v>27</v>
      </c>
      <c r="J143" s="4">
        <v>180201</v>
      </c>
      <c r="K143" t="s">
        <v>30</v>
      </c>
      <c r="L143" t="s">
        <v>558</v>
      </c>
      <c r="M143" t="s">
        <v>32</v>
      </c>
      <c r="N143" t="s">
        <v>457</v>
      </c>
      <c r="O143" t="s">
        <v>211</v>
      </c>
      <c r="P143" s="3">
        <v>3616000</v>
      </c>
      <c r="Q143" s="3">
        <v>3616000</v>
      </c>
      <c r="R143" t="s">
        <v>348</v>
      </c>
      <c r="S143" t="s">
        <v>36</v>
      </c>
      <c r="T143" t="s">
        <v>37</v>
      </c>
      <c r="V143" t="s">
        <v>414</v>
      </c>
      <c r="W143" t="s">
        <v>415</v>
      </c>
      <c r="X143" s="6" t="s">
        <v>557</v>
      </c>
    </row>
    <row r="144" spans="1:24" ht="15" thickBot="1">
      <c r="A144" t="s">
        <v>344</v>
      </c>
      <c r="B144" t="s">
        <v>559</v>
      </c>
      <c r="C144" t="s">
        <v>560</v>
      </c>
      <c r="F144" t="s">
        <v>27</v>
      </c>
      <c r="G144" t="s">
        <v>28</v>
      </c>
      <c r="H144" t="s">
        <v>29</v>
      </c>
      <c r="I144" t="s">
        <v>27</v>
      </c>
      <c r="J144" s="4">
        <v>180201</v>
      </c>
      <c r="K144" t="s">
        <v>30</v>
      </c>
      <c r="L144" t="s">
        <v>561</v>
      </c>
      <c r="M144" t="s">
        <v>32</v>
      </c>
      <c r="N144" t="s">
        <v>457</v>
      </c>
      <c r="O144" t="s">
        <v>211</v>
      </c>
      <c r="P144" s="3">
        <v>680000</v>
      </c>
      <c r="Q144" s="3">
        <v>680000</v>
      </c>
      <c r="R144" t="s">
        <v>348</v>
      </c>
      <c r="S144" t="s">
        <v>36</v>
      </c>
      <c r="T144" t="s">
        <v>37</v>
      </c>
      <c r="V144" t="s">
        <v>414</v>
      </c>
      <c r="W144" t="s">
        <v>415</v>
      </c>
      <c r="X144" s="6" t="s">
        <v>560</v>
      </c>
    </row>
    <row r="145" spans="1:24" ht="15" thickBot="1">
      <c r="A145" t="s">
        <v>344</v>
      </c>
      <c r="B145" t="s">
        <v>562</v>
      </c>
      <c r="C145" t="s">
        <v>563</v>
      </c>
      <c r="F145" t="s">
        <v>27</v>
      </c>
      <c r="G145" t="s">
        <v>28</v>
      </c>
      <c r="H145" t="s">
        <v>29</v>
      </c>
      <c r="I145" t="s">
        <v>27</v>
      </c>
      <c r="J145" s="4">
        <v>180201</v>
      </c>
      <c r="K145" t="s">
        <v>30</v>
      </c>
      <c r="L145" t="s">
        <v>564</v>
      </c>
      <c r="M145" t="s">
        <v>32</v>
      </c>
      <c r="N145" t="s">
        <v>457</v>
      </c>
      <c r="O145" t="s">
        <v>211</v>
      </c>
      <c r="P145" s="3">
        <v>810000</v>
      </c>
      <c r="Q145" s="3">
        <v>810000</v>
      </c>
      <c r="R145" t="s">
        <v>348</v>
      </c>
      <c r="S145" t="s">
        <v>36</v>
      </c>
      <c r="T145" t="s">
        <v>37</v>
      </c>
      <c r="V145" t="s">
        <v>414</v>
      </c>
      <c r="W145" t="s">
        <v>415</v>
      </c>
      <c r="X145" s="6" t="s">
        <v>563</v>
      </c>
    </row>
    <row r="146" spans="1:24" ht="15" thickBot="1">
      <c r="A146" t="s">
        <v>344</v>
      </c>
      <c r="B146" t="s">
        <v>565</v>
      </c>
      <c r="C146" t="s">
        <v>566</v>
      </c>
      <c r="F146" t="s">
        <v>27</v>
      </c>
      <c r="G146" t="s">
        <v>28</v>
      </c>
      <c r="H146" t="s">
        <v>29</v>
      </c>
      <c r="I146" t="s">
        <v>27</v>
      </c>
      <c r="J146" s="4">
        <v>180201</v>
      </c>
      <c r="K146" t="s">
        <v>30</v>
      </c>
      <c r="L146" t="s">
        <v>567</v>
      </c>
      <c r="M146" t="s">
        <v>32</v>
      </c>
      <c r="N146" t="s">
        <v>457</v>
      </c>
      <c r="O146" t="s">
        <v>211</v>
      </c>
      <c r="P146" s="3">
        <v>700000</v>
      </c>
      <c r="Q146" s="3">
        <v>700000</v>
      </c>
      <c r="R146" t="s">
        <v>348</v>
      </c>
      <c r="S146" t="s">
        <v>36</v>
      </c>
      <c r="T146" t="s">
        <v>37</v>
      </c>
      <c r="V146" t="s">
        <v>429</v>
      </c>
      <c r="W146" t="s">
        <v>430</v>
      </c>
      <c r="X146" s="6" t="s">
        <v>566</v>
      </c>
    </row>
    <row r="147" spans="1:24" ht="15" thickBot="1">
      <c r="A147" t="s">
        <v>344</v>
      </c>
      <c r="B147" t="s">
        <v>568</v>
      </c>
      <c r="C147" t="s">
        <v>551</v>
      </c>
      <c r="F147" t="s">
        <v>27</v>
      </c>
      <c r="G147" t="s">
        <v>28</v>
      </c>
      <c r="H147" t="s">
        <v>29</v>
      </c>
      <c r="I147" t="s">
        <v>27</v>
      </c>
      <c r="J147" s="4">
        <v>180201</v>
      </c>
      <c r="K147" t="s">
        <v>30</v>
      </c>
      <c r="L147" t="s">
        <v>569</v>
      </c>
      <c r="M147" t="s">
        <v>32</v>
      </c>
      <c r="N147" t="s">
        <v>457</v>
      </c>
      <c r="O147" t="s">
        <v>211</v>
      </c>
      <c r="P147" s="3">
        <v>670000</v>
      </c>
      <c r="Q147" s="3">
        <v>670000</v>
      </c>
      <c r="R147" t="s">
        <v>348</v>
      </c>
      <c r="S147" t="s">
        <v>36</v>
      </c>
      <c r="T147" t="s">
        <v>37</v>
      </c>
      <c r="V147" t="s">
        <v>406</v>
      </c>
      <c r="W147" t="s">
        <v>570</v>
      </c>
      <c r="X147" s="6" t="s">
        <v>551</v>
      </c>
    </row>
    <row r="148" spans="1:24" ht="15" thickBot="1">
      <c r="A148" t="s">
        <v>344</v>
      </c>
      <c r="B148" t="s">
        <v>571</v>
      </c>
      <c r="C148" t="s">
        <v>572</v>
      </c>
      <c r="F148" t="s">
        <v>27</v>
      </c>
      <c r="G148" t="s">
        <v>28</v>
      </c>
      <c r="H148" t="s">
        <v>29</v>
      </c>
      <c r="I148" t="s">
        <v>27</v>
      </c>
      <c r="J148" s="4">
        <v>180201</v>
      </c>
      <c r="K148" t="s">
        <v>30</v>
      </c>
      <c r="L148" t="s">
        <v>573</v>
      </c>
      <c r="M148" t="s">
        <v>32</v>
      </c>
      <c r="N148" t="s">
        <v>457</v>
      </c>
      <c r="O148" t="s">
        <v>211</v>
      </c>
      <c r="P148" s="3">
        <v>2096400</v>
      </c>
      <c r="Q148" s="3">
        <v>2096400</v>
      </c>
      <c r="R148" t="s">
        <v>348</v>
      </c>
      <c r="S148" t="s">
        <v>36</v>
      </c>
      <c r="T148" t="s">
        <v>37</v>
      </c>
      <c r="V148" t="s">
        <v>429</v>
      </c>
      <c r="W148" t="s">
        <v>430</v>
      </c>
      <c r="X148" s="6" t="s">
        <v>572</v>
      </c>
    </row>
    <row r="149" spans="1:24" ht="15" thickBot="1">
      <c r="A149" t="s">
        <v>344</v>
      </c>
      <c r="B149" t="s">
        <v>574</v>
      </c>
      <c r="C149" t="s">
        <v>554</v>
      </c>
      <c r="F149" t="s">
        <v>27</v>
      </c>
      <c r="G149" t="s">
        <v>28</v>
      </c>
      <c r="H149" t="s">
        <v>29</v>
      </c>
      <c r="I149" t="s">
        <v>27</v>
      </c>
      <c r="J149" s="4">
        <v>180201</v>
      </c>
      <c r="K149" t="s">
        <v>30</v>
      </c>
      <c r="L149" t="s">
        <v>575</v>
      </c>
      <c r="M149" t="s">
        <v>32</v>
      </c>
      <c r="N149" t="s">
        <v>457</v>
      </c>
      <c r="O149" t="s">
        <v>211</v>
      </c>
      <c r="P149" s="3">
        <v>750000</v>
      </c>
      <c r="Q149" s="3">
        <v>750000</v>
      </c>
      <c r="R149" t="s">
        <v>348</v>
      </c>
      <c r="S149" t="s">
        <v>36</v>
      </c>
      <c r="T149" t="s">
        <v>37</v>
      </c>
      <c r="V149" t="s">
        <v>414</v>
      </c>
      <c r="W149" t="s">
        <v>415</v>
      </c>
      <c r="X149" s="6" t="s">
        <v>554</v>
      </c>
    </row>
    <row r="150" spans="1:24" ht="15" thickBot="1">
      <c r="A150" t="s">
        <v>344</v>
      </c>
      <c r="B150" t="s">
        <v>576</v>
      </c>
      <c r="C150" t="s">
        <v>577</v>
      </c>
      <c r="F150" t="s">
        <v>27</v>
      </c>
      <c r="G150" t="s">
        <v>28</v>
      </c>
      <c r="H150" t="s">
        <v>29</v>
      </c>
      <c r="I150" t="s">
        <v>27</v>
      </c>
      <c r="J150" s="4">
        <v>180201</v>
      </c>
      <c r="K150" t="s">
        <v>30</v>
      </c>
      <c r="L150" t="s">
        <v>578</v>
      </c>
      <c r="M150" t="s">
        <v>32</v>
      </c>
      <c r="N150" t="s">
        <v>457</v>
      </c>
      <c r="O150" t="s">
        <v>211</v>
      </c>
      <c r="P150" s="3">
        <v>200000</v>
      </c>
      <c r="Q150" s="3">
        <v>200000</v>
      </c>
      <c r="R150" t="s">
        <v>348</v>
      </c>
      <c r="S150" t="s">
        <v>36</v>
      </c>
      <c r="T150" t="s">
        <v>37</v>
      </c>
      <c r="V150" t="s">
        <v>414</v>
      </c>
      <c r="W150" t="s">
        <v>415</v>
      </c>
      <c r="X150" s="6" t="s">
        <v>577</v>
      </c>
    </row>
    <row r="151" spans="1:24" ht="15" thickBot="1">
      <c r="A151" t="s">
        <v>293</v>
      </c>
      <c r="B151" t="s">
        <v>579</v>
      </c>
      <c r="C151" t="s">
        <v>580</v>
      </c>
      <c r="F151" t="s">
        <v>27</v>
      </c>
      <c r="G151" t="s">
        <v>28</v>
      </c>
      <c r="H151" t="s">
        <v>29</v>
      </c>
      <c r="I151" t="s">
        <v>27</v>
      </c>
      <c r="J151" s="4">
        <v>180201</v>
      </c>
      <c r="K151" t="s">
        <v>30</v>
      </c>
      <c r="L151" t="s">
        <v>581</v>
      </c>
      <c r="M151" t="s">
        <v>32</v>
      </c>
      <c r="N151" t="s">
        <v>457</v>
      </c>
      <c r="O151" t="s">
        <v>211</v>
      </c>
      <c r="P151" s="3">
        <v>4064000</v>
      </c>
      <c r="Q151" s="3">
        <v>4064000</v>
      </c>
      <c r="R151" t="s">
        <v>296</v>
      </c>
      <c r="S151" t="s">
        <v>36</v>
      </c>
      <c r="T151" t="s">
        <v>37</v>
      </c>
      <c r="V151" t="s">
        <v>414</v>
      </c>
      <c r="W151" t="s">
        <v>415</v>
      </c>
      <c r="X151" s="6" t="s">
        <v>580</v>
      </c>
    </row>
    <row r="152" spans="1:24" ht="15" thickBot="1">
      <c r="A152" t="s">
        <v>582</v>
      </c>
      <c r="B152" t="s">
        <v>583</v>
      </c>
      <c r="C152" t="s">
        <v>584</v>
      </c>
      <c r="F152" t="s">
        <v>27</v>
      </c>
      <c r="G152" t="s">
        <v>484</v>
      </c>
      <c r="I152" t="s">
        <v>27</v>
      </c>
      <c r="J152" s="4">
        <v>180201</v>
      </c>
      <c r="K152" t="s">
        <v>30</v>
      </c>
      <c r="L152" t="s">
        <v>585</v>
      </c>
      <c r="M152" t="s">
        <v>32</v>
      </c>
      <c r="N152" t="s">
        <v>457</v>
      </c>
      <c r="O152" t="s">
        <v>211</v>
      </c>
      <c r="P152" s="3">
        <v>2540000</v>
      </c>
      <c r="Q152" s="3">
        <v>2540000</v>
      </c>
      <c r="R152" t="s">
        <v>586</v>
      </c>
      <c r="S152" t="s">
        <v>514</v>
      </c>
      <c r="T152" t="s">
        <v>515</v>
      </c>
      <c r="V152" t="s">
        <v>444</v>
      </c>
      <c r="W152" t="s">
        <v>445</v>
      </c>
      <c r="X152" s="6" t="s">
        <v>584</v>
      </c>
    </row>
    <row r="153" spans="1:24" ht="15" thickBot="1">
      <c r="A153" t="s">
        <v>293</v>
      </c>
      <c r="B153" t="s">
        <v>587</v>
      </c>
      <c r="C153" t="s">
        <v>588</v>
      </c>
      <c r="F153" t="s">
        <v>27</v>
      </c>
      <c r="G153" t="s">
        <v>28</v>
      </c>
      <c r="H153" t="s">
        <v>29</v>
      </c>
      <c r="I153" t="s">
        <v>27</v>
      </c>
      <c r="J153" s="4">
        <v>180201</v>
      </c>
      <c r="K153" t="s">
        <v>30</v>
      </c>
      <c r="L153" t="s">
        <v>589</v>
      </c>
      <c r="M153" t="s">
        <v>32</v>
      </c>
      <c r="N153" t="s">
        <v>457</v>
      </c>
      <c r="O153" t="s">
        <v>211</v>
      </c>
      <c r="P153" s="3">
        <v>380000</v>
      </c>
      <c r="Q153" s="3">
        <v>380000</v>
      </c>
      <c r="R153" t="s">
        <v>296</v>
      </c>
      <c r="S153" t="s">
        <v>36</v>
      </c>
      <c r="T153" t="s">
        <v>37</v>
      </c>
      <c r="V153" t="s">
        <v>414</v>
      </c>
      <c r="W153" t="s">
        <v>415</v>
      </c>
      <c r="X153" s="6" t="s">
        <v>588</v>
      </c>
    </row>
    <row r="154" spans="1:24" ht="15" thickBot="1">
      <c r="A154" t="s">
        <v>293</v>
      </c>
      <c r="B154" t="s">
        <v>590</v>
      </c>
      <c r="C154" t="s">
        <v>591</v>
      </c>
      <c r="F154" t="s">
        <v>27</v>
      </c>
      <c r="G154" t="s">
        <v>28</v>
      </c>
      <c r="H154" t="s">
        <v>29</v>
      </c>
      <c r="I154" t="s">
        <v>27</v>
      </c>
      <c r="J154" s="4">
        <v>180201</v>
      </c>
      <c r="K154" t="s">
        <v>30</v>
      </c>
      <c r="L154" t="s">
        <v>592</v>
      </c>
      <c r="M154" t="s">
        <v>32</v>
      </c>
      <c r="N154" t="s">
        <v>457</v>
      </c>
      <c r="O154" t="s">
        <v>211</v>
      </c>
      <c r="P154" s="3">
        <v>607100</v>
      </c>
      <c r="Q154" s="3">
        <v>607100</v>
      </c>
      <c r="R154" t="s">
        <v>296</v>
      </c>
      <c r="S154" t="s">
        <v>36</v>
      </c>
      <c r="T154" t="s">
        <v>37</v>
      </c>
      <c r="V154" t="s">
        <v>414</v>
      </c>
      <c r="W154" t="s">
        <v>415</v>
      </c>
      <c r="X154" s="6" t="s">
        <v>591</v>
      </c>
    </row>
    <row r="155" spans="1:24" ht="15" thickBot="1">
      <c r="A155" t="s">
        <v>293</v>
      </c>
      <c r="B155" t="s">
        <v>593</v>
      </c>
      <c r="C155" t="s">
        <v>472</v>
      </c>
      <c r="F155" t="s">
        <v>27</v>
      </c>
      <c r="G155" t="s">
        <v>28</v>
      </c>
      <c r="H155" t="s">
        <v>29</v>
      </c>
      <c r="I155" t="s">
        <v>27</v>
      </c>
      <c r="J155" s="4">
        <v>180201</v>
      </c>
      <c r="K155" t="s">
        <v>30</v>
      </c>
      <c r="L155" t="s">
        <v>594</v>
      </c>
      <c r="M155" t="s">
        <v>32</v>
      </c>
      <c r="N155" t="s">
        <v>457</v>
      </c>
      <c r="O155" t="s">
        <v>211</v>
      </c>
      <c r="P155" s="3">
        <v>370000</v>
      </c>
      <c r="Q155" s="3">
        <v>370000</v>
      </c>
      <c r="R155" t="s">
        <v>296</v>
      </c>
      <c r="S155" t="s">
        <v>36</v>
      </c>
      <c r="T155" t="s">
        <v>37</v>
      </c>
      <c r="V155" t="s">
        <v>434</v>
      </c>
      <c r="W155" t="s">
        <v>435</v>
      </c>
      <c r="X155" s="6" t="s">
        <v>472</v>
      </c>
    </row>
    <row r="156" spans="1:24" ht="15" thickBot="1">
      <c r="A156" t="s">
        <v>293</v>
      </c>
      <c r="B156" t="s">
        <v>595</v>
      </c>
      <c r="C156" t="s">
        <v>596</v>
      </c>
      <c r="F156" t="s">
        <v>27</v>
      </c>
      <c r="G156" t="s">
        <v>28</v>
      </c>
      <c r="H156" t="s">
        <v>29</v>
      </c>
      <c r="I156" t="s">
        <v>27</v>
      </c>
      <c r="J156" s="4">
        <v>180201</v>
      </c>
      <c r="K156" t="s">
        <v>30</v>
      </c>
      <c r="L156" t="s">
        <v>597</v>
      </c>
      <c r="M156" t="s">
        <v>32</v>
      </c>
      <c r="N156" t="s">
        <v>457</v>
      </c>
      <c r="O156" t="s">
        <v>211</v>
      </c>
      <c r="P156" s="3">
        <v>846000</v>
      </c>
      <c r="Q156" s="3">
        <v>846000</v>
      </c>
      <c r="R156" t="s">
        <v>296</v>
      </c>
      <c r="S156" t="s">
        <v>36</v>
      </c>
      <c r="T156" t="s">
        <v>37</v>
      </c>
      <c r="V156" t="s">
        <v>414</v>
      </c>
      <c r="W156" t="s">
        <v>415</v>
      </c>
      <c r="X156" s="6" t="s">
        <v>596</v>
      </c>
    </row>
    <row r="157" spans="1:24" ht="15" thickBot="1">
      <c r="A157" t="s">
        <v>293</v>
      </c>
      <c r="B157" t="s">
        <v>598</v>
      </c>
      <c r="C157" t="s">
        <v>599</v>
      </c>
      <c r="F157" t="s">
        <v>27</v>
      </c>
      <c r="G157" t="s">
        <v>28</v>
      </c>
      <c r="H157" t="s">
        <v>29</v>
      </c>
      <c r="I157" t="s">
        <v>27</v>
      </c>
      <c r="J157" s="4">
        <v>180201</v>
      </c>
      <c r="K157" t="s">
        <v>30</v>
      </c>
      <c r="L157" t="s">
        <v>600</v>
      </c>
      <c r="M157" t="s">
        <v>32</v>
      </c>
      <c r="N157" t="s">
        <v>457</v>
      </c>
      <c r="O157" t="s">
        <v>211</v>
      </c>
      <c r="P157" s="3">
        <v>200000</v>
      </c>
      <c r="Q157" s="3">
        <v>200000</v>
      </c>
      <c r="R157" t="s">
        <v>296</v>
      </c>
      <c r="S157" t="s">
        <v>36</v>
      </c>
      <c r="T157" t="s">
        <v>37</v>
      </c>
      <c r="V157" t="s">
        <v>414</v>
      </c>
      <c r="W157" t="s">
        <v>415</v>
      </c>
      <c r="X157" s="6" t="s">
        <v>599</v>
      </c>
    </row>
    <row r="158" spans="1:24" ht="15" thickBot="1">
      <c r="A158" t="s">
        <v>258</v>
      </c>
      <c r="B158" t="s">
        <v>601</v>
      </c>
      <c r="C158" t="s">
        <v>602</v>
      </c>
      <c r="F158" t="s">
        <v>27</v>
      </c>
      <c r="G158" t="s">
        <v>28</v>
      </c>
      <c r="H158" t="s">
        <v>29</v>
      </c>
      <c r="I158" t="s">
        <v>27</v>
      </c>
      <c r="J158" s="4">
        <v>180201</v>
      </c>
      <c r="K158" t="s">
        <v>30</v>
      </c>
      <c r="L158" t="s">
        <v>603</v>
      </c>
      <c r="M158" t="s">
        <v>32</v>
      </c>
      <c r="N158" t="s">
        <v>457</v>
      </c>
      <c r="O158" t="s">
        <v>211</v>
      </c>
      <c r="P158" s="3">
        <v>3236000</v>
      </c>
      <c r="Q158" s="3">
        <v>3236000</v>
      </c>
      <c r="R158" t="s">
        <v>262</v>
      </c>
      <c r="S158" t="s">
        <v>36</v>
      </c>
      <c r="T158" t="s">
        <v>37</v>
      </c>
      <c r="V158" t="s">
        <v>414</v>
      </c>
      <c r="W158" t="s">
        <v>415</v>
      </c>
      <c r="X158" s="6" t="s">
        <v>602</v>
      </c>
    </row>
    <row r="159" spans="1:24" ht="15" thickBot="1">
      <c r="A159" t="s">
        <v>258</v>
      </c>
      <c r="B159" t="s">
        <v>604</v>
      </c>
      <c r="C159" t="s">
        <v>563</v>
      </c>
      <c r="F159" t="s">
        <v>27</v>
      </c>
      <c r="G159" t="s">
        <v>28</v>
      </c>
      <c r="H159" t="s">
        <v>29</v>
      </c>
      <c r="I159" t="s">
        <v>27</v>
      </c>
      <c r="J159" s="4">
        <v>180201</v>
      </c>
      <c r="K159" t="s">
        <v>30</v>
      </c>
      <c r="L159" t="s">
        <v>605</v>
      </c>
      <c r="M159" t="s">
        <v>32</v>
      </c>
      <c r="N159" t="s">
        <v>457</v>
      </c>
      <c r="O159" t="s">
        <v>211</v>
      </c>
      <c r="P159" s="3">
        <v>470000</v>
      </c>
      <c r="Q159" s="3">
        <v>470000</v>
      </c>
      <c r="R159" t="s">
        <v>262</v>
      </c>
      <c r="S159" t="s">
        <v>36</v>
      </c>
      <c r="T159" t="s">
        <v>37</v>
      </c>
      <c r="V159" t="s">
        <v>429</v>
      </c>
      <c r="W159" t="s">
        <v>430</v>
      </c>
      <c r="X159" s="6" t="s">
        <v>563</v>
      </c>
    </row>
    <row r="160" spans="1:24" ht="15" thickBot="1">
      <c r="A160" t="s">
        <v>258</v>
      </c>
      <c r="B160" t="s">
        <v>606</v>
      </c>
      <c r="C160" t="s">
        <v>551</v>
      </c>
      <c r="F160" t="s">
        <v>27</v>
      </c>
      <c r="G160" t="s">
        <v>28</v>
      </c>
      <c r="H160" t="s">
        <v>29</v>
      </c>
      <c r="I160" t="s">
        <v>27</v>
      </c>
      <c r="J160" s="4">
        <v>180201</v>
      </c>
      <c r="K160" t="s">
        <v>30</v>
      </c>
      <c r="L160" t="s">
        <v>607</v>
      </c>
      <c r="M160" t="s">
        <v>32</v>
      </c>
      <c r="N160" t="s">
        <v>457</v>
      </c>
      <c r="O160" t="s">
        <v>211</v>
      </c>
      <c r="P160" s="3">
        <v>270000</v>
      </c>
      <c r="Q160" s="3">
        <v>270000</v>
      </c>
      <c r="R160" t="s">
        <v>262</v>
      </c>
      <c r="S160" t="s">
        <v>36</v>
      </c>
      <c r="T160" t="s">
        <v>37</v>
      </c>
      <c r="V160" t="s">
        <v>429</v>
      </c>
      <c r="W160" t="s">
        <v>430</v>
      </c>
      <c r="X160" s="6" t="s">
        <v>551</v>
      </c>
    </row>
    <row r="161" spans="1:24" ht="15" thickBot="1">
      <c r="A161" t="s">
        <v>72</v>
      </c>
      <c r="B161" t="s">
        <v>608</v>
      </c>
      <c r="C161" t="s">
        <v>609</v>
      </c>
      <c r="F161" t="s">
        <v>27</v>
      </c>
      <c r="G161" t="s">
        <v>28</v>
      </c>
      <c r="I161" t="s">
        <v>27</v>
      </c>
      <c r="J161" s="4">
        <v>180201</v>
      </c>
      <c r="K161" t="s">
        <v>30</v>
      </c>
      <c r="L161" t="s">
        <v>610</v>
      </c>
      <c r="M161" t="s">
        <v>32</v>
      </c>
      <c r="N161" t="s">
        <v>457</v>
      </c>
      <c r="O161" t="s">
        <v>211</v>
      </c>
      <c r="P161" s="3">
        <v>203100</v>
      </c>
      <c r="Q161" s="3">
        <v>203100</v>
      </c>
      <c r="R161" t="s">
        <v>76</v>
      </c>
      <c r="S161" t="s">
        <v>36</v>
      </c>
      <c r="T161" t="s">
        <v>37</v>
      </c>
      <c r="V161" t="s">
        <v>434</v>
      </c>
      <c r="W161" t="s">
        <v>611</v>
      </c>
      <c r="X161" s="6" t="s">
        <v>609</v>
      </c>
    </row>
    <row r="162" spans="1:24" ht="15" thickBot="1">
      <c r="A162" t="s">
        <v>258</v>
      </c>
      <c r="B162" t="s">
        <v>612</v>
      </c>
      <c r="C162" t="s">
        <v>572</v>
      </c>
      <c r="F162" t="s">
        <v>27</v>
      </c>
      <c r="G162" t="s">
        <v>28</v>
      </c>
      <c r="H162" t="s">
        <v>29</v>
      </c>
      <c r="I162" t="s">
        <v>27</v>
      </c>
      <c r="J162" s="4">
        <v>180201</v>
      </c>
      <c r="K162" t="s">
        <v>30</v>
      </c>
      <c r="L162" t="s">
        <v>613</v>
      </c>
      <c r="M162" t="s">
        <v>32</v>
      </c>
      <c r="N162" t="s">
        <v>457</v>
      </c>
      <c r="O162" t="s">
        <v>211</v>
      </c>
      <c r="P162" s="3">
        <v>400000</v>
      </c>
      <c r="Q162" s="3">
        <v>400000</v>
      </c>
      <c r="R162" t="s">
        <v>262</v>
      </c>
      <c r="S162" t="s">
        <v>36</v>
      </c>
      <c r="T162" t="s">
        <v>37</v>
      </c>
      <c r="V162" t="s">
        <v>414</v>
      </c>
      <c r="W162" t="s">
        <v>415</v>
      </c>
      <c r="X162" s="6" t="s">
        <v>572</v>
      </c>
    </row>
    <row r="163" spans="1:24" ht="15" thickBot="1">
      <c r="A163" t="s">
        <v>258</v>
      </c>
      <c r="B163" t="s">
        <v>614</v>
      </c>
      <c r="C163" t="s">
        <v>615</v>
      </c>
      <c r="F163" t="s">
        <v>27</v>
      </c>
      <c r="G163" t="s">
        <v>28</v>
      </c>
      <c r="H163" t="s">
        <v>29</v>
      </c>
      <c r="I163" t="s">
        <v>27</v>
      </c>
      <c r="J163" s="4">
        <v>180201</v>
      </c>
      <c r="K163" t="s">
        <v>30</v>
      </c>
      <c r="L163" t="s">
        <v>616</v>
      </c>
      <c r="M163" t="s">
        <v>32</v>
      </c>
      <c r="N163" t="s">
        <v>457</v>
      </c>
      <c r="O163" t="s">
        <v>211</v>
      </c>
      <c r="P163" s="3">
        <v>710000</v>
      </c>
      <c r="Q163" s="3">
        <v>710000</v>
      </c>
      <c r="R163" t="s">
        <v>262</v>
      </c>
      <c r="S163" t="s">
        <v>36</v>
      </c>
      <c r="T163" t="s">
        <v>37</v>
      </c>
      <c r="V163" t="s">
        <v>429</v>
      </c>
      <c r="W163" t="s">
        <v>430</v>
      </c>
      <c r="X163" s="6" t="s">
        <v>615</v>
      </c>
    </row>
    <row r="164" spans="1:24" ht="15" thickBot="1">
      <c r="A164" t="s">
        <v>72</v>
      </c>
      <c r="B164" t="s">
        <v>617</v>
      </c>
      <c r="C164" t="s">
        <v>291</v>
      </c>
      <c r="F164" t="s">
        <v>27</v>
      </c>
      <c r="G164" t="s">
        <v>28</v>
      </c>
      <c r="I164" t="s">
        <v>27</v>
      </c>
      <c r="J164" s="4">
        <v>180201</v>
      </c>
      <c r="K164" t="s">
        <v>30</v>
      </c>
      <c r="L164" t="s">
        <v>618</v>
      </c>
      <c r="M164" t="s">
        <v>32</v>
      </c>
      <c r="N164" t="s">
        <v>457</v>
      </c>
      <c r="O164" t="s">
        <v>211</v>
      </c>
      <c r="P164" s="3">
        <v>17403500</v>
      </c>
      <c r="Q164" s="3">
        <v>17403500</v>
      </c>
      <c r="R164" t="s">
        <v>76</v>
      </c>
      <c r="S164" t="s">
        <v>36</v>
      </c>
      <c r="T164" t="s">
        <v>37</v>
      </c>
      <c r="V164" t="s">
        <v>429</v>
      </c>
      <c r="W164" t="s">
        <v>430</v>
      </c>
      <c r="X164" s="6" t="s">
        <v>291</v>
      </c>
    </row>
    <row r="165" spans="1:24" ht="15" thickBot="1">
      <c r="A165" t="s">
        <v>258</v>
      </c>
      <c r="B165" t="s">
        <v>619</v>
      </c>
      <c r="C165" t="s">
        <v>554</v>
      </c>
      <c r="F165" t="s">
        <v>27</v>
      </c>
      <c r="G165" t="s">
        <v>28</v>
      </c>
      <c r="H165" t="s">
        <v>29</v>
      </c>
      <c r="I165" t="s">
        <v>27</v>
      </c>
      <c r="J165" s="4">
        <v>180201</v>
      </c>
      <c r="K165" t="s">
        <v>30</v>
      </c>
      <c r="L165" t="s">
        <v>620</v>
      </c>
      <c r="M165" t="s">
        <v>32</v>
      </c>
      <c r="N165" t="s">
        <v>457</v>
      </c>
      <c r="O165" t="s">
        <v>211</v>
      </c>
      <c r="P165" s="3">
        <v>770000</v>
      </c>
      <c r="Q165" s="3">
        <v>770000</v>
      </c>
      <c r="R165" t="s">
        <v>262</v>
      </c>
      <c r="S165" t="s">
        <v>36</v>
      </c>
      <c r="T165" t="s">
        <v>37</v>
      </c>
      <c r="V165" t="s">
        <v>429</v>
      </c>
      <c r="W165" t="s">
        <v>430</v>
      </c>
      <c r="X165" s="6" t="s">
        <v>554</v>
      </c>
    </row>
    <row r="166" spans="1:24" ht="15" thickBot="1">
      <c r="A166" t="s">
        <v>258</v>
      </c>
      <c r="B166" t="s">
        <v>621</v>
      </c>
      <c r="C166" t="s">
        <v>622</v>
      </c>
      <c r="F166" t="s">
        <v>27</v>
      </c>
      <c r="G166" t="s">
        <v>28</v>
      </c>
      <c r="H166" t="s">
        <v>29</v>
      </c>
      <c r="I166" t="s">
        <v>27</v>
      </c>
      <c r="J166" s="4">
        <v>180201</v>
      </c>
      <c r="K166" t="s">
        <v>30</v>
      </c>
      <c r="L166" t="s">
        <v>623</v>
      </c>
      <c r="M166" t="s">
        <v>32</v>
      </c>
      <c r="N166" t="s">
        <v>457</v>
      </c>
      <c r="O166" t="s">
        <v>211</v>
      </c>
      <c r="P166" s="3">
        <v>200000</v>
      </c>
      <c r="Q166" s="3">
        <v>200000</v>
      </c>
      <c r="R166" t="s">
        <v>262</v>
      </c>
      <c r="S166" t="s">
        <v>36</v>
      </c>
      <c r="T166" t="s">
        <v>37</v>
      </c>
      <c r="V166" t="s">
        <v>414</v>
      </c>
      <c r="W166" t="s">
        <v>415</v>
      </c>
      <c r="X166" s="6" t="s">
        <v>622</v>
      </c>
    </row>
    <row r="167" spans="1:24" ht="15" thickBot="1">
      <c r="A167" t="s">
        <v>72</v>
      </c>
      <c r="B167" t="s">
        <v>624</v>
      </c>
      <c r="C167" t="s">
        <v>625</v>
      </c>
      <c r="F167" t="s">
        <v>27</v>
      </c>
      <c r="G167" t="s">
        <v>28</v>
      </c>
      <c r="I167" t="s">
        <v>27</v>
      </c>
      <c r="J167" s="4">
        <v>180201</v>
      </c>
      <c r="K167" t="s">
        <v>30</v>
      </c>
      <c r="L167" t="s">
        <v>626</v>
      </c>
      <c r="M167" t="s">
        <v>32</v>
      </c>
      <c r="N167" t="s">
        <v>457</v>
      </c>
      <c r="O167" t="s">
        <v>211</v>
      </c>
      <c r="P167" s="3">
        <v>44065100</v>
      </c>
      <c r="Q167" s="3">
        <v>44065100</v>
      </c>
      <c r="R167" t="s">
        <v>76</v>
      </c>
      <c r="S167" t="s">
        <v>36</v>
      </c>
      <c r="T167" t="s">
        <v>37</v>
      </c>
      <c r="V167" t="s">
        <v>429</v>
      </c>
      <c r="W167" t="s">
        <v>430</v>
      </c>
      <c r="X167" s="6" t="s">
        <v>625</v>
      </c>
    </row>
    <row r="168" spans="1:24" ht="15" thickBot="1">
      <c r="A168" t="s">
        <v>383</v>
      </c>
      <c r="B168" t="s">
        <v>627</v>
      </c>
      <c r="C168" t="s">
        <v>628</v>
      </c>
      <c r="F168" t="s">
        <v>27</v>
      </c>
      <c r="G168" t="s">
        <v>28</v>
      </c>
      <c r="I168" t="s">
        <v>27</v>
      </c>
      <c r="J168" s="4">
        <v>180201</v>
      </c>
      <c r="K168" t="s">
        <v>30</v>
      </c>
      <c r="L168" t="s">
        <v>629</v>
      </c>
      <c r="M168" t="s">
        <v>32</v>
      </c>
      <c r="N168" t="s">
        <v>457</v>
      </c>
      <c r="O168" t="s">
        <v>211</v>
      </c>
      <c r="P168" s="3">
        <v>2362000</v>
      </c>
      <c r="Q168" s="3">
        <v>2362000</v>
      </c>
      <c r="R168" t="s">
        <v>387</v>
      </c>
      <c r="S168" t="s">
        <v>36</v>
      </c>
      <c r="T168" t="s">
        <v>37</v>
      </c>
      <c r="V168" t="s">
        <v>429</v>
      </c>
      <c r="W168" t="s">
        <v>430</v>
      </c>
      <c r="X168" s="6" t="s">
        <v>628</v>
      </c>
    </row>
    <row r="169" spans="1:24" ht="15" thickBot="1">
      <c r="A169" t="s">
        <v>383</v>
      </c>
      <c r="B169" t="s">
        <v>630</v>
      </c>
      <c r="C169" t="s">
        <v>631</v>
      </c>
      <c r="F169" t="s">
        <v>27</v>
      </c>
      <c r="G169" t="s">
        <v>28</v>
      </c>
      <c r="I169" t="s">
        <v>27</v>
      </c>
      <c r="J169" s="4">
        <v>180201</v>
      </c>
      <c r="K169" t="s">
        <v>30</v>
      </c>
      <c r="L169" t="s">
        <v>632</v>
      </c>
      <c r="M169" t="s">
        <v>32</v>
      </c>
      <c r="N169" t="s">
        <v>457</v>
      </c>
      <c r="O169" t="s">
        <v>211</v>
      </c>
      <c r="P169" s="3">
        <v>380000</v>
      </c>
      <c r="Q169" s="3">
        <v>380000</v>
      </c>
      <c r="R169" t="s">
        <v>387</v>
      </c>
      <c r="S169" t="s">
        <v>36</v>
      </c>
      <c r="T169" t="s">
        <v>37</v>
      </c>
      <c r="V169" t="s">
        <v>429</v>
      </c>
      <c r="W169" t="s">
        <v>430</v>
      </c>
      <c r="X169" s="6" t="s">
        <v>631</v>
      </c>
    </row>
    <row r="170" spans="1:24" ht="15" thickBot="1">
      <c r="A170" t="s">
        <v>383</v>
      </c>
      <c r="B170" t="s">
        <v>633</v>
      </c>
      <c r="C170" t="s">
        <v>591</v>
      </c>
      <c r="F170" t="s">
        <v>27</v>
      </c>
      <c r="G170" t="s">
        <v>28</v>
      </c>
      <c r="I170" t="s">
        <v>27</v>
      </c>
      <c r="J170" s="4">
        <v>180201</v>
      </c>
      <c r="K170" t="s">
        <v>30</v>
      </c>
      <c r="L170" t="s">
        <v>634</v>
      </c>
      <c r="M170" t="s">
        <v>32</v>
      </c>
      <c r="N170" t="s">
        <v>457</v>
      </c>
      <c r="O170" t="s">
        <v>211</v>
      </c>
      <c r="P170" s="3">
        <v>585700</v>
      </c>
      <c r="Q170" s="3">
        <v>585700</v>
      </c>
      <c r="R170" t="s">
        <v>387</v>
      </c>
      <c r="S170" t="s">
        <v>36</v>
      </c>
      <c r="T170" t="s">
        <v>37</v>
      </c>
      <c r="V170" t="s">
        <v>429</v>
      </c>
      <c r="W170" t="s">
        <v>430</v>
      </c>
      <c r="X170" s="6" t="s">
        <v>591</v>
      </c>
    </row>
    <row r="171" spans="1:24" ht="15" thickBot="1">
      <c r="A171" t="s">
        <v>383</v>
      </c>
      <c r="B171" t="s">
        <v>635</v>
      </c>
      <c r="C171" t="s">
        <v>636</v>
      </c>
      <c r="F171" t="s">
        <v>27</v>
      </c>
      <c r="G171" t="s">
        <v>28</v>
      </c>
      <c r="I171" t="s">
        <v>27</v>
      </c>
      <c r="J171" s="4">
        <v>180201</v>
      </c>
      <c r="K171" t="s">
        <v>30</v>
      </c>
      <c r="L171" t="s">
        <v>637</v>
      </c>
      <c r="M171" t="s">
        <v>32</v>
      </c>
      <c r="N171" t="s">
        <v>457</v>
      </c>
      <c r="O171" t="s">
        <v>211</v>
      </c>
      <c r="P171" s="3">
        <v>170000</v>
      </c>
      <c r="Q171" s="3">
        <v>170000</v>
      </c>
      <c r="R171" t="s">
        <v>387</v>
      </c>
      <c r="S171" t="s">
        <v>36</v>
      </c>
      <c r="T171" t="s">
        <v>37</v>
      </c>
      <c r="V171" t="s">
        <v>429</v>
      </c>
      <c r="W171" t="s">
        <v>430</v>
      </c>
      <c r="X171" s="6" t="s">
        <v>636</v>
      </c>
    </row>
    <row r="172" spans="1:24" ht="15" thickBot="1">
      <c r="A172" t="s">
        <v>219</v>
      </c>
      <c r="B172" t="s">
        <v>638</v>
      </c>
      <c r="C172" t="s">
        <v>277</v>
      </c>
      <c r="F172" t="s">
        <v>27</v>
      </c>
      <c r="G172" t="s">
        <v>28</v>
      </c>
      <c r="H172" t="s">
        <v>29</v>
      </c>
      <c r="I172" t="s">
        <v>27</v>
      </c>
      <c r="J172" s="4">
        <v>180201</v>
      </c>
      <c r="K172" t="s">
        <v>30</v>
      </c>
      <c r="L172" t="s">
        <v>639</v>
      </c>
      <c r="M172" t="s">
        <v>32</v>
      </c>
      <c r="N172" t="s">
        <v>457</v>
      </c>
      <c r="O172" t="s">
        <v>211</v>
      </c>
      <c r="P172" s="3">
        <v>4966975</v>
      </c>
      <c r="Q172" s="3">
        <v>4966975</v>
      </c>
      <c r="R172" t="s">
        <v>223</v>
      </c>
      <c r="S172" t="s">
        <v>36</v>
      </c>
      <c r="T172" t="s">
        <v>37</v>
      </c>
      <c r="V172" t="s">
        <v>414</v>
      </c>
      <c r="W172" t="s">
        <v>496</v>
      </c>
      <c r="X172" s="6" t="s">
        <v>277</v>
      </c>
    </row>
    <row r="173" spans="1:24" ht="15" thickBot="1">
      <c r="A173" t="s">
        <v>142</v>
      </c>
      <c r="B173" t="s">
        <v>640</v>
      </c>
      <c r="C173" t="s">
        <v>144</v>
      </c>
      <c r="F173" t="s">
        <v>27</v>
      </c>
      <c r="G173" t="s">
        <v>28</v>
      </c>
      <c r="I173" t="s">
        <v>27</v>
      </c>
      <c r="J173" s="4">
        <v>180201</v>
      </c>
      <c r="K173" t="s">
        <v>30</v>
      </c>
      <c r="L173" t="s">
        <v>641</v>
      </c>
      <c r="M173" t="s">
        <v>32</v>
      </c>
      <c r="N173" t="s">
        <v>457</v>
      </c>
      <c r="O173" t="s">
        <v>211</v>
      </c>
      <c r="P173" s="3">
        <v>15543700</v>
      </c>
      <c r="Q173" s="3">
        <v>15543700</v>
      </c>
      <c r="R173" t="s">
        <v>146</v>
      </c>
      <c r="S173" t="s">
        <v>147</v>
      </c>
      <c r="T173" t="s">
        <v>37</v>
      </c>
      <c r="V173" t="s">
        <v>429</v>
      </c>
      <c r="W173" t="s">
        <v>430</v>
      </c>
      <c r="X173" s="6" t="s">
        <v>144</v>
      </c>
    </row>
    <row r="174" spans="1:24" ht="15" thickBot="1">
      <c r="A174" t="s">
        <v>383</v>
      </c>
      <c r="B174" t="s">
        <v>642</v>
      </c>
      <c r="C174" t="s">
        <v>643</v>
      </c>
      <c r="F174" t="s">
        <v>27</v>
      </c>
      <c r="G174" t="s">
        <v>28</v>
      </c>
      <c r="I174" t="s">
        <v>27</v>
      </c>
      <c r="J174" s="4">
        <v>180201</v>
      </c>
      <c r="K174" t="s">
        <v>30</v>
      </c>
      <c r="L174" t="s">
        <v>644</v>
      </c>
      <c r="M174" t="s">
        <v>32</v>
      </c>
      <c r="N174" t="s">
        <v>457</v>
      </c>
      <c r="O174" t="s">
        <v>211</v>
      </c>
      <c r="P174" s="3">
        <v>1000000</v>
      </c>
      <c r="Q174" s="3">
        <v>1000000</v>
      </c>
      <c r="R174" t="s">
        <v>387</v>
      </c>
      <c r="S174" t="s">
        <v>36</v>
      </c>
      <c r="T174" t="s">
        <v>37</v>
      </c>
      <c r="V174" t="s">
        <v>429</v>
      </c>
      <c r="W174" t="s">
        <v>430</v>
      </c>
      <c r="X174" s="6" t="s">
        <v>643</v>
      </c>
    </row>
    <row r="175" spans="1:24" ht="15" thickBot="1">
      <c r="A175" t="s">
        <v>383</v>
      </c>
      <c r="B175" t="s">
        <v>645</v>
      </c>
      <c r="C175" t="s">
        <v>646</v>
      </c>
      <c r="F175" t="s">
        <v>27</v>
      </c>
      <c r="G175" t="s">
        <v>28</v>
      </c>
      <c r="I175" t="s">
        <v>27</v>
      </c>
      <c r="J175" s="4">
        <v>180201</v>
      </c>
      <c r="K175" t="s">
        <v>30</v>
      </c>
      <c r="L175" t="s">
        <v>647</v>
      </c>
      <c r="M175" t="s">
        <v>32</v>
      </c>
      <c r="N175" t="s">
        <v>457</v>
      </c>
      <c r="O175" t="s">
        <v>211</v>
      </c>
      <c r="P175" s="3">
        <v>459000</v>
      </c>
      <c r="Q175" s="3">
        <v>459000</v>
      </c>
      <c r="R175" t="s">
        <v>387</v>
      </c>
      <c r="S175" t="s">
        <v>36</v>
      </c>
      <c r="T175" t="s">
        <v>37</v>
      </c>
      <c r="V175" t="s">
        <v>429</v>
      </c>
      <c r="W175" t="s">
        <v>430</v>
      </c>
      <c r="X175" s="6" t="s">
        <v>646</v>
      </c>
    </row>
    <row r="176" spans="1:24" ht="15" thickBot="1">
      <c r="A176" t="s">
        <v>383</v>
      </c>
      <c r="B176" t="s">
        <v>648</v>
      </c>
      <c r="C176" t="s">
        <v>596</v>
      </c>
      <c r="F176" t="s">
        <v>27</v>
      </c>
      <c r="G176" t="s">
        <v>28</v>
      </c>
      <c r="I176" t="s">
        <v>27</v>
      </c>
      <c r="J176" s="4">
        <v>180201</v>
      </c>
      <c r="K176" t="s">
        <v>30</v>
      </c>
      <c r="L176" t="s">
        <v>649</v>
      </c>
      <c r="M176" t="s">
        <v>32</v>
      </c>
      <c r="N176" t="s">
        <v>457</v>
      </c>
      <c r="O176" t="s">
        <v>211</v>
      </c>
      <c r="P176" s="3">
        <v>880000</v>
      </c>
      <c r="Q176" s="3">
        <v>880000</v>
      </c>
      <c r="R176" t="s">
        <v>387</v>
      </c>
      <c r="S176" t="s">
        <v>36</v>
      </c>
      <c r="T176" t="s">
        <v>37</v>
      </c>
      <c r="V176" t="s">
        <v>429</v>
      </c>
      <c r="W176" t="s">
        <v>430</v>
      </c>
      <c r="X176" s="6" t="s">
        <v>596</v>
      </c>
    </row>
    <row r="177" spans="1:24" ht="15" thickBot="1">
      <c r="A177" t="s">
        <v>383</v>
      </c>
      <c r="B177" t="s">
        <v>650</v>
      </c>
      <c r="C177" t="s">
        <v>651</v>
      </c>
      <c r="F177" t="s">
        <v>27</v>
      </c>
      <c r="G177" t="s">
        <v>28</v>
      </c>
      <c r="I177" t="s">
        <v>27</v>
      </c>
      <c r="J177" s="4">
        <v>180201</v>
      </c>
      <c r="K177" t="s">
        <v>30</v>
      </c>
      <c r="L177" t="s">
        <v>652</v>
      </c>
      <c r="M177" t="s">
        <v>32</v>
      </c>
      <c r="N177" t="s">
        <v>457</v>
      </c>
      <c r="O177" t="s">
        <v>211</v>
      </c>
      <c r="P177" s="3">
        <v>40000</v>
      </c>
      <c r="Q177" s="3">
        <v>400000</v>
      </c>
      <c r="R177" t="s">
        <v>387</v>
      </c>
      <c r="S177" t="s">
        <v>36</v>
      </c>
      <c r="T177" t="s">
        <v>37</v>
      </c>
      <c r="V177" t="s">
        <v>429</v>
      </c>
      <c r="W177" t="s">
        <v>430</v>
      </c>
      <c r="X177" s="6" t="s">
        <v>651</v>
      </c>
    </row>
    <row r="178" spans="1:24" ht="15" thickBot="1">
      <c r="A178" t="s">
        <v>207</v>
      </c>
      <c r="B178" t="s">
        <v>653</v>
      </c>
      <c r="C178" t="s">
        <v>654</v>
      </c>
      <c r="F178" t="s">
        <v>27</v>
      </c>
      <c r="G178" t="s">
        <v>28</v>
      </c>
      <c r="H178" t="s">
        <v>29</v>
      </c>
      <c r="I178" t="s">
        <v>27</v>
      </c>
      <c r="J178" s="4">
        <v>180201</v>
      </c>
      <c r="K178" t="s">
        <v>30</v>
      </c>
      <c r="L178" t="s">
        <v>655</v>
      </c>
      <c r="M178" t="s">
        <v>32</v>
      </c>
      <c r="N178" t="s">
        <v>457</v>
      </c>
      <c r="O178" t="s">
        <v>211</v>
      </c>
      <c r="P178" s="3">
        <v>1998000</v>
      </c>
      <c r="Q178" s="3">
        <v>1998000</v>
      </c>
      <c r="R178" t="s">
        <v>212</v>
      </c>
      <c r="S178" t="s">
        <v>36</v>
      </c>
      <c r="T178" t="s">
        <v>37</v>
      </c>
      <c r="V178" t="s">
        <v>414</v>
      </c>
      <c r="W178" t="s">
        <v>415</v>
      </c>
      <c r="X178" s="6" t="s">
        <v>654</v>
      </c>
    </row>
    <row r="179" spans="1:24" ht="15" thickBot="1">
      <c r="A179" t="s">
        <v>207</v>
      </c>
      <c r="B179" t="s">
        <v>656</v>
      </c>
      <c r="C179" t="s">
        <v>214</v>
      </c>
      <c r="F179" t="s">
        <v>27</v>
      </c>
      <c r="G179" t="s">
        <v>28</v>
      </c>
      <c r="H179" t="s">
        <v>29</v>
      </c>
      <c r="I179" t="s">
        <v>27</v>
      </c>
      <c r="J179" s="4">
        <v>180201</v>
      </c>
      <c r="K179" t="s">
        <v>30</v>
      </c>
      <c r="L179" t="s">
        <v>657</v>
      </c>
      <c r="M179" t="s">
        <v>32</v>
      </c>
      <c r="N179" t="s">
        <v>457</v>
      </c>
      <c r="O179" t="s">
        <v>211</v>
      </c>
      <c r="P179" s="3">
        <v>460000</v>
      </c>
      <c r="Q179" s="3">
        <v>460000</v>
      </c>
      <c r="R179" t="s">
        <v>212</v>
      </c>
      <c r="S179" t="s">
        <v>36</v>
      </c>
      <c r="T179" t="s">
        <v>37</v>
      </c>
      <c r="V179" t="s">
        <v>414</v>
      </c>
      <c r="W179" t="s">
        <v>415</v>
      </c>
      <c r="X179" s="6" t="s">
        <v>214</v>
      </c>
    </row>
    <row r="180" spans="1:24" ht="15" thickBot="1">
      <c r="A180" t="s">
        <v>207</v>
      </c>
      <c r="B180" t="s">
        <v>658</v>
      </c>
      <c r="C180" t="s">
        <v>659</v>
      </c>
      <c r="F180" t="s">
        <v>27</v>
      </c>
      <c r="G180" t="s">
        <v>28</v>
      </c>
      <c r="H180" t="s">
        <v>29</v>
      </c>
      <c r="I180" t="s">
        <v>27</v>
      </c>
      <c r="J180" s="4">
        <v>180201</v>
      </c>
      <c r="K180" t="s">
        <v>30</v>
      </c>
      <c r="L180" t="s">
        <v>660</v>
      </c>
      <c r="M180" t="s">
        <v>32</v>
      </c>
      <c r="N180" t="s">
        <v>457</v>
      </c>
      <c r="O180" t="s">
        <v>211</v>
      </c>
      <c r="P180" s="3">
        <v>170000</v>
      </c>
      <c r="Q180" s="3">
        <v>170000</v>
      </c>
      <c r="R180" t="s">
        <v>212</v>
      </c>
      <c r="S180" t="s">
        <v>36</v>
      </c>
      <c r="T180" t="s">
        <v>37</v>
      </c>
      <c r="V180" t="s">
        <v>429</v>
      </c>
      <c r="W180" t="s">
        <v>430</v>
      </c>
      <c r="X180" s="6" t="s">
        <v>659</v>
      </c>
    </row>
    <row r="181" spans="1:24" ht="15" thickBot="1">
      <c r="A181" t="s">
        <v>207</v>
      </c>
      <c r="B181" t="s">
        <v>661</v>
      </c>
      <c r="C181" t="s">
        <v>662</v>
      </c>
      <c r="F181" t="s">
        <v>27</v>
      </c>
      <c r="G181" t="s">
        <v>28</v>
      </c>
      <c r="H181" t="s">
        <v>29</v>
      </c>
      <c r="I181" t="s">
        <v>27</v>
      </c>
      <c r="J181" s="4">
        <v>180201</v>
      </c>
      <c r="K181" t="s">
        <v>30</v>
      </c>
      <c r="L181" t="s">
        <v>663</v>
      </c>
      <c r="M181" t="s">
        <v>32</v>
      </c>
      <c r="N181" t="s">
        <v>457</v>
      </c>
      <c r="O181" t="s">
        <v>211</v>
      </c>
      <c r="P181" s="3">
        <v>720000</v>
      </c>
      <c r="Q181" s="3">
        <v>720000</v>
      </c>
      <c r="R181" t="s">
        <v>212</v>
      </c>
      <c r="S181" t="s">
        <v>36</v>
      </c>
      <c r="T181" t="s">
        <v>37</v>
      </c>
      <c r="V181" t="s">
        <v>429</v>
      </c>
      <c r="W181" t="s">
        <v>430</v>
      </c>
      <c r="X181" s="6" t="s">
        <v>662</v>
      </c>
    </row>
    <row r="182" spans="1:24" ht="15" thickBot="1">
      <c r="A182" t="s">
        <v>207</v>
      </c>
      <c r="B182" t="s">
        <v>664</v>
      </c>
      <c r="C182" t="s">
        <v>665</v>
      </c>
      <c r="F182" t="s">
        <v>27</v>
      </c>
      <c r="G182" t="s">
        <v>28</v>
      </c>
      <c r="H182" t="s">
        <v>29</v>
      </c>
      <c r="I182" t="s">
        <v>27</v>
      </c>
      <c r="J182" s="4">
        <v>180201</v>
      </c>
      <c r="K182" t="s">
        <v>30</v>
      </c>
      <c r="L182" t="s">
        <v>666</v>
      </c>
      <c r="M182" t="s">
        <v>32</v>
      </c>
      <c r="N182" t="s">
        <v>457</v>
      </c>
      <c r="O182" t="s">
        <v>211</v>
      </c>
      <c r="P182" s="3">
        <v>1085000</v>
      </c>
      <c r="Q182" s="3">
        <v>1085000</v>
      </c>
      <c r="R182" t="s">
        <v>212</v>
      </c>
      <c r="S182" t="s">
        <v>36</v>
      </c>
      <c r="T182" t="s">
        <v>37</v>
      </c>
      <c r="V182" t="s">
        <v>429</v>
      </c>
      <c r="W182" t="s">
        <v>430</v>
      </c>
      <c r="X182" s="6" t="s">
        <v>665</v>
      </c>
    </row>
    <row r="183" spans="1:24" ht="15" thickBot="1">
      <c r="A183" t="s">
        <v>207</v>
      </c>
      <c r="B183" t="s">
        <v>667</v>
      </c>
      <c r="C183" t="s">
        <v>668</v>
      </c>
      <c r="F183" t="s">
        <v>27</v>
      </c>
      <c r="G183" t="s">
        <v>28</v>
      </c>
      <c r="H183" t="s">
        <v>29</v>
      </c>
      <c r="I183" t="s">
        <v>27</v>
      </c>
      <c r="J183" s="4">
        <v>180201</v>
      </c>
      <c r="K183" t="s">
        <v>30</v>
      </c>
      <c r="L183" t="s">
        <v>669</v>
      </c>
      <c r="M183" t="s">
        <v>32</v>
      </c>
      <c r="N183" t="s">
        <v>457</v>
      </c>
      <c r="O183" t="s">
        <v>211</v>
      </c>
      <c r="P183" s="3">
        <v>200000</v>
      </c>
      <c r="Q183" s="3">
        <v>200000</v>
      </c>
      <c r="R183" t="s">
        <v>212</v>
      </c>
      <c r="S183" t="s">
        <v>36</v>
      </c>
      <c r="T183" t="s">
        <v>37</v>
      </c>
      <c r="V183" t="s">
        <v>429</v>
      </c>
      <c r="W183" t="s">
        <v>670</v>
      </c>
      <c r="X183" s="6" t="s">
        <v>668</v>
      </c>
    </row>
    <row r="184" spans="1:24" ht="15" thickBot="1">
      <c r="A184" t="s">
        <v>238</v>
      </c>
      <c r="B184" t="s">
        <v>671</v>
      </c>
      <c r="C184" t="s">
        <v>596</v>
      </c>
      <c r="F184" t="s">
        <v>27</v>
      </c>
      <c r="G184" t="s">
        <v>28</v>
      </c>
      <c r="H184" t="s">
        <v>29</v>
      </c>
      <c r="I184" t="s">
        <v>27</v>
      </c>
      <c r="J184" s="4">
        <v>180201</v>
      </c>
      <c r="K184" t="s">
        <v>30</v>
      </c>
      <c r="L184" t="s">
        <v>672</v>
      </c>
      <c r="M184" t="s">
        <v>32</v>
      </c>
      <c r="N184" t="s">
        <v>457</v>
      </c>
      <c r="O184" t="s">
        <v>211</v>
      </c>
      <c r="P184" s="3">
        <v>1385000</v>
      </c>
      <c r="Q184" s="3">
        <v>1385000</v>
      </c>
      <c r="R184" t="s">
        <v>241</v>
      </c>
      <c r="S184" t="s">
        <v>36</v>
      </c>
      <c r="T184" t="s">
        <v>37</v>
      </c>
      <c r="V184" t="s">
        <v>429</v>
      </c>
      <c r="W184" t="s">
        <v>430</v>
      </c>
      <c r="X184" s="6" t="s">
        <v>596</v>
      </c>
    </row>
    <row r="185" spans="1:24" ht="15" thickBot="1">
      <c r="A185" t="s">
        <v>137</v>
      </c>
      <c r="B185" t="s">
        <v>673</v>
      </c>
      <c r="C185" t="s">
        <v>291</v>
      </c>
      <c r="F185" t="s">
        <v>27</v>
      </c>
      <c r="G185" t="s">
        <v>28</v>
      </c>
      <c r="I185" t="s">
        <v>27</v>
      </c>
      <c r="J185" s="4">
        <v>180201</v>
      </c>
      <c r="K185" t="s">
        <v>30</v>
      </c>
      <c r="L185" t="s">
        <v>674</v>
      </c>
      <c r="M185" t="s">
        <v>32</v>
      </c>
      <c r="N185" t="s">
        <v>457</v>
      </c>
      <c r="O185" t="s">
        <v>211</v>
      </c>
      <c r="P185" s="3">
        <v>4325000</v>
      </c>
      <c r="Q185" s="3">
        <v>4325000</v>
      </c>
      <c r="R185" t="s">
        <v>141</v>
      </c>
      <c r="S185" t="s">
        <v>36</v>
      </c>
      <c r="T185" t="s">
        <v>37</v>
      </c>
      <c r="V185" t="s">
        <v>406</v>
      </c>
      <c r="W185" t="s">
        <v>675</v>
      </c>
      <c r="X185" s="6" t="s">
        <v>291</v>
      </c>
    </row>
    <row r="186" spans="1:24" ht="15" thickBot="1">
      <c r="A186" t="s">
        <v>137</v>
      </c>
      <c r="B186" t="s">
        <v>676</v>
      </c>
      <c r="C186" t="s">
        <v>367</v>
      </c>
      <c r="F186" t="s">
        <v>27</v>
      </c>
      <c r="G186" t="s">
        <v>28</v>
      </c>
      <c r="H186" t="s">
        <v>29</v>
      </c>
      <c r="I186" t="s">
        <v>27</v>
      </c>
      <c r="J186" s="4">
        <v>180201</v>
      </c>
      <c r="K186" t="s">
        <v>30</v>
      </c>
      <c r="L186" t="s">
        <v>677</v>
      </c>
      <c r="M186" t="s">
        <v>32</v>
      </c>
      <c r="N186" t="s">
        <v>457</v>
      </c>
      <c r="O186" t="s">
        <v>211</v>
      </c>
      <c r="P186" s="3">
        <v>837000</v>
      </c>
      <c r="Q186" s="3">
        <v>837000</v>
      </c>
      <c r="R186" t="s">
        <v>141</v>
      </c>
      <c r="S186" t="s">
        <v>36</v>
      </c>
      <c r="T186" t="s">
        <v>37</v>
      </c>
      <c r="V186" t="s">
        <v>406</v>
      </c>
      <c r="W186" t="s">
        <v>407</v>
      </c>
      <c r="X186" s="6" t="s">
        <v>367</v>
      </c>
    </row>
    <row r="187" spans="1:24" ht="15" thickBot="1">
      <c r="A187" t="s">
        <v>137</v>
      </c>
      <c r="B187" t="s">
        <v>678</v>
      </c>
      <c r="C187" t="s">
        <v>100</v>
      </c>
      <c r="F187" t="s">
        <v>27</v>
      </c>
      <c r="G187" t="s">
        <v>28</v>
      </c>
      <c r="I187" t="s">
        <v>27</v>
      </c>
      <c r="J187" s="4">
        <v>180201</v>
      </c>
      <c r="K187" t="s">
        <v>30</v>
      </c>
      <c r="L187" t="s">
        <v>679</v>
      </c>
      <c r="M187" t="s">
        <v>32</v>
      </c>
      <c r="N187" t="s">
        <v>457</v>
      </c>
      <c r="O187" t="s">
        <v>211</v>
      </c>
      <c r="P187" s="3">
        <v>846000</v>
      </c>
      <c r="Q187" s="3">
        <v>846000</v>
      </c>
      <c r="R187" t="s">
        <v>141</v>
      </c>
      <c r="S187" t="s">
        <v>36</v>
      </c>
      <c r="T187" t="s">
        <v>37</v>
      </c>
      <c r="V187" t="s">
        <v>406</v>
      </c>
      <c r="W187" t="s">
        <v>454</v>
      </c>
      <c r="X187" s="6" t="s">
        <v>100</v>
      </c>
    </row>
    <row r="188" spans="1:24" ht="15" thickBot="1">
      <c r="A188" t="s">
        <v>137</v>
      </c>
      <c r="B188" t="s">
        <v>680</v>
      </c>
      <c r="C188" t="s">
        <v>318</v>
      </c>
      <c r="F188" t="s">
        <v>27</v>
      </c>
      <c r="G188" t="s">
        <v>28</v>
      </c>
      <c r="I188" t="s">
        <v>27</v>
      </c>
      <c r="J188" s="4">
        <v>180201</v>
      </c>
      <c r="K188" t="s">
        <v>30</v>
      </c>
      <c r="L188" t="s">
        <v>681</v>
      </c>
      <c r="M188" t="s">
        <v>32</v>
      </c>
      <c r="N188" t="s">
        <v>457</v>
      </c>
      <c r="O188" t="s">
        <v>211</v>
      </c>
      <c r="P188" s="3">
        <v>850000</v>
      </c>
      <c r="Q188" s="3">
        <v>850000</v>
      </c>
      <c r="R188" t="s">
        <v>141</v>
      </c>
      <c r="S188" t="s">
        <v>36</v>
      </c>
      <c r="T188" t="s">
        <v>37</v>
      </c>
      <c r="V188" t="s">
        <v>429</v>
      </c>
      <c r="W188" t="s">
        <v>682</v>
      </c>
      <c r="X188" s="6" t="s">
        <v>318</v>
      </c>
    </row>
    <row r="189" spans="1:24" ht="15" thickBot="1">
      <c r="A189" t="s">
        <v>137</v>
      </c>
      <c r="B189" t="s">
        <v>683</v>
      </c>
      <c r="C189" t="s">
        <v>381</v>
      </c>
      <c r="F189" t="s">
        <v>27</v>
      </c>
      <c r="G189" t="s">
        <v>28</v>
      </c>
      <c r="I189" t="s">
        <v>27</v>
      </c>
      <c r="J189" s="4">
        <v>180201</v>
      </c>
      <c r="K189" t="s">
        <v>30</v>
      </c>
      <c r="L189" t="s">
        <v>684</v>
      </c>
      <c r="M189" t="s">
        <v>32</v>
      </c>
      <c r="N189" t="s">
        <v>457</v>
      </c>
      <c r="O189" t="s">
        <v>211</v>
      </c>
      <c r="P189" s="3">
        <v>400000</v>
      </c>
      <c r="Q189" s="3">
        <v>400000</v>
      </c>
      <c r="R189" t="s">
        <v>141</v>
      </c>
      <c r="S189" t="s">
        <v>36</v>
      </c>
      <c r="T189" t="s">
        <v>37</v>
      </c>
      <c r="V189" t="s">
        <v>406</v>
      </c>
      <c r="W189" t="s">
        <v>454</v>
      </c>
      <c r="X189" s="6" t="s">
        <v>381</v>
      </c>
    </row>
    <row r="190" spans="1:24" ht="15" thickBot="1">
      <c r="A190" t="s">
        <v>238</v>
      </c>
      <c r="B190" t="s">
        <v>685</v>
      </c>
      <c r="C190" t="s">
        <v>466</v>
      </c>
      <c r="F190" t="s">
        <v>27</v>
      </c>
      <c r="G190" t="s">
        <v>28</v>
      </c>
      <c r="H190" t="s">
        <v>29</v>
      </c>
      <c r="I190" t="s">
        <v>27</v>
      </c>
      <c r="J190" s="4">
        <v>180201</v>
      </c>
      <c r="K190" t="s">
        <v>30</v>
      </c>
      <c r="L190" t="s">
        <v>686</v>
      </c>
      <c r="M190" t="s">
        <v>32</v>
      </c>
      <c r="N190" t="s">
        <v>457</v>
      </c>
      <c r="O190" t="s">
        <v>211</v>
      </c>
      <c r="P190" s="3">
        <v>2943300</v>
      </c>
      <c r="Q190" s="3">
        <v>2943300</v>
      </c>
      <c r="R190" t="s">
        <v>241</v>
      </c>
      <c r="S190" t="s">
        <v>36</v>
      </c>
      <c r="T190" t="s">
        <v>37</v>
      </c>
      <c r="V190" t="s">
        <v>429</v>
      </c>
      <c r="W190" t="s">
        <v>430</v>
      </c>
      <c r="X190" s="6" t="s">
        <v>466</v>
      </c>
    </row>
    <row r="191" spans="1:24" ht="15" thickBot="1">
      <c r="A191" t="s">
        <v>238</v>
      </c>
      <c r="B191" t="s">
        <v>687</v>
      </c>
      <c r="C191" t="s">
        <v>580</v>
      </c>
      <c r="F191" t="s">
        <v>27</v>
      </c>
      <c r="G191" t="s">
        <v>28</v>
      </c>
      <c r="H191" t="s">
        <v>29</v>
      </c>
      <c r="I191" t="s">
        <v>27</v>
      </c>
      <c r="J191" s="4">
        <v>180201</v>
      </c>
      <c r="K191" t="s">
        <v>30</v>
      </c>
      <c r="L191" t="s">
        <v>688</v>
      </c>
      <c r="M191" t="s">
        <v>32</v>
      </c>
      <c r="N191" t="s">
        <v>457</v>
      </c>
      <c r="O191" t="s">
        <v>211</v>
      </c>
      <c r="P191" s="3">
        <v>5850100</v>
      </c>
      <c r="Q191" s="3">
        <v>5850100</v>
      </c>
      <c r="R191" t="s">
        <v>241</v>
      </c>
      <c r="S191" t="s">
        <v>36</v>
      </c>
      <c r="T191" t="s">
        <v>37</v>
      </c>
      <c r="V191" t="s">
        <v>429</v>
      </c>
      <c r="W191" t="s">
        <v>430</v>
      </c>
      <c r="X191" s="6" t="s">
        <v>580</v>
      </c>
    </row>
    <row r="192" spans="1:24" ht="15" thickBot="1">
      <c r="A192" t="s">
        <v>238</v>
      </c>
      <c r="B192" t="s">
        <v>689</v>
      </c>
      <c r="C192" t="s">
        <v>588</v>
      </c>
      <c r="F192" t="s">
        <v>27</v>
      </c>
      <c r="G192" t="s">
        <v>28</v>
      </c>
      <c r="H192" t="s">
        <v>29</v>
      </c>
      <c r="I192" t="s">
        <v>27</v>
      </c>
      <c r="J192" s="4">
        <v>180201</v>
      </c>
      <c r="K192" t="s">
        <v>30</v>
      </c>
      <c r="L192" t="s">
        <v>690</v>
      </c>
      <c r="M192" t="s">
        <v>32</v>
      </c>
      <c r="N192" t="s">
        <v>457</v>
      </c>
      <c r="O192" t="s">
        <v>211</v>
      </c>
      <c r="P192" s="3">
        <v>580000</v>
      </c>
      <c r="Q192" s="3">
        <v>580000</v>
      </c>
      <c r="R192" t="s">
        <v>241</v>
      </c>
      <c r="S192" t="s">
        <v>36</v>
      </c>
      <c r="T192" t="s">
        <v>37</v>
      </c>
      <c r="V192" t="s">
        <v>414</v>
      </c>
      <c r="W192" t="s">
        <v>415</v>
      </c>
      <c r="X192" s="6" t="s">
        <v>588</v>
      </c>
    </row>
    <row r="193" spans="1:24" ht="15" thickBot="1">
      <c r="A193" t="s">
        <v>238</v>
      </c>
      <c r="B193" t="s">
        <v>691</v>
      </c>
      <c r="C193" t="s">
        <v>472</v>
      </c>
      <c r="F193" t="s">
        <v>27</v>
      </c>
      <c r="G193" t="s">
        <v>28</v>
      </c>
      <c r="H193" t="s">
        <v>29</v>
      </c>
      <c r="I193" t="s">
        <v>27</v>
      </c>
      <c r="J193" s="4">
        <v>180201</v>
      </c>
      <c r="K193" t="s">
        <v>30</v>
      </c>
      <c r="L193" t="s">
        <v>692</v>
      </c>
      <c r="M193" t="s">
        <v>32</v>
      </c>
      <c r="N193" t="s">
        <v>457</v>
      </c>
      <c r="O193" t="s">
        <v>211</v>
      </c>
      <c r="P193" s="3">
        <v>370000</v>
      </c>
      <c r="Q193" s="3">
        <v>370000</v>
      </c>
      <c r="R193" t="s">
        <v>241</v>
      </c>
      <c r="S193" t="s">
        <v>36</v>
      </c>
      <c r="T193" t="s">
        <v>37</v>
      </c>
      <c r="V193" t="s">
        <v>434</v>
      </c>
      <c r="W193" t="s">
        <v>435</v>
      </c>
      <c r="X193" s="6" t="s">
        <v>472</v>
      </c>
    </row>
    <row r="194" spans="1:24" ht="15" thickBot="1">
      <c r="A194" t="s">
        <v>238</v>
      </c>
      <c r="B194" t="s">
        <v>693</v>
      </c>
      <c r="C194" t="s">
        <v>643</v>
      </c>
      <c r="F194" t="s">
        <v>27</v>
      </c>
      <c r="G194" t="s">
        <v>28</v>
      </c>
      <c r="H194" t="s">
        <v>29</v>
      </c>
      <c r="I194" t="s">
        <v>27</v>
      </c>
      <c r="J194" s="4">
        <v>180201</v>
      </c>
      <c r="K194" t="s">
        <v>30</v>
      </c>
      <c r="L194" t="s">
        <v>694</v>
      </c>
      <c r="M194" t="s">
        <v>32</v>
      </c>
      <c r="N194" t="s">
        <v>457</v>
      </c>
      <c r="O194" t="s">
        <v>211</v>
      </c>
      <c r="P194" s="3">
        <v>5072800</v>
      </c>
      <c r="Q194" s="3">
        <v>5072800</v>
      </c>
      <c r="R194" t="s">
        <v>241</v>
      </c>
      <c r="S194" t="s">
        <v>36</v>
      </c>
      <c r="T194" t="s">
        <v>37</v>
      </c>
      <c r="V194" t="s">
        <v>414</v>
      </c>
      <c r="W194" t="s">
        <v>415</v>
      </c>
      <c r="X194" s="6" t="s">
        <v>643</v>
      </c>
    </row>
    <row r="195" spans="1:24" ht="15" thickBot="1">
      <c r="A195" t="s">
        <v>238</v>
      </c>
      <c r="B195" t="s">
        <v>695</v>
      </c>
      <c r="C195" t="s">
        <v>478</v>
      </c>
      <c r="F195" t="s">
        <v>27</v>
      </c>
      <c r="G195" t="s">
        <v>28</v>
      </c>
      <c r="H195" t="s">
        <v>29</v>
      </c>
      <c r="I195" t="s">
        <v>27</v>
      </c>
      <c r="J195" s="4">
        <v>180201</v>
      </c>
      <c r="K195" t="s">
        <v>30</v>
      </c>
      <c r="L195" t="s">
        <v>696</v>
      </c>
      <c r="M195" t="s">
        <v>32</v>
      </c>
      <c r="N195" t="s">
        <v>457</v>
      </c>
      <c r="O195" t="s">
        <v>211</v>
      </c>
      <c r="P195" s="3">
        <v>400000</v>
      </c>
      <c r="Q195" s="3">
        <v>400000</v>
      </c>
      <c r="R195" t="s">
        <v>241</v>
      </c>
      <c r="S195" t="s">
        <v>36</v>
      </c>
      <c r="T195" t="s">
        <v>37</v>
      </c>
      <c r="V195" t="s">
        <v>414</v>
      </c>
      <c r="W195" t="s">
        <v>415</v>
      </c>
      <c r="X195" s="6" t="s">
        <v>478</v>
      </c>
    </row>
    <row r="196" spans="1:24" ht="15" thickBot="1">
      <c r="A196" t="s">
        <v>238</v>
      </c>
      <c r="B196" t="s">
        <v>697</v>
      </c>
      <c r="C196" t="s">
        <v>651</v>
      </c>
      <c r="F196" t="s">
        <v>27</v>
      </c>
      <c r="G196" t="s">
        <v>28</v>
      </c>
      <c r="H196" t="s">
        <v>29</v>
      </c>
      <c r="I196" t="s">
        <v>27</v>
      </c>
      <c r="J196" s="4">
        <v>180201</v>
      </c>
      <c r="K196" t="s">
        <v>30</v>
      </c>
      <c r="L196" t="s">
        <v>698</v>
      </c>
      <c r="M196" t="s">
        <v>32</v>
      </c>
      <c r="N196" t="s">
        <v>457</v>
      </c>
      <c r="O196" t="s">
        <v>211</v>
      </c>
      <c r="P196" s="3">
        <v>200000</v>
      </c>
      <c r="Q196" s="3">
        <v>200000</v>
      </c>
      <c r="R196" t="s">
        <v>241</v>
      </c>
      <c r="S196" t="s">
        <v>36</v>
      </c>
      <c r="T196" t="s">
        <v>37</v>
      </c>
      <c r="V196" t="s">
        <v>429</v>
      </c>
      <c r="W196" t="s">
        <v>430</v>
      </c>
      <c r="X196" s="6" t="s">
        <v>651</v>
      </c>
    </row>
    <row r="197" spans="1:24" ht="15" thickBot="1">
      <c r="A197" t="s">
        <v>24</v>
      </c>
      <c r="B197" t="s">
        <v>699</v>
      </c>
      <c r="C197" t="s">
        <v>700</v>
      </c>
      <c r="F197" t="s">
        <v>27</v>
      </c>
      <c r="G197" t="s">
        <v>28</v>
      </c>
      <c r="H197" t="s">
        <v>29</v>
      </c>
      <c r="I197" t="s">
        <v>27</v>
      </c>
      <c r="J197" s="4">
        <v>180201</v>
      </c>
      <c r="K197" t="s">
        <v>30</v>
      </c>
      <c r="L197" t="s">
        <v>701</v>
      </c>
      <c r="M197" t="s">
        <v>32</v>
      </c>
      <c r="N197" t="s">
        <v>457</v>
      </c>
      <c r="O197" t="s">
        <v>46</v>
      </c>
      <c r="P197" s="3">
        <v>906700</v>
      </c>
      <c r="Q197" s="4">
        <v>0</v>
      </c>
      <c r="R197" t="s">
        <v>35</v>
      </c>
      <c r="S197" t="s">
        <v>36</v>
      </c>
      <c r="T197" t="s">
        <v>37</v>
      </c>
      <c r="V197" t="s">
        <v>414</v>
      </c>
      <c r="W197" t="s">
        <v>415</v>
      </c>
      <c r="X197" s="6" t="s">
        <v>700</v>
      </c>
    </row>
    <row r="198" spans="1:24" ht="15" thickBot="1">
      <c r="A198" t="s">
        <v>702</v>
      </c>
      <c r="B198" t="s">
        <v>703</v>
      </c>
      <c r="C198" t="s">
        <v>704</v>
      </c>
      <c r="F198" t="s">
        <v>27</v>
      </c>
      <c r="G198" t="s">
        <v>28</v>
      </c>
      <c r="I198" t="s">
        <v>27</v>
      </c>
      <c r="J198" s="4">
        <v>180201</v>
      </c>
      <c r="K198" t="s">
        <v>30</v>
      </c>
      <c r="L198" t="s">
        <v>705</v>
      </c>
      <c r="M198" t="s">
        <v>32</v>
      </c>
      <c r="N198" t="s">
        <v>457</v>
      </c>
      <c r="O198" t="s">
        <v>211</v>
      </c>
      <c r="P198" s="3">
        <v>45030000</v>
      </c>
      <c r="Q198" s="3">
        <v>45030000</v>
      </c>
      <c r="R198" t="s">
        <v>706</v>
      </c>
      <c r="S198" t="s">
        <v>514</v>
      </c>
      <c r="T198" t="s">
        <v>515</v>
      </c>
      <c r="V198" t="s">
        <v>434</v>
      </c>
      <c r="W198" t="s">
        <v>516</v>
      </c>
      <c r="X198" s="6" t="s">
        <v>704</v>
      </c>
    </row>
    <row r="199" spans="1:24" ht="15" thickBot="1">
      <c r="A199" t="s">
        <v>157</v>
      </c>
      <c r="B199" t="s">
        <v>707</v>
      </c>
      <c r="C199" t="s">
        <v>214</v>
      </c>
      <c r="F199" t="s">
        <v>27</v>
      </c>
      <c r="G199" t="s">
        <v>28</v>
      </c>
      <c r="H199" t="s">
        <v>29</v>
      </c>
      <c r="I199" t="s">
        <v>27</v>
      </c>
      <c r="J199" s="4">
        <v>180201</v>
      </c>
      <c r="K199" t="s">
        <v>30</v>
      </c>
      <c r="L199" t="s">
        <v>708</v>
      </c>
      <c r="M199" t="s">
        <v>32</v>
      </c>
      <c r="N199" t="s">
        <v>457</v>
      </c>
      <c r="O199" t="s">
        <v>211</v>
      </c>
      <c r="P199" s="3">
        <v>93780</v>
      </c>
      <c r="Q199" s="3">
        <v>93780</v>
      </c>
      <c r="R199" t="s">
        <v>161</v>
      </c>
      <c r="S199" t="s">
        <v>36</v>
      </c>
      <c r="T199" t="s">
        <v>37</v>
      </c>
      <c r="V199" t="s">
        <v>406</v>
      </c>
      <c r="W199" t="s">
        <v>570</v>
      </c>
      <c r="X199" s="6" t="s">
        <v>214</v>
      </c>
    </row>
    <row r="200" spans="1:24" ht="15" thickBot="1">
      <c r="A200" t="s">
        <v>709</v>
      </c>
      <c r="B200" t="s">
        <v>710</v>
      </c>
      <c r="C200" t="s">
        <v>711</v>
      </c>
      <c r="F200" t="s">
        <v>27</v>
      </c>
      <c r="G200" t="s">
        <v>28</v>
      </c>
      <c r="I200" t="s">
        <v>27</v>
      </c>
      <c r="J200" s="4">
        <v>180201</v>
      </c>
      <c r="K200" t="s">
        <v>30</v>
      </c>
      <c r="L200" t="s">
        <v>712</v>
      </c>
      <c r="M200" t="s">
        <v>32</v>
      </c>
      <c r="N200" t="s">
        <v>713</v>
      </c>
      <c r="O200" t="s">
        <v>211</v>
      </c>
      <c r="P200" s="3">
        <v>2389500</v>
      </c>
      <c r="Q200" s="3">
        <v>2389500</v>
      </c>
      <c r="R200" t="s">
        <v>714</v>
      </c>
      <c r="S200" t="s">
        <v>36</v>
      </c>
      <c r="T200" t="s">
        <v>37</v>
      </c>
      <c r="V200" t="s">
        <v>429</v>
      </c>
      <c r="W200" t="s">
        <v>430</v>
      </c>
      <c r="X200" s="6" t="s">
        <v>711</v>
      </c>
    </row>
    <row r="201" spans="1:24" ht="15" thickBot="1">
      <c r="A201" t="s">
        <v>24</v>
      </c>
      <c r="B201" t="s">
        <v>715</v>
      </c>
      <c r="C201" t="s">
        <v>424</v>
      </c>
      <c r="F201" t="s">
        <v>27</v>
      </c>
      <c r="G201" t="s">
        <v>28</v>
      </c>
      <c r="I201" t="s">
        <v>27</v>
      </c>
      <c r="J201" s="4">
        <v>180201</v>
      </c>
      <c r="K201" t="s">
        <v>30</v>
      </c>
      <c r="L201" t="s">
        <v>716</v>
      </c>
      <c r="M201" t="s">
        <v>32</v>
      </c>
      <c r="N201" t="s">
        <v>403</v>
      </c>
      <c r="O201" t="s">
        <v>46</v>
      </c>
      <c r="P201" s="3">
        <v>203327300</v>
      </c>
      <c r="Q201" s="3">
        <v>101500000</v>
      </c>
      <c r="R201" t="s">
        <v>35</v>
      </c>
      <c r="S201" t="s">
        <v>36</v>
      </c>
      <c r="T201" t="s">
        <v>37</v>
      </c>
      <c r="U201" t="s">
        <v>502</v>
      </c>
      <c r="V201" t="s">
        <v>406</v>
      </c>
      <c r="W201" t="s">
        <v>407</v>
      </c>
      <c r="X201" s="6" t="s">
        <v>424</v>
      </c>
    </row>
    <row r="202" spans="1:24" ht="15" thickBot="1">
      <c r="A202" t="s">
        <v>325</v>
      </c>
      <c r="B202" t="s">
        <v>717</v>
      </c>
      <c r="C202" t="s">
        <v>100</v>
      </c>
      <c r="F202" t="s">
        <v>27</v>
      </c>
      <c r="G202" t="s">
        <v>28</v>
      </c>
      <c r="H202" t="s">
        <v>29</v>
      </c>
      <c r="I202" t="s">
        <v>27</v>
      </c>
      <c r="J202" s="4">
        <v>180201</v>
      </c>
      <c r="K202" t="s">
        <v>30</v>
      </c>
      <c r="L202" t="s">
        <v>718</v>
      </c>
      <c r="M202" t="s">
        <v>32</v>
      </c>
      <c r="N202" t="s">
        <v>457</v>
      </c>
      <c r="O202" t="s">
        <v>211</v>
      </c>
      <c r="P202" s="3">
        <v>801000</v>
      </c>
      <c r="Q202" s="3">
        <v>801000</v>
      </c>
      <c r="R202" t="s">
        <v>328</v>
      </c>
      <c r="S202" t="s">
        <v>36</v>
      </c>
      <c r="T202" t="s">
        <v>37</v>
      </c>
      <c r="V202" t="s">
        <v>429</v>
      </c>
      <c r="W202" t="s">
        <v>430</v>
      </c>
      <c r="X202" s="6" t="s">
        <v>100</v>
      </c>
    </row>
    <row r="203" spans="1:24" ht="15" thickBot="1">
      <c r="A203" t="s">
        <v>162</v>
      </c>
      <c r="B203" t="s">
        <v>719</v>
      </c>
      <c r="C203" t="s">
        <v>448</v>
      </c>
      <c r="F203" t="s">
        <v>27</v>
      </c>
      <c r="G203" t="s">
        <v>28</v>
      </c>
      <c r="H203" t="s">
        <v>29</v>
      </c>
      <c r="I203" t="s">
        <v>27</v>
      </c>
      <c r="J203" s="4">
        <v>180201</v>
      </c>
      <c r="K203" t="s">
        <v>30</v>
      </c>
      <c r="L203" t="s">
        <v>720</v>
      </c>
      <c r="M203" t="s">
        <v>32</v>
      </c>
      <c r="N203" t="s">
        <v>457</v>
      </c>
      <c r="O203" t="s">
        <v>211</v>
      </c>
      <c r="P203" s="3">
        <v>8442300</v>
      </c>
      <c r="Q203" s="3">
        <v>8442300</v>
      </c>
      <c r="R203" t="s">
        <v>167</v>
      </c>
      <c r="S203" t="s">
        <v>168</v>
      </c>
      <c r="T203" t="s">
        <v>37</v>
      </c>
      <c r="V203" t="s">
        <v>414</v>
      </c>
      <c r="W203" t="s">
        <v>415</v>
      </c>
      <c r="X203" s="6" t="s">
        <v>448</v>
      </c>
    </row>
    <row r="204" spans="1:24" ht="15" thickBot="1">
      <c r="A204" t="s">
        <v>721</v>
      </c>
      <c r="B204" t="s">
        <v>722</v>
      </c>
      <c r="C204" t="s">
        <v>723</v>
      </c>
      <c r="F204" t="s">
        <v>27</v>
      </c>
      <c r="G204" t="s">
        <v>28</v>
      </c>
      <c r="I204" t="s">
        <v>27</v>
      </c>
      <c r="J204" s="4">
        <v>180201</v>
      </c>
      <c r="K204" t="s">
        <v>30</v>
      </c>
      <c r="L204" t="s">
        <v>724</v>
      </c>
      <c r="M204" t="s">
        <v>32</v>
      </c>
      <c r="N204" t="s">
        <v>457</v>
      </c>
      <c r="O204" t="s">
        <v>46</v>
      </c>
      <c r="P204" s="3">
        <v>933200</v>
      </c>
      <c r="Q204" s="3">
        <v>933200</v>
      </c>
      <c r="R204" t="s">
        <v>725</v>
      </c>
      <c r="S204" t="s">
        <v>36</v>
      </c>
      <c r="T204" t="s">
        <v>37</v>
      </c>
      <c r="V204" t="s">
        <v>429</v>
      </c>
      <c r="W204" t="s">
        <v>430</v>
      </c>
      <c r="X204" s="6" t="s">
        <v>723</v>
      </c>
    </row>
    <row r="205" spans="1:24" ht="15" thickBot="1">
      <c r="A205" t="s">
        <v>203</v>
      </c>
      <c r="B205" t="s">
        <v>726</v>
      </c>
      <c r="C205" t="s">
        <v>318</v>
      </c>
      <c r="F205" t="s">
        <v>27</v>
      </c>
      <c r="G205" t="s">
        <v>28</v>
      </c>
      <c r="I205" t="s">
        <v>27</v>
      </c>
      <c r="J205" s="4">
        <v>180201</v>
      </c>
      <c r="K205" t="s">
        <v>30</v>
      </c>
      <c r="L205" t="s">
        <v>727</v>
      </c>
      <c r="M205" t="s">
        <v>32</v>
      </c>
      <c r="N205" t="s">
        <v>457</v>
      </c>
      <c r="O205" t="s">
        <v>211</v>
      </c>
      <c r="P205" s="3">
        <v>850000</v>
      </c>
      <c r="Q205" s="3">
        <v>850000</v>
      </c>
      <c r="R205" t="s">
        <v>206</v>
      </c>
      <c r="S205" t="s">
        <v>36</v>
      </c>
      <c r="T205" t="s">
        <v>37</v>
      </c>
      <c r="V205" t="s">
        <v>406</v>
      </c>
      <c r="W205" t="s">
        <v>675</v>
      </c>
      <c r="X205" s="6" t="s">
        <v>318</v>
      </c>
    </row>
    <row r="206" spans="1:24" ht="15" thickBot="1">
      <c r="A206" t="s">
        <v>203</v>
      </c>
      <c r="B206" t="s">
        <v>728</v>
      </c>
      <c r="C206" t="s">
        <v>729</v>
      </c>
      <c r="F206" t="s">
        <v>27</v>
      </c>
      <c r="G206" t="s">
        <v>28</v>
      </c>
      <c r="I206" t="s">
        <v>27</v>
      </c>
      <c r="J206" s="4">
        <v>180201</v>
      </c>
      <c r="K206" t="s">
        <v>30</v>
      </c>
      <c r="L206" t="s">
        <v>730</v>
      </c>
      <c r="M206" t="s">
        <v>32</v>
      </c>
      <c r="N206" t="s">
        <v>731</v>
      </c>
      <c r="O206" t="s">
        <v>211</v>
      </c>
      <c r="P206" s="3">
        <v>1402500</v>
      </c>
      <c r="Q206" s="3">
        <v>1402500</v>
      </c>
      <c r="R206" t="s">
        <v>206</v>
      </c>
      <c r="S206" t="s">
        <v>36</v>
      </c>
      <c r="T206" t="s">
        <v>37</v>
      </c>
      <c r="V206" t="s">
        <v>429</v>
      </c>
      <c r="W206" t="s">
        <v>430</v>
      </c>
      <c r="X206" s="6" t="s">
        <v>729</v>
      </c>
    </row>
    <row r="207" spans="1:24" ht="15" thickBot="1">
      <c r="A207" t="s">
        <v>203</v>
      </c>
      <c r="B207" t="s">
        <v>732</v>
      </c>
      <c r="C207" t="s">
        <v>733</v>
      </c>
      <c r="F207" t="s">
        <v>27</v>
      </c>
      <c r="G207" t="s">
        <v>28</v>
      </c>
      <c r="I207" t="s">
        <v>27</v>
      </c>
      <c r="J207" s="4">
        <v>180201</v>
      </c>
      <c r="K207" t="s">
        <v>30</v>
      </c>
      <c r="L207" t="s">
        <v>734</v>
      </c>
      <c r="M207" t="s">
        <v>32</v>
      </c>
      <c r="N207" t="s">
        <v>457</v>
      </c>
      <c r="O207" t="s">
        <v>211</v>
      </c>
      <c r="P207" s="3">
        <v>1000000</v>
      </c>
      <c r="Q207" s="3">
        <v>1000000</v>
      </c>
      <c r="R207" t="s">
        <v>206</v>
      </c>
      <c r="S207" t="s">
        <v>36</v>
      </c>
      <c r="T207" t="s">
        <v>37</v>
      </c>
      <c r="V207" t="s">
        <v>429</v>
      </c>
      <c r="W207" t="s">
        <v>430</v>
      </c>
      <c r="X207" s="6" t="s">
        <v>733</v>
      </c>
    </row>
    <row r="208" spans="1:24" ht="15" thickBot="1">
      <c r="A208" t="s">
        <v>203</v>
      </c>
      <c r="B208" t="s">
        <v>735</v>
      </c>
      <c r="C208" t="s">
        <v>736</v>
      </c>
      <c r="F208" t="s">
        <v>27</v>
      </c>
      <c r="G208" t="s">
        <v>28</v>
      </c>
      <c r="I208" t="s">
        <v>27</v>
      </c>
      <c r="J208" s="4">
        <v>180201</v>
      </c>
      <c r="K208" t="s">
        <v>30</v>
      </c>
      <c r="L208" t="s">
        <v>737</v>
      </c>
      <c r="M208" t="s">
        <v>32</v>
      </c>
      <c r="N208" t="s">
        <v>457</v>
      </c>
      <c r="O208" t="s">
        <v>211</v>
      </c>
      <c r="P208" s="3">
        <v>400000</v>
      </c>
      <c r="Q208" s="3">
        <v>400000</v>
      </c>
      <c r="R208" t="s">
        <v>206</v>
      </c>
      <c r="S208" t="s">
        <v>36</v>
      </c>
      <c r="T208" t="s">
        <v>37</v>
      </c>
      <c r="V208" t="s">
        <v>429</v>
      </c>
      <c r="W208" t="s">
        <v>430</v>
      </c>
      <c r="X208" s="6" t="s">
        <v>736</v>
      </c>
    </row>
    <row r="209" spans="1:24" ht="15" thickBot="1">
      <c r="A209" t="s">
        <v>203</v>
      </c>
      <c r="B209" t="s">
        <v>738</v>
      </c>
      <c r="C209" t="s">
        <v>739</v>
      </c>
      <c r="F209" t="s">
        <v>27</v>
      </c>
      <c r="G209" t="s">
        <v>28</v>
      </c>
      <c r="I209" t="s">
        <v>27</v>
      </c>
      <c r="J209" s="4">
        <v>180201</v>
      </c>
      <c r="K209" t="s">
        <v>30</v>
      </c>
      <c r="L209" t="s">
        <v>740</v>
      </c>
      <c r="M209" t="s">
        <v>32</v>
      </c>
      <c r="N209" t="s">
        <v>741</v>
      </c>
      <c r="O209" t="s">
        <v>211</v>
      </c>
      <c r="P209" s="3">
        <v>350000</v>
      </c>
      <c r="Q209" s="3">
        <v>350000</v>
      </c>
      <c r="R209" t="s">
        <v>206</v>
      </c>
      <c r="S209" t="s">
        <v>36</v>
      </c>
      <c r="T209" t="s">
        <v>37</v>
      </c>
      <c r="V209" t="s">
        <v>429</v>
      </c>
      <c r="W209" t="s">
        <v>430</v>
      </c>
      <c r="X209" s="6" t="s">
        <v>881</v>
      </c>
    </row>
    <row r="210" spans="1:24" ht="15" thickBot="1">
      <c r="A210" t="s">
        <v>203</v>
      </c>
      <c r="B210" t="s">
        <v>742</v>
      </c>
      <c r="C210" t="s">
        <v>743</v>
      </c>
      <c r="F210" t="s">
        <v>27</v>
      </c>
      <c r="G210" t="s">
        <v>28</v>
      </c>
      <c r="I210" t="s">
        <v>27</v>
      </c>
      <c r="J210" s="4">
        <v>180201</v>
      </c>
      <c r="K210" t="s">
        <v>30</v>
      </c>
      <c r="L210" t="s">
        <v>744</v>
      </c>
      <c r="M210" t="s">
        <v>32</v>
      </c>
      <c r="N210" t="s">
        <v>457</v>
      </c>
      <c r="O210" t="s">
        <v>211</v>
      </c>
      <c r="P210" s="3">
        <v>100000</v>
      </c>
      <c r="Q210" s="3">
        <v>100000</v>
      </c>
      <c r="R210" t="s">
        <v>206</v>
      </c>
      <c r="S210" t="s">
        <v>36</v>
      </c>
      <c r="T210" t="s">
        <v>37</v>
      </c>
      <c r="V210" t="s">
        <v>434</v>
      </c>
      <c r="W210" t="s">
        <v>745</v>
      </c>
      <c r="X210" s="6" t="s">
        <v>743</v>
      </c>
    </row>
    <row r="211" spans="1:24" ht="15" thickBot="1">
      <c r="A211" t="s">
        <v>203</v>
      </c>
      <c r="B211" t="s">
        <v>746</v>
      </c>
      <c r="C211" t="s">
        <v>747</v>
      </c>
      <c r="F211" t="s">
        <v>27</v>
      </c>
      <c r="G211" t="s">
        <v>28</v>
      </c>
      <c r="I211" t="s">
        <v>27</v>
      </c>
      <c r="J211" s="4">
        <v>180201</v>
      </c>
      <c r="K211" t="s">
        <v>30</v>
      </c>
      <c r="L211" t="s">
        <v>748</v>
      </c>
      <c r="M211" t="s">
        <v>32</v>
      </c>
      <c r="N211" t="s">
        <v>457</v>
      </c>
      <c r="O211" t="s">
        <v>211</v>
      </c>
      <c r="P211" s="3">
        <v>609400</v>
      </c>
      <c r="Q211" s="3">
        <v>609400</v>
      </c>
      <c r="R211" t="s">
        <v>206</v>
      </c>
      <c r="S211" t="s">
        <v>36</v>
      </c>
      <c r="T211" t="s">
        <v>37</v>
      </c>
      <c r="V211" t="s">
        <v>414</v>
      </c>
      <c r="W211" t="s">
        <v>415</v>
      </c>
      <c r="X211" s="6" t="s">
        <v>747</v>
      </c>
    </row>
    <row r="212" spans="1:24" ht="15" thickBot="1">
      <c r="A212" t="s">
        <v>203</v>
      </c>
      <c r="B212" t="s">
        <v>749</v>
      </c>
      <c r="C212" t="s">
        <v>291</v>
      </c>
      <c r="F212" t="s">
        <v>27</v>
      </c>
      <c r="G212" t="s">
        <v>28</v>
      </c>
      <c r="H212" t="s">
        <v>29</v>
      </c>
      <c r="I212" t="s">
        <v>27</v>
      </c>
      <c r="J212" s="4">
        <v>180201</v>
      </c>
      <c r="K212" t="s">
        <v>30</v>
      </c>
      <c r="L212" t="s">
        <v>750</v>
      </c>
      <c r="M212" t="s">
        <v>32</v>
      </c>
      <c r="N212" t="s">
        <v>457</v>
      </c>
      <c r="O212" t="s">
        <v>211</v>
      </c>
      <c r="P212" s="3">
        <v>2000000</v>
      </c>
      <c r="Q212" s="3">
        <v>2000000</v>
      </c>
      <c r="R212" t="s">
        <v>206</v>
      </c>
      <c r="S212" t="s">
        <v>36</v>
      </c>
      <c r="T212" t="s">
        <v>37</v>
      </c>
      <c r="V212" t="s">
        <v>434</v>
      </c>
      <c r="W212" t="s">
        <v>435</v>
      </c>
      <c r="X212" s="6" t="s">
        <v>291</v>
      </c>
    </row>
    <row r="213" spans="1:24" ht="15" thickBot="1">
      <c r="A213" t="s">
        <v>203</v>
      </c>
      <c r="B213" t="s">
        <v>751</v>
      </c>
      <c r="C213" t="s">
        <v>752</v>
      </c>
      <c r="F213" t="s">
        <v>27</v>
      </c>
      <c r="G213" t="s">
        <v>28</v>
      </c>
      <c r="I213" t="s">
        <v>27</v>
      </c>
      <c r="J213" s="4">
        <v>180201</v>
      </c>
      <c r="K213" t="s">
        <v>30</v>
      </c>
      <c r="L213" t="s">
        <v>753</v>
      </c>
      <c r="M213" t="s">
        <v>32</v>
      </c>
      <c r="N213" t="s">
        <v>754</v>
      </c>
      <c r="O213" t="s">
        <v>211</v>
      </c>
      <c r="P213" s="3">
        <v>350000</v>
      </c>
      <c r="Q213" s="3">
        <v>350000</v>
      </c>
      <c r="R213" t="s">
        <v>206</v>
      </c>
      <c r="S213" t="s">
        <v>36</v>
      </c>
      <c r="T213" t="s">
        <v>37</v>
      </c>
      <c r="V213" t="s">
        <v>429</v>
      </c>
      <c r="W213" t="s">
        <v>430</v>
      </c>
      <c r="X213" s="6" t="s">
        <v>752</v>
      </c>
    </row>
    <row r="214" spans="1:24" ht="15" thickBot="1">
      <c r="A214" t="s">
        <v>755</v>
      </c>
      <c r="B214" t="s">
        <v>756</v>
      </c>
      <c r="C214" t="s">
        <v>757</v>
      </c>
      <c r="F214" t="s">
        <v>27</v>
      </c>
      <c r="G214" t="s">
        <v>28</v>
      </c>
      <c r="I214" t="s">
        <v>27</v>
      </c>
      <c r="J214" s="4">
        <v>180201</v>
      </c>
      <c r="K214" t="s">
        <v>30</v>
      </c>
      <c r="L214" t="s">
        <v>758</v>
      </c>
      <c r="M214" t="s">
        <v>32</v>
      </c>
      <c r="N214" t="s">
        <v>759</v>
      </c>
      <c r="O214" t="s">
        <v>760</v>
      </c>
      <c r="P214" s="3">
        <v>20000000</v>
      </c>
      <c r="Q214" s="3">
        <v>20000000</v>
      </c>
      <c r="R214" t="s">
        <v>761</v>
      </c>
      <c r="S214" t="s">
        <v>762</v>
      </c>
      <c r="T214" t="s">
        <v>763</v>
      </c>
      <c r="U214" t="s">
        <v>764</v>
      </c>
      <c r="V214" t="s">
        <v>765</v>
      </c>
      <c r="W214" t="s">
        <v>766</v>
      </c>
      <c r="X214" s="6" t="s">
        <v>757</v>
      </c>
    </row>
    <row r="215" spans="1:24" ht="15" thickBot="1">
      <c r="A215" t="s">
        <v>94</v>
      </c>
      <c r="B215" t="s">
        <v>767</v>
      </c>
      <c r="C215" t="s">
        <v>768</v>
      </c>
      <c r="F215" t="s">
        <v>27</v>
      </c>
      <c r="G215" t="s">
        <v>28</v>
      </c>
      <c r="H215" t="s">
        <v>29</v>
      </c>
      <c r="I215" t="s">
        <v>27</v>
      </c>
      <c r="J215" s="4">
        <v>180201</v>
      </c>
      <c r="K215" t="s">
        <v>30</v>
      </c>
      <c r="L215" t="s">
        <v>769</v>
      </c>
      <c r="M215" t="s">
        <v>32</v>
      </c>
      <c r="N215" t="s">
        <v>759</v>
      </c>
      <c r="O215" t="s">
        <v>34</v>
      </c>
      <c r="P215" s="3">
        <v>12800000</v>
      </c>
      <c r="Q215" s="3">
        <v>12800000</v>
      </c>
      <c r="R215" t="s">
        <v>98</v>
      </c>
      <c r="S215" t="s">
        <v>36</v>
      </c>
      <c r="T215" t="s">
        <v>37</v>
      </c>
      <c r="U215" t="s">
        <v>770</v>
      </c>
      <c r="V215" t="s">
        <v>771</v>
      </c>
      <c r="W215" t="s">
        <v>772</v>
      </c>
      <c r="X215" s="6" t="s">
        <v>768</v>
      </c>
    </row>
    <row r="216" spans="1:24" ht="15" thickBot="1">
      <c r="A216" t="s">
        <v>94</v>
      </c>
      <c r="B216" t="s">
        <v>773</v>
      </c>
      <c r="C216" t="s">
        <v>266</v>
      </c>
      <c r="F216" t="s">
        <v>27</v>
      </c>
      <c r="G216" t="s">
        <v>28</v>
      </c>
      <c r="H216" t="s">
        <v>29</v>
      </c>
      <c r="I216" t="s">
        <v>27</v>
      </c>
      <c r="J216" s="4">
        <v>180201</v>
      </c>
      <c r="K216" t="s">
        <v>30</v>
      </c>
      <c r="L216" t="s">
        <v>774</v>
      </c>
      <c r="M216" t="s">
        <v>32</v>
      </c>
      <c r="N216" t="s">
        <v>759</v>
      </c>
      <c r="O216" t="s">
        <v>34</v>
      </c>
      <c r="P216" s="3">
        <v>50450000</v>
      </c>
      <c r="Q216" s="3">
        <v>50450000</v>
      </c>
      <c r="R216" t="s">
        <v>98</v>
      </c>
      <c r="S216" t="s">
        <v>36</v>
      </c>
      <c r="T216" t="s">
        <v>37</v>
      </c>
      <c r="U216" t="s">
        <v>770</v>
      </c>
      <c r="V216" t="s">
        <v>765</v>
      </c>
      <c r="W216" t="s">
        <v>766</v>
      </c>
      <c r="X216" s="6" t="s">
        <v>266</v>
      </c>
    </row>
    <row r="217" spans="1:24" ht="15" thickBot="1">
      <c r="A217" t="s">
        <v>142</v>
      </c>
      <c r="B217" t="s">
        <v>775</v>
      </c>
      <c r="C217" t="s">
        <v>776</v>
      </c>
      <c r="F217" t="s">
        <v>27</v>
      </c>
      <c r="G217" t="s">
        <v>28</v>
      </c>
      <c r="I217" t="s">
        <v>27</v>
      </c>
      <c r="J217" s="4">
        <v>180201</v>
      </c>
      <c r="K217" t="s">
        <v>30</v>
      </c>
      <c r="L217" t="s">
        <v>777</v>
      </c>
      <c r="M217" t="s">
        <v>32</v>
      </c>
      <c r="N217" t="s">
        <v>759</v>
      </c>
      <c r="O217" t="s">
        <v>34</v>
      </c>
      <c r="P217" s="3">
        <v>30000000</v>
      </c>
      <c r="Q217" s="3">
        <v>30000000</v>
      </c>
      <c r="R217" t="s">
        <v>146</v>
      </c>
      <c r="S217" t="s">
        <v>147</v>
      </c>
      <c r="T217" t="s">
        <v>37</v>
      </c>
      <c r="U217" t="s">
        <v>764</v>
      </c>
      <c r="V217" t="s">
        <v>771</v>
      </c>
      <c r="W217" t="s">
        <v>772</v>
      </c>
      <c r="X217" s="6" t="s">
        <v>776</v>
      </c>
    </row>
    <row r="218" spans="1:24" ht="15" thickBot="1">
      <c r="A218" t="s">
        <v>72</v>
      </c>
      <c r="B218" t="s">
        <v>778</v>
      </c>
      <c r="C218" t="s">
        <v>779</v>
      </c>
      <c r="F218" t="s">
        <v>27</v>
      </c>
      <c r="G218" t="s">
        <v>28</v>
      </c>
      <c r="I218" t="s">
        <v>27</v>
      </c>
      <c r="J218" s="4">
        <v>180201</v>
      </c>
      <c r="K218" t="s">
        <v>30</v>
      </c>
      <c r="L218" t="s">
        <v>780</v>
      </c>
      <c r="M218" t="s">
        <v>32</v>
      </c>
      <c r="N218" t="s">
        <v>759</v>
      </c>
      <c r="O218" t="s">
        <v>34</v>
      </c>
      <c r="P218" s="3">
        <v>564816700</v>
      </c>
      <c r="Q218" s="3">
        <v>564816700</v>
      </c>
      <c r="R218" t="s">
        <v>76</v>
      </c>
      <c r="S218" t="s">
        <v>36</v>
      </c>
      <c r="T218" t="s">
        <v>37</v>
      </c>
      <c r="U218" t="s">
        <v>764</v>
      </c>
      <c r="V218" t="s">
        <v>781</v>
      </c>
      <c r="W218" t="s">
        <v>782</v>
      </c>
      <c r="X218" s="6" t="s">
        <v>779</v>
      </c>
    </row>
    <row r="219" spans="1:24" ht="15" thickBot="1">
      <c r="A219" t="s">
        <v>24</v>
      </c>
      <c r="B219" t="s">
        <v>783</v>
      </c>
      <c r="C219" t="s">
        <v>784</v>
      </c>
      <c r="F219" t="s">
        <v>27</v>
      </c>
      <c r="G219" t="s">
        <v>28</v>
      </c>
      <c r="H219" t="s">
        <v>29</v>
      </c>
      <c r="I219" t="s">
        <v>27</v>
      </c>
      <c r="J219" s="4">
        <v>180201</v>
      </c>
      <c r="K219" t="s">
        <v>30</v>
      </c>
      <c r="L219" t="s">
        <v>785</v>
      </c>
      <c r="M219" t="s">
        <v>32</v>
      </c>
      <c r="N219" t="s">
        <v>759</v>
      </c>
      <c r="O219" t="s">
        <v>34</v>
      </c>
      <c r="P219" s="3">
        <v>116854700</v>
      </c>
      <c r="Q219" s="3">
        <v>116854700</v>
      </c>
      <c r="R219" t="s">
        <v>35</v>
      </c>
      <c r="S219" t="s">
        <v>36</v>
      </c>
      <c r="T219" t="s">
        <v>37</v>
      </c>
      <c r="U219" t="s">
        <v>764</v>
      </c>
      <c r="V219" t="s">
        <v>771</v>
      </c>
      <c r="W219" t="s">
        <v>772</v>
      </c>
      <c r="X219" s="6" t="s">
        <v>784</v>
      </c>
    </row>
    <row r="220" spans="1:24" ht="15" thickBot="1">
      <c r="A220" t="s">
        <v>786</v>
      </c>
      <c r="B220" t="s">
        <v>787</v>
      </c>
      <c r="C220" t="s">
        <v>788</v>
      </c>
      <c r="F220" t="s">
        <v>27</v>
      </c>
      <c r="G220" t="s">
        <v>28</v>
      </c>
      <c r="I220" t="s">
        <v>27</v>
      </c>
      <c r="J220" s="4">
        <v>180201</v>
      </c>
      <c r="K220" t="s">
        <v>30</v>
      </c>
      <c r="L220" t="s">
        <v>789</v>
      </c>
      <c r="M220" t="s">
        <v>32</v>
      </c>
      <c r="N220" t="s">
        <v>759</v>
      </c>
      <c r="O220" t="s">
        <v>34</v>
      </c>
      <c r="P220" s="3">
        <v>50000000</v>
      </c>
      <c r="Q220" s="3">
        <v>50000000</v>
      </c>
      <c r="R220" t="s">
        <v>377</v>
      </c>
      <c r="S220" t="s">
        <v>790</v>
      </c>
      <c r="T220" t="s">
        <v>113</v>
      </c>
      <c r="U220" t="s">
        <v>770</v>
      </c>
      <c r="V220" t="s">
        <v>765</v>
      </c>
      <c r="W220" t="s">
        <v>766</v>
      </c>
      <c r="X220" s="6" t="s">
        <v>788</v>
      </c>
    </row>
    <row r="221" spans="1:24" ht="15" thickBot="1">
      <c r="A221" t="s">
        <v>791</v>
      </c>
      <c r="B221" t="s">
        <v>792</v>
      </c>
      <c r="C221" t="s">
        <v>793</v>
      </c>
      <c r="F221" t="s">
        <v>27</v>
      </c>
      <c r="G221" t="s">
        <v>28</v>
      </c>
      <c r="I221" t="s">
        <v>27</v>
      </c>
      <c r="J221" s="4">
        <v>180201</v>
      </c>
      <c r="K221" t="s">
        <v>30</v>
      </c>
      <c r="L221" t="s">
        <v>794</v>
      </c>
      <c r="M221" t="s">
        <v>32</v>
      </c>
      <c r="N221" t="s">
        <v>759</v>
      </c>
      <c r="O221" t="s">
        <v>34</v>
      </c>
      <c r="P221" s="3">
        <v>5000000</v>
      </c>
      <c r="Q221" s="3">
        <v>5000000</v>
      </c>
      <c r="R221" t="s">
        <v>795</v>
      </c>
      <c r="S221" t="s">
        <v>124</v>
      </c>
      <c r="T221" t="s">
        <v>37</v>
      </c>
      <c r="U221" t="s">
        <v>764</v>
      </c>
      <c r="V221" t="s">
        <v>765</v>
      </c>
      <c r="W221" t="s">
        <v>766</v>
      </c>
      <c r="X221" s="6" t="s">
        <v>793</v>
      </c>
    </row>
    <row r="222" spans="1:24" ht="15" thickBot="1">
      <c r="A222" t="s">
        <v>105</v>
      </c>
      <c r="B222" t="s">
        <v>796</v>
      </c>
      <c r="C222" t="s">
        <v>797</v>
      </c>
      <c r="F222" t="s">
        <v>27</v>
      </c>
      <c r="G222" t="s">
        <v>28</v>
      </c>
      <c r="H222" t="s">
        <v>29</v>
      </c>
      <c r="I222" t="s">
        <v>27</v>
      </c>
      <c r="J222" s="4">
        <v>180201</v>
      </c>
      <c r="K222" t="s">
        <v>30</v>
      </c>
      <c r="L222" t="s">
        <v>798</v>
      </c>
      <c r="M222" t="s">
        <v>32</v>
      </c>
      <c r="N222" t="s">
        <v>759</v>
      </c>
      <c r="O222" t="s">
        <v>34</v>
      </c>
      <c r="P222" s="3">
        <v>50000000</v>
      </c>
      <c r="Q222" s="3">
        <v>50000000</v>
      </c>
      <c r="R222" t="s">
        <v>111</v>
      </c>
      <c r="S222" t="s">
        <v>112</v>
      </c>
      <c r="T222" t="s">
        <v>113</v>
      </c>
      <c r="U222" t="s">
        <v>770</v>
      </c>
      <c r="V222" t="s">
        <v>799</v>
      </c>
      <c r="W222" t="s">
        <v>800</v>
      </c>
      <c r="X222" s="6" t="s">
        <v>797</v>
      </c>
    </row>
    <row r="223" spans="1:24" ht="15" thickBot="1">
      <c r="A223" t="s">
        <v>801</v>
      </c>
      <c r="B223" t="s">
        <v>802</v>
      </c>
      <c r="C223" t="s">
        <v>803</v>
      </c>
      <c r="F223" t="s">
        <v>27</v>
      </c>
      <c r="G223" t="s">
        <v>28</v>
      </c>
      <c r="I223" t="s">
        <v>27</v>
      </c>
      <c r="J223" s="4">
        <v>180201</v>
      </c>
      <c r="K223" t="s">
        <v>30</v>
      </c>
      <c r="L223" t="s">
        <v>804</v>
      </c>
      <c r="M223" t="s">
        <v>32</v>
      </c>
      <c r="N223" t="s">
        <v>759</v>
      </c>
      <c r="O223" t="s">
        <v>166</v>
      </c>
      <c r="P223" s="3">
        <v>60000000</v>
      </c>
      <c r="Q223" s="3">
        <v>60000000</v>
      </c>
      <c r="R223" t="s">
        <v>805</v>
      </c>
      <c r="S223" t="s">
        <v>806</v>
      </c>
      <c r="T223" t="s">
        <v>113</v>
      </c>
      <c r="U223" t="s">
        <v>770</v>
      </c>
      <c r="V223" t="s">
        <v>765</v>
      </c>
      <c r="W223" t="s">
        <v>766</v>
      </c>
      <c r="X223" s="6" t="s">
        <v>803</v>
      </c>
    </row>
    <row r="224" spans="1:24" ht="15" thickBot="1">
      <c r="A224" t="s">
        <v>801</v>
      </c>
      <c r="B224" t="s">
        <v>807</v>
      </c>
      <c r="C224" t="s">
        <v>808</v>
      </c>
      <c r="F224" t="s">
        <v>27</v>
      </c>
      <c r="G224" t="s">
        <v>28</v>
      </c>
      <c r="I224" t="s">
        <v>27</v>
      </c>
      <c r="J224" s="4">
        <v>180201</v>
      </c>
      <c r="K224" t="s">
        <v>30</v>
      </c>
      <c r="L224" t="s">
        <v>809</v>
      </c>
      <c r="M224" t="s">
        <v>32</v>
      </c>
      <c r="N224" t="s">
        <v>759</v>
      </c>
      <c r="O224" t="s">
        <v>34</v>
      </c>
      <c r="P224" s="3">
        <v>75000000</v>
      </c>
      <c r="Q224" s="3">
        <v>75000000</v>
      </c>
      <c r="R224" t="s">
        <v>805</v>
      </c>
      <c r="S224" t="s">
        <v>806</v>
      </c>
      <c r="T224" t="s">
        <v>113</v>
      </c>
      <c r="U224" t="s">
        <v>764</v>
      </c>
      <c r="V224" t="s">
        <v>810</v>
      </c>
      <c r="W224" t="s">
        <v>811</v>
      </c>
      <c r="X224" s="6" t="s">
        <v>808</v>
      </c>
    </row>
    <row r="225" spans="1:24" ht="15" thickBot="1">
      <c r="A225" t="s">
        <v>408</v>
      </c>
      <c r="B225" t="s">
        <v>812</v>
      </c>
      <c r="C225" t="s">
        <v>813</v>
      </c>
      <c r="F225" t="s">
        <v>27</v>
      </c>
      <c r="G225" t="s">
        <v>28</v>
      </c>
      <c r="H225" t="s">
        <v>29</v>
      </c>
      <c r="I225" t="s">
        <v>27</v>
      </c>
      <c r="J225" s="4">
        <v>180201</v>
      </c>
      <c r="K225" t="s">
        <v>30</v>
      </c>
      <c r="L225" t="s">
        <v>814</v>
      </c>
      <c r="M225" t="s">
        <v>32</v>
      </c>
      <c r="N225" t="s">
        <v>759</v>
      </c>
      <c r="O225" t="s">
        <v>34</v>
      </c>
      <c r="P225" s="3">
        <v>31500000</v>
      </c>
      <c r="Q225" s="3">
        <v>27000000</v>
      </c>
      <c r="R225" t="s">
        <v>412</v>
      </c>
      <c r="S225" t="s">
        <v>413</v>
      </c>
      <c r="T225" t="s">
        <v>113</v>
      </c>
      <c r="U225" t="s">
        <v>770</v>
      </c>
      <c r="V225" t="s">
        <v>799</v>
      </c>
      <c r="W225" t="s">
        <v>815</v>
      </c>
      <c r="X225" s="6" t="s">
        <v>813</v>
      </c>
    </row>
    <row r="226" spans="1:24" ht="15" thickBot="1">
      <c r="A226" t="s">
        <v>162</v>
      </c>
      <c r="B226" t="s">
        <v>816</v>
      </c>
      <c r="C226" t="s">
        <v>448</v>
      </c>
      <c r="F226" t="s">
        <v>27</v>
      </c>
      <c r="G226" t="s">
        <v>28</v>
      </c>
      <c r="I226" t="s">
        <v>27</v>
      </c>
      <c r="J226" s="4">
        <v>180201</v>
      </c>
      <c r="K226" t="s">
        <v>30</v>
      </c>
      <c r="L226" t="s">
        <v>817</v>
      </c>
      <c r="M226" t="s">
        <v>32</v>
      </c>
      <c r="N226" t="s">
        <v>759</v>
      </c>
      <c r="O226" t="s">
        <v>818</v>
      </c>
      <c r="P226" s="3">
        <v>77000000</v>
      </c>
      <c r="Q226" s="3">
        <v>77000000</v>
      </c>
      <c r="R226" t="s">
        <v>167</v>
      </c>
      <c r="S226" t="s">
        <v>168</v>
      </c>
      <c r="T226" t="s">
        <v>37</v>
      </c>
      <c r="U226" t="s">
        <v>764</v>
      </c>
      <c r="V226" t="s">
        <v>765</v>
      </c>
      <c r="W226" t="s">
        <v>766</v>
      </c>
      <c r="X226" s="6" t="s">
        <v>448</v>
      </c>
    </row>
    <row r="227" spans="1:24" ht="15" thickBot="1">
      <c r="A227" t="s">
        <v>94</v>
      </c>
      <c r="B227" t="s">
        <v>819</v>
      </c>
      <c r="C227" t="s">
        <v>820</v>
      </c>
      <c r="F227" t="s">
        <v>27</v>
      </c>
      <c r="G227" t="s">
        <v>28</v>
      </c>
      <c r="H227" t="s">
        <v>29</v>
      </c>
      <c r="I227" t="s">
        <v>27</v>
      </c>
      <c r="J227" s="4">
        <v>180201</v>
      </c>
      <c r="K227" t="s">
        <v>30</v>
      </c>
      <c r="L227" t="s">
        <v>821</v>
      </c>
      <c r="M227" t="s">
        <v>32</v>
      </c>
      <c r="N227" t="s">
        <v>403</v>
      </c>
      <c r="O227" t="s">
        <v>46</v>
      </c>
      <c r="P227" s="3">
        <v>23531400</v>
      </c>
      <c r="Q227" s="3">
        <v>23531400</v>
      </c>
      <c r="R227" t="s">
        <v>98</v>
      </c>
      <c r="S227" t="s">
        <v>36</v>
      </c>
      <c r="T227" t="s">
        <v>37</v>
      </c>
      <c r="V227" t="s">
        <v>414</v>
      </c>
      <c r="W227" t="s">
        <v>415</v>
      </c>
      <c r="X227" s="6" t="s">
        <v>820</v>
      </c>
    </row>
    <row r="228" spans="1:24" ht="15" thickBot="1">
      <c r="A228" t="s">
        <v>94</v>
      </c>
      <c r="B228" t="s">
        <v>822</v>
      </c>
      <c r="C228" t="s">
        <v>823</v>
      </c>
      <c r="F228" t="s">
        <v>27</v>
      </c>
      <c r="G228" t="s">
        <v>28</v>
      </c>
      <c r="H228" t="s">
        <v>29</v>
      </c>
      <c r="I228" t="s">
        <v>27</v>
      </c>
      <c r="J228" s="4">
        <v>180201</v>
      </c>
      <c r="K228" t="s">
        <v>30</v>
      </c>
      <c r="L228" t="s">
        <v>824</v>
      </c>
      <c r="M228" t="s">
        <v>32</v>
      </c>
      <c r="N228" t="s">
        <v>403</v>
      </c>
      <c r="O228" t="s">
        <v>46</v>
      </c>
      <c r="P228" s="3">
        <v>13144700</v>
      </c>
      <c r="Q228" s="3">
        <v>13144700</v>
      </c>
      <c r="R228" t="s">
        <v>98</v>
      </c>
      <c r="S228" t="s">
        <v>36</v>
      </c>
      <c r="T228" t="s">
        <v>37</v>
      </c>
      <c r="V228" t="s">
        <v>414</v>
      </c>
      <c r="W228" t="s">
        <v>496</v>
      </c>
      <c r="X228" s="6" t="s">
        <v>823</v>
      </c>
    </row>
    <row r="229" spans="1:24" ht="15" thickBot="1">
      <c r="A229" t="s">
        <v>94</v>
      </c>
      <c r="B229" t="s">
        <v>825</v>
      </c>
      <c r="C229" t="s">
        <v>826</v>
      </c>
      <c r="F229" t="s">
        <v>27</v>
      </c>
      <c r="G229" t="s">
        <v>28</v>
      </c>
      <c r="H229" t="s">
        <v>29</v>
      </c>
      <c r="I229" t="s">
        <v>27</v>
      </c>
      <c r="J229" s="4">
        <v>180201</v>
      </c>
      <c r="K229" t="s">
        <v>30</v>
      </c>
      <c r="L229" t="s">
        <v>827</v>
      </c>
      <c r="M229" t="s">
        <v>32</v>
      </c>
      <c r="N229" t="s">
        <v>403</v>
      </c>
      <c r="O229" t="s">
        <v>46</v>
      </c>
      <c r="P229" s="3">
        <v>5196300</v>
      </c>
      <c r="Q229" s="3">
        <v>5196300</v>
      </c>
      <c r="R229" t="s">
        <v>98</v>
      </c>
      <c r="S229" t="s">
        <v>36</v>
      </c>
      <c r="T229" t="s">
        <v>37</v>
      </c>
      <c r="V229" t="s">
        <v>414</v>
      </c>
      <c r="W229" t="s">
        <v>496</v>
      </c>
      <c r="X229" s="6" t="s">
        <v>826</v>
      </c>
    </row>
    <row r="230" spans="1:24" ht="15" thickBot="1">
      <c r="A230" t="s">
        <v>94</v>
      </c>
      <c r="B230" t="s">
        <v>828</v>
      </c>
      <c r="C230" t="s">
        <v>829</v>
      </c>
      <c r="F230" t="s">
        <v>27</v>
      </c>
      <c r="G230" t="s">
        <v>28</v>
      </c>
      <c r="H230" t="s">
        <v>29</v>
      </c>
      <c r="I230" t="s">
        <v>27</v>
      </c>
      <c r="J230" s="4">
        <v>180201</v>
      </c>
      <c r="K230" t="s">
        <v>30</v>
      </c>
      <c r="L230" t="s">
        <v>830</v>
      </c>
      <c r="M230" t="s">
        <v>32</v>
      </c>
      <c r="N230" t="s">
        <v>403</v>
      </c>
      <c r="O230" t="s">
        <v>46</v>
      </c>
      <c r="P230" s="3">
        <v>2231200</v>
      </c>
      <c r="Q230" s="3">
        <v>2231200</v>
      </c>
      <c r="R230" t="s">
        <v>98</v>
      </c>
      <c r="S230" t="s">
        <v>36</v>
      </c>
      <c r="T230" t="s">
        <v>37</v>
      </c>
      <c r="V230" t="s">
        <v>414</v>
      </c>
      <c r="W230" t="s">
        <v>415</v>
      </c>
      <c r="X230" s="6" t="s">
        <v>829</v>
      </c>
    </row>
    <row r="231" spans="1:24" ht="15" thickBot="1">
      <c r="A231" t="s">
        <v>219</v>
      </c>
      <c r="B231" t="s">
        <v>831</v>
      </c>
      <c r="C231" t="s">
        <v>277</v>
      </c>
      <c r="F231" t="s">
        <v>27</v>
      </c>
      <c r="G231" t="s">
        <v>28</v>
      </c>
      <c r="H231" t="s">
        <v>29</v>
      </c>
      <c r="I231" t="s">
        <v>27</v>
      </c>
      <c r="J231" s="4">
        <v>180201</v>
      </c>
      <c r="K231" t="s">
        <v>30</v>
      </c>
      <c r="L231" t="s">
        <v>832</v>
      </c>
      <c r="M231" t="s">
        <v>32</v>
      </c>
      <c r="N231" t="s">
        <v>403</v>
      </c>
      <c r="O231" t="s">
        <v>46</v>
      </c>
      <c r="P231" s="3">
        <v>5355975</v>
      </c>
      <c r="Q231" s="3">
        <v>5355975</v>
      </c>
      <c r="R231" t="s">
        <v>223</v>
      </c>
      <c r="S231" t="s">
        <v>36</v>
      </c>
      <c r="T231" t="s">
        <v>37</v>
      </c>
      <c r="V231" t="s">
        <v>414</v>
      </c>
      <c r="W231" t="s">
        <v>496</v>
      </c>
      <c r="X231" s="6" t="s">
        <v>277</v>
      </c>
    </row>
    <row r="232" spans="1:24" ht="15" thickBot="1">
      <c r="A232" t="s">
        <v>94</v>
      </c>
      <c r="B232" t="s">
        <v>833</v>
      </c>
      <c r="C232" t="s">
        <v>834</v>
      </c>
      <c r="F232" t="s">
        <v>27</v>
      </c>
      <c r="G232" t="s">
        <v>28</v>
      </c>
      <c r="H232" t="s">
        <v>29</v>
      </c>
      <c r="I232" t="s">
        <v>27</v>
      </c>
      <c r="J232" s="4">
        <v>180201</v>
      </c>
      <c r="K232" t="s">
        <v>30</v>
      </c>
      <c r="L232" t="s">
        <v>835</v>
      </c>
      <c r="M232" t="s">
        <v>32</v>
      </c>
      <c r="N232" t="s">
        <v>403</v>
      </c>
      <c r="O232" t="s">
        <v>46</v>
      </c>
      <c r="P232" s="3">
        <v>87916700</v>
      </c>
      <c r="Q232" s="3">
        <v>87916700</v>
      </c>
      <c r="R232" t="s">
        <v>98</v>
      </c>
      <c r="S232" t="s">
        <v>36</v>
      </c>
      <c r="T232" t="s">
        <v>37</v>
      </c>
      <c r="V232" t="s">
        <v>414</v>
      </c>
      <c r="W232" t="s">
        <v>496</v>
      </c>
      <c r="X232" s="6" t="s">
        <v>834</v>
      </c>
    </row>
    <row r="233" spans="1:24" ht="15" thickBot="1">
      <c r="A233" t="s">
        <v>180</v>
      </c>
      <c r="B233" t="s">
        <v>836</v>
      </c>
      <c r="C233" t="s">
        <v>837</v>
      </c>
      <c r="F233" t="s">
        <v>27</v>
      </c>
      <c r="G233" t="s">
        <v>28</v>
      </c>
      <c r="I233" t="s">
        <v>27</v>
      </c>
      <c r="J233" s="4">
        <v>180201</v>
      </c>
      <c r="K233" t="s">
        <v>30</v>
      </c>
      <c r="L233" t="s">
        <v>838</v>
      </c>
      <c r="M233" t="s">
        <v>32</v>
      </c>
      <c r="N233" t="s">
        <v>403</v>
      </c>
      <c r="O233" t="s">
        <v>46</v>
      </c>
      <c r="P233" s="3">
        <v>7326000</v>
      </c>
      <c r="Q233" s="3">
        <v>7326000</v>
      </c>
      <c r="R233" t="s">
        <v>184</v>
      </c>
      <c r="S233" t="s">
        <v>36</v>
      </c>
      <c r="T233" t="s">
        <v>37</v>
      </c>
      <c r="V233" t="s">
        <v>429</v>
      </c>
      <c r="W233" t="s">
        <v>430</v>
      </c>
      <c r="X233" s="6" t="s">
        <v>837</v>
      </c>
    </row>
    <row r="234" spans="1:24" ht="15" thickBot="1">
      <c r="A234" t="s">
        <v>162</v>
      </c>
      <c r="B234" t="s">
        <v>839</v>
      </c>
      <c r="C234" t="s">
        <v>448</v>
      </c>
      <c r="F234" t="s">
        <v>27</v>
      </c>
      <c r="G234" t="s">
        <v>28</v>
      </c>
      <c r="I234" t="s">
        <v>27</v>
      </c>
      <c r="J234" s="4">
        <v>180201</v>
      </c>
      <c r="K234" t="s">
        <v>30</v>
      </c>
      <c r="L234" t="s">
        <v>840</v>
      </c>
      <c r="M234" t="s">
        <v>32</v>
      </c>
      <c r="N234" t="s">
        <v>403</v>
      </c>
      <c r="O234" t="s">
        <v>46</v>
      </c>
      <c r="P234" s="3">
        <v>6029800</v>
      </c>
      <c r="Q234" s="3">
        <v>6029800</v>
      </c>
      <c r="R234" t="s">
        <v>167</v>
      </c>
      <c r="S234" t="s">
        <v>168</v>
      </c>
      <c r="T234" t="s">
        <v>37</v>
      </c>
      <c r="V234" t="s">
        <v>414</v>
      </c>
      <c r="W234" t="s">
        <v>496</v>
      </c>
      <c r="X234" s="6" t="s">
        <v>448</v>
      </c>
    </row>
    <row r="235" spans="1:24" ht="15" thickBot="1">
      <c r="A235" t="s">
        <v>105</v>
      </c>
      <c r="B235" t="s">
        <v>841</v>
      </c>
      <c r="C235" t="s">
        <v>401</v>
      </c>
      <c r="F235" t="s">
        <v>27</v>
      </c>
      <c r="G235" t="s">
        <v>28</v>
      </c>
      <c r="I235" t="s">
        <v>27</v>
      </c>
      <c r="J235" s="4">
        <v>180201</v>
      </c>
      <c r="K235" t="s">
        <v>30</v>
      </c>
      <c r="L235" t="s">
        <v>842</v>
      </c>
      <c r="M235" t="s">
        <v>32</v>
      </c>
      <c r="N235" t="s">
        <v>403</v>
      </c>
      <c r="O235" t="s">
        <v>46</v>
      </c>
      <c r="P235" s="3">
        <v>104000000</v>
      </c>
      <c r="Q235" s="3">
        <v>104000000</v>
      </c>
      <c r="R235" t="s">
        <v>843</v>
      </c>
      <c r="S235" t="s">
        <v>844</v>
      </c>
      <c r="T235" t="s">
        <v>113</v>
      </c>
      <c r="V235" t="s">
        <v>414</v>
      </c>
      <c r="W235" t="s">
        <v>496</v>
      </c>
      <c r="X235" s="6" t="s">
        <v>401</v>
      </c>
    </row>
    <row r="236" spans="1:24" ht="15" thickBot="1">
      <c r="A236" t="s">
        <v>709</v>
      </c>
      <c r="B236" t="s">
        <v>845</v>
      </c>
      <c r="C236" t="s">
        <v>711</v>
      </c>
      <c r="F236" t="s">
        <v>27</v>
      </c>
      <c r="G236" t="s">
        <v>28</v>
      </c>
      <c r="I236" t="s">
        <v>27</v>
      </c>
      <c r="J236" s="4">
        <v>180201</v>
      </c>
      <c r="K236" t="s">
        <v>30</v>
      </c>
      <c r="L236" t="s">
        <v>846</v>
      </c>
      <c r="M236" t="s">
        <v>32</v>
      </c>
      <c r="N236" t="s">
        <v>403</v>
      </c>
      <c r="O236" t="s">
        <v>46</v>
      </c>
      <c r="P236" s="3">
        <v>2080000</v>
      </c>
      <c r="Q236" s="3">
        <v>2080000</v>
      </c>
      <c r="R236" t="s">
        <v>714</v>
      </c>
      <c r="S236" t="s">
        <v>36</v>
      </c>
      <c r="T236" t="s">
        <v>37</v>
      </c>
      <c r="V236" t="s">
        <v>429</v>
      </c>
      <c r="W236" t="s">
        <v>430</v>
      </c>
      <c r="X236" s="6" t="s">
        <v>711</v>
      </c>
    </row>
    <row r="237" spans="1:24" ht="15" thickBot="1">
      <c r="A237" t="s">
        <v>94</v>
      </c>
      <c r="B237" t="s">
        <v>847</v>
      </c>
      <c r="C237" t="s">
        <v>848</v>
      </c>
      <c r="F237" t="s">
        <v>27</v>
      </c>
      <c r="G237" t="s">
        <v>28</v>
      </c>
      <c r="H237" t="s">
        <v>29</v>
      </c>
      <c r="I237" t="s">
        <v>27</v>
      </c>
      <c r="J237" s="4">
        <v>180201</v>
      </c>
      <c r="K237" t="s">
        <v>30</v>
      </c>
      <c r="L237" t="s">
        <v>849</v>
      </c>
      <c r="M237" t="s">
        <v>32</v>
      </c>
      <c r="N237" t="s">
        <v>403</v>
      </c>
      <c r="O237" t="s">
        <v>46</v>
      </c>
      <c r="P237" s="3">
        <v>74609900</v>
      </c>
      <c r="Q237" s="3">
        <v>74609900</v>
      </c>
      <c r="R237" t="s">
        <v>98</v>
      </c>
      <c r="S237" t="s">
        <v>36</v>
      </c>
      <c r="T237" t="s">
        <v>37</v>
      </c>
      <c r="V237" t="s">
        <v>414</v>
      </c>
      <c r="W237" t="s">
        <v>496</v>
      </c>
      <c r="X237" s="6" t="s">
        <v>848</v>
      </c>
    </row>
    <row r="238" spans="1:24" ht="15" thickBot="1">
      <c r="A238" t="s">
        <v>850</v>
      </c>
      <c r="B238" t="s">
        <v>851</v>
      </c>
      <c r="C238" t="s">
        <v>852</v>
      </c>
      <c r="F238" t="s">
        <v>27</v>
      </c>
      <c r="G238" t="s">
        <v>28</v>
      </c>
      <c r="I238" t="s">
        <v>27</v>
      </c>
      <c r="J238" s="4">
        <v>180201</v>
      </c>
      <c r="K238" t="s">
        <v>30</v>
      </c>
      <c r="L238" t="s">
        <v>853</v>
      </c>
      <c r="M238" t="s">
        <v>32</v>
      </c>
      <c r="N238" t="s">
        <v>854</v>
      </c>
      <c r="O238" t="s">
        <v>46</v>
      </c>
      <c r="P238" s="3">
        <v>1047100</v>
      </c>
      <c r="Q238" s="3">
        <v>1047100</v>
      </c>
      <c r="R238" t="s">
        <v>855</v>
      </c>
      <c r="S238" t="s">
        <v>124</v>
      </c>
      <c r="T238" t="s">
        <v>37</v>
      </c>
      <c r="V238" t="s">
        <v>444</v>
      </c>
      <c r="W238" t="s">
        <v>856</v>
      </c>
      <c r="X238" s="6" t="s">
        <v>852</v>
      </c>
    </row>
    <row r="239" spans="1:24" ht="15" thickBot="1">
      <c r="A239" t="s">
        <v>24</v>
      </c>
      <c r="B239" t="s">
        <v>857</v>
      </c>
      <c r="C239" t="s">
        <v>858</v>
      </c>
      <c r="F239" t="s">
        <v>27</v>
      </c>
      <c r="G239" t="s">
        <v>28</v>
      </c>
      <c r="H239" t="s">
        <v>29</v>
      </c>
      <c r="I239" t="s">
        <v>27</v>
      </c>
      <c r="J239" s="4">
        <v>180201</v>
      </c>
      <c r="K239" t="s">
        <v>30</v>
      </c>
      <c r="L239" t="s">
        <v>859</v>
      </c>
      <c r="M239" t="s">
        <v>32</v>
      </c>
      <c r="N239" t="s">
        <v>403</v>
      </c>
      <c r="O239" t="s">
        <v>46</v>
      </c>
      <c r="P239" s="3">
        <v>35760000</v>
      </c>
      <c r="Q239" s="3">
        <v>35760000</v>
      </c>
      <c r="R239" t="s">
        <v>35</v>
      </c>
      <c r="S239" t="s">
        <v>36</v>
      </c>
      <c r="T239" t="s">
        <v>37</v>
      </c>
      <c r="V239" t="s">
        <v>434</v>
      </c>
      <c r="W239" t="s">
        <v>516</v>
      </c>
      <c r="X239" s="6" t="s">
        <v>858</v>
      </c>
    </row>
    <row r="240" spans="1:24" ht="15" thickBot="1">
      <c r="A240" t="s">
        <v>24</v>
      </c>
      <c r="B240" t="s">
        <v>860</v>
      </c>
      <c r="C240" t="s">
        <v>861</v>
      </c>
      <c r="F240" t="s">
        <v>27</v>
      </c>
      <c r="G240" t="s">
        <v>28</v>
      </c>
      <c r="H240" t="s">
        <v>29</v>
      </c>
      <c r="I240" t="s">
        <v>27</v>
      </c>
      <c r="J240" s="4">
        <v>180201</v>
      </c>
      <c r="K240" t="s">
        <v>30</v>
      </c>
      <c r="L240" t="s">
        <v>862</v>
      </c>
      <c r="M240" t="s">
        <v>32</v>
      </c>
      <c r="N240" t="s">
        <v>403</v>
      </c>
      <c r="O240" t="s">
        <v>46</v>
      </c>
      <c r="P240" s="3">
        <v>19420000</v>
      </c>
      <c r="Q240" s="3">
        <v>19420000</v>
      </c>
      <c r="R240" t="s">
        <v>35</v>
      </c>
      <c r="S240" t="s">
        <v>36</v>
      </c>
      <c r="T240" t="s">
        <v>37</v>
      </c>
      <c r="V240" t="s">
        <v>434</v>
      </c>
      <c r="W240" t="s">
        <v>516</v>
      </c>
      <c r="X240" s="6" t="s">
        <v>861</v>
      </c>
    </row>
    <row r="241" spans="1:24" ht="15" thickBot="1">
      <c r="A241" t="s">
        <v>94</v>
      </c>
      <c r="B241" t="s">
        <v>863</v>
      </c>
      <c r="C241" t="s">
        <v>864</v>
      </c>
      <c r="F241" t="s">
        <v>27</v>
      </c>
      <c r="G241" t="s">
        <v>28</v>
      </c>
      <c r="H241" t="s">
        <v>29</v>
      </c>
      <c r="I241" t="s">
        <v>27</v>
      </c>
      <c r="J241" s="4">
        <v>180201</v>
      </c>
      <c r="K241" t="s">
        <v>30</v>
      </c>
      <c r="L241" t="s">
        <v>865</v>
      </c>
      <c r="M241" t="s">
        <v>32</v>
      </c>
      <c r="N241" t="s">
        <v>403</v>
      </c>
      <c r="O241" t="s">
        <v>46</v>
      </c>
      <c r="P241" s="3">
        <v>450000</v>
      </c>
      <c r="Q241" s="3">
        <v>450000</v>
      </c>
      <c r="R241" t="s">
        <v>98</v>
      </c>
      <c r="S241" t="s">
        <v>36</v>
      </c>
      <c r="T241" t="s">
        <v>37</v>
      </c>
      <c r="V241" t="s">
        <v>414</v>
      </c>
      <c r="W241" t="s">
        <v>415</v>
      </c>
      <c r="X241" s="6" t="s">
        <v>864</v>
      </c>
    </row>
    <row r="242" spans="1:24" ht="15" thickBot="1">
      <c r="A242" t="s">
        <v>72</v>
      </c>
      <c r="B242" t="s">
        <v>866</v>
      </c>
      <c r="C242" t="s">
        <v>867</v>
      </c>
      <c r="F242" t="s">
        <v>27</v>
      </c>
      <c r="G242" t="s">
        <v>28</v>
      </c>
      <c r="I242" t="s">
        <v>27</v>
      </c>
      <c r="J242" s="4">
        <v>180201</v>
      </c>
      <c r="K242" t="s">
        <v>30</v>
      </c>
      <c r="L242" t="s">
        <v>868</v>
      </c>
      <c r="M242" t="s">
        <v>32</v>
      </c>
      <c r="N242" t="s">
        <v>403</v>
      </c>
      <c r="O242" t="s">
        <v>46</v>
      </c>
      <c r="P242" s="3">
        <v>110443000</v>
      </c>
      <c r="Q242" s="3">
        <v>110443000</v>
      </c>
      <c r="R242" t="s">
        <v>76</v>
      </c>
      <c r="S242" t="s">
        <v>36</v>
      </c>
      <c r="T242" t="s">
        <v>37</v>
      </c>
      <c r="V242" t="s">
        <v>429</v>
      </c>
      <c r="W242" t="s">
        <v>430</v>
      </c>
      <c r="X242" s="6" t="s">
        <v>867</v>
      </c>
    </row>
    <row r="243" spans="1:24" ht="15" thickBot="1">
      <c r="A243" t="s">
        <v>72</v>
      </c>
      <c r="B243" t="s">
        <v>869</v>
      </c>
      <c r="C243" t="s">
        <v>291</v>
      </c>
      <c r="F243" t="s">
        <v>27</v>
      </c>
      <c r="G243" t="s">
        <v>28</v>
      </c>
      <c r="I243" t="s">
        <v>27</v>
      </c>
      <c r="J243" s="4">
        <v>180201</v>
      </c>
      <c r="K243" t="s">
        <v>30</v>
      </c>
      <c r="L243" t="s">
        <v>870</v>
      </c>
      <c r="M243" t="s">
        <v>32</v>
      </c>
      <c r="N243" t="s">
        <v>403</v>
      </c>
      <c r="O243" t="s">
        <v>46</v>
      </c>
      <c r="P243" s="3">
        <v>16942300</v>
      </c>
      <c r="Q243" s="3">
        <v>16942300</v>
      </c>
      <c r="R243" t="s">
        <v>76</v>
      </c>
      <c r="S243" t="s">
        <v>36</v>
      </c>
      <c r="T243" t="s">
        <v>37</v>
      </c>
      <c r="V243" t="s">
        <v>429</v>
      </c>
      <c r="W243" t="s">
        <v>430</v>
      </c>
      <c r="X243" s="6" t="s">
        <v>291</v>
      </c>
    </row>
    <row r="244" spans="1:24" ht="15" thickBot="1">
      <c r="A244" t="s">
        <v>230</v>
      </c>
      <c r="B244" t="s">
        <v>871</v>
      </c>
      <c r="C244" t="s">
        <v>232</v>
      </c>
      <c r="F244" t="s">
        <v>27</v>
      </c>
      <c r="G244" t="s">
        <v>28</v>
      </c>
      <c r="H244" t="s">
        <v>29</v>
      </c>
      <c r="I244" t="s">
        <v>27</v>
      </c>
      <c r="J244" s="4">
        <v>180201</v>
      </c>
      <c r="K244" t="s">
        <v>30</v>
      </c>
      <c r="L244" t="s">
        <v>872</v>
      </c>
      <c r="M244" t="s">
        <v>32</v>
      </c>
      <c r="N244" t="s">
        <v>403</v>
      </c>
      <c r="O244" t="s">
        <v>34</v>
      </c>
      <c r="P244" s="3">
        <v>468600</v>
      </c>
      <c r="Q244" s="3">
        <v>468600</v>
      </c>
      <c r="R244" t="s">
        <v>234</v>
      </c>
      <c r="S244" t="s">
        <v>36</v>
      </c>
      <c r="T244" t="s">
        <v>37</v>
      </c>
      <c r="V244" t="s">
        <v>429</v>
      </c>
      <c r="W244" t="s">
        <v>430</v>
      </c>
      <c r="X244" s="6" t="s">
        <v>232</v>
      </c>
    </row>
    <row r="245" spans="1:24" ht="15" thickBot="1">
      <c r="A245" t="s">
        <v>873</v>
      </c>
      <c r="B245" t="s">
        <v>874</v>
      </c>
      <c r="C245" t="s">
        <v>875</v>
      </c>
      <c r="F245" t="s">
        <v>27</v>
      </c>
      <c r="G245" t="s">
        <v>484</v>
      </c>
      <c r="I245" t="s">
        <v>27</v>
      </c>
      <c r="J245" s="4">
        <v>180201</v>
      </c>
      <c r="K245" t="s">
        <v>30</v>
      </c>
      <c r="L245" t="s">
        <v>876</v>
      </c>
      <c r="M245" t="s">
        <v>32</v>
      </c>
      <c r="N245" t="s">
        <v>403</v>
      </c>
      <c r="O245" t="s">
        <v>46</v>
      </c>
      <c r="P245" s="3">
        <v>1150000</v>
      </c>
      <c r="Q245" s="3">
        <v>1150000</v>
      </c>
      <c r="R245" t="s">
        <v>877</v>
      </c>
      <c r="S245" t="s">
        <v>878</v>
      </c>
      <c r="T245" t="s">
        <v>879</v>
      </c>
      <c r="V245" t="s">
        <v>429</v>
      </c>
      <c r="W245" t="s">
        <v>670</v>
      </c>
      <c r="X245" s="7" t="s">
        <v>875</v>
      </c>
    </row>
  </sheetData>
  <mergeCells count="1">
    <mergeCell ref="A1:W1"/>
  </mergeCells>
  <hyperlinks>
    <hyperlink ref="X3" r:id="rId1" display="https://emenscr.nesdc.go.th/viewer/view.html?id=5b1f7b9eea79507e38d7c729&amp;username=mnre04221" xr:uid="{00000000-0004-0000-0000-000000000000}"/>
    <hyperlink ref="X4" r:id="rId2" display="https://emenscr.nesdc.go.th/viewer/view.html?id=5b20c1f97587e67e2e721127&amp;username=mnre04221" xr:uid="{00000000-0004-0000-0000-000001000000}"/>
    <hyperlink ref="X5" r:id="rId3" display="https://emenscr.nesdc.go.th/viewer/view.html?id=5b20f839ea79507e38d7c9eb&amp;username=mot03101" xr:uid="{00000000-0004-0000-0000-000002000000}"/>
    <hyperlink ref="X6" r:id="rId4" display="https://emenscr.nesdc.go.th/viewer/view.html?id=5b21042cbdb2d17e2f9a1a11&amp;username=mot03101" xr:uid="{00000000-0004-0000-0000-000003000000}"/>
    <hyperlink ref="X7" r:id="rId5" display="https://emenscr.nesdc.go.th/viewer/view.html?id=5b2109e0ea79507e38d7ca32&amp;username=mot03101" xr:uid="{00000000-0004-0000-0000-000004000000}"/>
    <hyperlink ref="X8" r:id="rId6" display="https://emenscr.nesdc.go.th/viewer/view.html?id=5b2112ff7587e67e2e7212c2&amp;username=mot03101" xr:uid="{00000000-0004-0000-0000-000005000000}"/>
    <hyperlink ref="X9" r:id="rId7" display="https://emenscr.nesdc.go.th/viewer/view.html?id=5b21ccc5916f477e3991efd9&amp;username=mot03101" xr:uid="{00000000-0004-0000-0000-000006000000}"/>
    <hyperlink ref="X10" r:id="rId8" display="https://emenscr.nesdc.go.th/viewer/view.html?id=5bd2c522ead9a205b323d666&amp;username=moac05101" xr:uid="{00000000-0004-0000-0000-000007000000}"/>
    <hyperlink ref="X11" r:id="rId9" display="https://emenscr.nesdc.go.th/viewer/view.html?id=5c19e8426bab3540d8d24b5b&amp;username=mnre04041" xr:uid="{00000000-0004-0000-0000-000008000000}"/>
    <hyperlink ref="X12" r:id="rId10" display="https://emenscr.nesdc.go.th/viewer/view.html?id=5c19edb313e5f340d33cf89e&amp;username=mnre04041" xr:uid="{00000000-0004-0000-0000-000009000000}"/>
    <hyperlink ref="X13" r:id="rId11" display="https://emenscr.nesdc.go.th/viewer/view.html?id=5c19f603b5776840dd12a315&amp;username=mnre04041" xr:uid="{00000000-0004-0000-0000-00000A000000}"/>
    <hyperlink ref="X14" r:id="rId12" display="https://emenscr.nesdc.go.th/viewer/view.html?id=5c1c5b31b5776840dd12a325&amp;username=mnre04041" xr:uid="{00000000-0004-0000-0000-00000B000000}"/>
    <hyperlink ref="X15" r:id="rId13" display="https://emenscr.nesdc.go.th/viewer/view.html?id=5c1c5fe3e1033840d27703b4&amp;username=mnre04041" xr:uid="{00000000-0004-0000-0000-00000C000000}"/>
    <hyperlink ref="X16" r:id="rId14" display="https://emenscr.nesdc.go.th/viewer/view.html?id=5c516cfa1248ca2ef6b77bb5&amp;username=moac05181" xr:uid="{00000000-0004-0000-0000-00000D000000}"/>
    <hyperlink ref="X17" r:id="rId15" display="https://emenscr.nesdc.go.th/viewer/view.html?id=5d8b55f66e6bea05a699baff&amp;username=mnre04031" xr:uid="{00000000-0004-0000-0000-00000E000000}"/>
    <hyperlink ref="X18" r:id="rId16" display="https://emenscr.nesdc.go.th/viewer/view.html?id=5d8c3960c9040805a0286edb&amp;username=mnre04031" xr:uid="{00000000-0004-0000-0000-00000F000000}"/>
    <hyperlink ref="X19" r:id="rId17" display="https://emenscr.nesdc.go.th/viewer/view.html?id=5d8c3fd542d188059b355785&amp;username=mnre04031" xr:uid="{00000000-0004-0000-0000-000010000000}"/>
    <hyperlink ref="X20" r:id="rId18" display="https://emenscr.nesdc.go.th/viewer/view.html?id=5db5090986d41314755703f7&amp;username=most53041" xr:uid="{00000000-0004-0000-0000-000011000000}"/>
    <hyperlink ref="X21" r:id="rId19" display="https://emenscr.nesdc.go.th/viewer/view.html?id=5dfb4685c552571a72d13814&amp;username=moac05181" xr:uid="{00000000-0004-0000-0000-000012000000}"/>
    <hyperlink ref="X22" r:id="rId20" display="https://emenscr.nesdc.go.th/viewer/view.html?id=5e0087476f155549ab8fb651&amp;username=mnre0214151" xr:uid="{00000000-0004-0000-0000-000013000000}"/>
    <hyperlink ref="X23" r:id="rId21" display="https://emenscr.nesdc.go.th/viewer/view.html?id=5e01c6bf42c5ca49af55a980&amp;username=moac0007741" xr:uid="{00000000-0004-0000-0000-000014000000}"/>
    <hyperlink ref="X24" r:id="rId22" display="https://emenscr.nesdc.go.th/viewer/view.html?id=5e01ca5042c5ca49af55a9b7&amp;username=mnre0214621" xr:uid="{00000000-0004-0000-0000-000015000000}"/>
    <hyperlink ref="X25" r:id="rId23" display="https://emenscr.nesdc.go.th/viewer/view.html?id=5e031472ca0feb49b458c33c&amp;username=mnre04361" xr:uid="{00000000-0004-0000-0000-000016000000}"/>
    <hyperlink ref="X26" r:id="rId24" display="https://emenscr.nesdc.go.th/viewer/view.html?id=5e05bef10ad19a445701a04a&amp;username=mnre09101" xr:uid="{00000000-0004-0000-0000-000017000000}"/>
    <hyperlink ref="X27" r:id="rId25" display="https://emenscr.nesdc.go.th/viewer/view.html?id=5e2533662d00462b783b68dd&amp;username=mnre04031" xr:uid="{00000000-0004-0000-0000-000018000000}"/>
    <hyperlink ref="X28" r:id="rId26" display="https://emenscr.nesdc.go.th/viewer/view.html?id=5e25c2ac57f59d2b7a53e832&amp;username=mnre04031" xr:uid="{00000000-0004-0000-0000-000019000000}"/>
    <hyperlink ref="X29" r:id="rId27" display="https://emenscr.nesdc.go.th/viewer/view.html?id=5e266a04b470812b72c42557&amp;username=mnre04031" xr:uid="{00000000-0004-0000-0000-00001A000000}"/>
    <hyperlink ref="X30" r:id="rId28" display="https://emenscr.nesdc.go.th/viewer/view.html?id=5e3281bd0713f16663e7b3fd&amp;username=mnre04011" xr:uid="{00000000-0004-0000-0000-00001B000000}"/>
    <hyperlink ref="X31" r:id="rId29" display="https://emenscr.nesdc.go.th/viewer/view.html?id=5e523dd90d74f345c26bf3df&amp;username=mnre05061" xr:uid="{00000000-0004-0000-0000-00001C000000}"/>
    <hyperlink ref="X32" r:id="rId30" display="https://emenscr.nesdc.go.th/viewer/view.html?id=5e5ddddda2c6922c1f431e39&amp;username=mnre04041" xr:uid="{00000000-0004-0000-0000-00001D000000}"/>
    <hyperlink ref="X33" r:id="rId31" display="https://emenscr.nesdc.go.th/viewer/view.html?id=5e5f17ad1732981bd16ac885&amp;username=mnre04041" xr:uid="{00000000-0004-0000-0000-00001E000000}"/>
    <hyperlink ref="X34" r:id="rId32" display="https://emenscr.nesdc.go.th/viewer/view.html?id=5e5f25dd1732981bd16ac889&amp;username=mnre04041" xr:uid="{00000000-0004-0000-0000-00001F000000}"/>
    <hyperlink ref="X35" r:id="rId33" display="https://emenscr.nesdc.go.th/viewer/view.html?id=5e5f4e0b5818301bca7d3dba&amp;username=mnre04041" xr:uid="{00000000-0004-0000-0000-000020000000}"/>
    <hyperlink ref="X36" r:id="rId34" display="https://emenscr.nesdc.go.th/viewer/view.html?id=5ecf4a738c14ff12b65ccb5b&amp;username=mnre04391" xr:uid="{00000000-0004-0000-0000-000021000000}"/>
    <hyperlink ref="X37" r:id="rId35" display="https://emenscr.nesdc.go.th/viewer/view.html?id=5ed4925b2962043c2c98019d&amp;username=mnre04031" xr:uid="{00000000-0004-0000-0000-000022000000}"/>
    <hyperlink ref="X38" r:id="rId36" display="https://emenscr.nesdc.go.th/viewer/view.html?id=5ed4da958a330b60432ab059&amp;username=mnre04031" xr:uid="{00000000-0004-0000-0000-000023000000}"/>
    <hyperlink ref="X39" r:id="rId37" display="https://emenscr.nesdc.go.th/viewer/view.html?id=5ed50feb7248cb604aa91f0e&amp;username=mnre04031" xr:uid="{00000000-0004-0000-0000-000024000000}"/>
    <hyperlink ref="X40" r:id="rId38" display="https://emenscr.nesdc.go.th/viewer/view.html?id=5ed535a57248cb604aa91f10&amp;username=mnre04031" xr:uid="{00000000-0004-0000-0000-000025000000}"/>
    <hyperlink ref="X41" r:id="rId39" display="https://emenscr.nesdc.go.th/viewer/view.html?id=5ed8b73db1b9c96044404d88&amp;username=mnre04031" xr:uid="{00000000-0004-0000-0000-000026000000}"/>
    <hyperlink ref="X42" r:id="rId40" display="https://emenscr.nesdc.go.th/viewer/view.html?id=5ed9b37b8a330b60432ab0f8&amp;username=mnre04031" xr:uid="{00000000-0004-0000-0000-000027000000}"/>
    <hyperlink ref="X43" r:id="rId41" display="https://emenscr.nesdc.go.th/viewer/view.html?id=5ee095988787cd253e8cae4c&amp;username=mnre04381" xr:uid="{00000000-0004-0000-0000-000028000000}"/>
    <hyperlink ref="X44" r:id="rId42" display="https://emenscr.nesdc.go.th/viewer/view.html?id=5ee0dfea08ea262541c4cae6&amp;username=dmcr_regional_24_11" xr:uid="{00000000-0004-0000-0000-000029000000}"/>
    <hyperlink ref="X45" r:id="rId43" display="https://emenscr.nesdc.go.th/viewer/view.html?id=5ee0e2b8a360ea2532ef3281&amp;username=dmcr_regional_24_11" xr:uid="{00000000-0004-0000-0000-00002A000000}"/>
    <hyperlink ref="X46" r:id="rId44" display="https://emenscr.nesdc.go.th/viewer/view.html?id=5ee0e60ca360ea2532ef3283&amp;username=dmcr_regional_24_11" xr:uid="{00000000-0004-0000-0000-00002B000000}"/>
    <hyperlink ref="X47" r:id="rId45" display="https://emenscr.nesdc.go.th/viewer/view.html?id=5ee1a5dc8787cd253e8cae88&amp;username=mnre04461" xr:uid="{00000000-0004-0000-0000-00002C000000}"/>
    <hyperlink ref="X48" r:id="rId46" display="https://emenscr.nesdc.go.th/viewer/view.html?id=5ee1e5598787cd253e8caebe&amp;username=mnre04461" xr:uid="{00000000-0004-0000-0000-00002D000000}"/>
    <hyperlink ref="X49" r:id="rId47" display="https://emenscr.nesdc.go.th/viewer/view.html?id=5ee1ebb18787cd253e8caec9&amp;username=mnre04461" xr:uid="{00000000-0004-0000-0000-00002E000000}"/>
    <hyperlink ref="X50" r:id="rId48" display="https://emenscr.nesdc.go.th/viewer/view.html?id=5ee709c224f05f3d7bae371d&amp;username=mnre04051" xr:uid="{00000000-0004-0000-0000-00002F000000}"/>
    <hyperlink ref="X51" r:id="rId49" display="https://emenscr.nesdc.go.th/viewer/view.html?id=5ee71a5f9409b63d7ad2d849&amp;username=mnre04461" xr:uid="{00000000-0004-0000-0000-000030000000}"/>
    <hyperlink ref="X52" r:id="rId50" display="https://emenscr.nesdc.go.th/viewer/view.html?id=5ee7427f023ad53d74a22859&amp;username=dmcr_regional_83_11" xr:uid="{00000000-0004-0000-0000-000031000000}"/>
    <hyperlink ref="X53" r:id="rId51" display="https://emenscr.nesdc.go.th/viewer/view.html?id=5ee74339af2a323d733d27ba&amp;username=dmcr_regional_901" xr:uid="{00000000-0004-0000-0000-000032000000}"/>
    <hyperlink ref="X54" r:id="rId52" display="https://emenscr.nesdc.go.th/viewer/view.html?id=5ee775d8023ad53d74a2286e&amp;username=dmcr_regional_901" xr:uid="{00000000-0004-0000-0000-000033000000}"/>
    <hyperlink ref="X55" r:id="rId53" display="https://emenscr.nesdc.go.th/viewer/view.html?id=5ee79107af2a323d733d27d4&amp;username=dmcr_regional_901" xr:uid="{00000000-0004-0000-0000-000034000000}"/>
    <hyperlink ref="X56" r:id="rId54" display="https://emenscr.nesdc.go.th/viewer/view.html?id=5ee7a609023ad53d74a22872&amp;username=dmcr_regional_901" xr:uid="{00000000-0004-0000-0000-000035000000}"/>
    <hyperlink ref="X57" r:id="rId55" display="https://emenscr.nesdc.go.th/viewer/view.html?id=5ee845fb023ad53d74a22898&amp;username=mnre04361" xr:uid="{00000000-0004-0000-0000-000036000000}"/>
    <hyperlink ref="X58" r:id="rId56" display="https://emenscr.nesdc.go.th/viewer/view.html?id=5ee87212023ad53d74a228c0&amp;username=dmcr_regional_92_11" xr:uid="{00000000-0004-0000-0000-000037000000}"/>
    <hyperlink ref="X59" r:id="rId57" display="https://emenscr.nesdc.go.th/viewer/view.html?id=5ee87e28af2a323d733d2827&amp;username=mnre04361" xr:uid="{00000000-0004-0000-0000-000038000000}"/>
    <hyperlink ref="X60" r:id="rId58" display="https://emenscr.nesdc.go.th/viewer/view.html?id=5ee89889af2a323d733d2843&amp;username=dmcr_regional_92_11" xr:uid="{00000000-0004-0000-0000-000039000000}"/>
    <hyperlink ref="X61" r:id="rId59" display="https://emenscr.nesdc.go.th/viewer/view.html?id=5ee8aec5023ad53d74a228f3&amp;username=dmcr_regional_92_11" xr:uid="{00000000-0004-0000-0000-00003A000000}"/>
    <hyperlink ref="X62" r:id="rId60" display="https://emenscr.nesdc.go.th/viewer/view.html?id=5ee8e1ff24f05f3d7bae3825&amp;username=dmcr_regional_901" xr:uid="{00000000-0004-0000-0000-00003B000000}"/>
    <hyperlink ref="X63" r:id="rId61" display="https://emenscr.nesdc.go.th/viewer/view.html?id=5ee8ef7324f05f3d7bae3827&amp;username=dmcr_regional_901" xr:uid="{00000000-0004-0000-0000-00003C000000}"/>
    <hyperlink ref="X64" r:id="rId62" display="https://emenscr.nesdc.go.th/viewer/view.html?id=5ee990c89409b63d7ad2d914&amp;username=dmcr_regional_92_11" xr:uid="{00000000-0004-0000-0000-00003D000000}"/>
    <hyperlink ref="X65" r:id="rId63" display="https://emenscr.nesdc.go.th/viewer/view.html?id=5ee9ad2faf2a323d733d2879&amp;username=dmcr_regional_24_11" xr:uid="{00000000-0004-0000-0000-00003E000000}"/>
    <hyperlink ref="X66" r:id="rId64" display="https://emenscr.nesdc.go.th/viewer/view.html?id=5ee9bffdaf2a323d733d2885&amp;username=dmcr_regional_901" xr:uid="{00000000-0004-0000-0000-00003F000000}"/>
    <hyperlink ref="X67" r:id="rId65" display="https://emenscr.nesdc.go.th/viewer/view.html?id=5ee9ce81023ad53d74a2294c&amp;username=mnre04071" xr:uid="{00000000-0004-0000-0000-000040000000}"/>
    <hyperlink ref="X68" r:id="rId66" display="https://emenscr.nesdc.go.th/viewer/view.html?id=5ee9e18e023ad53d74a22965&amp;username=mnre04381" xr:uid="{00000000-0004-0000-0000-000041000000}"/>
    <hyperlink ref="X69" r:id="rId67" display="https://emenscr.nesdc.go.th/viewer/view.html?id=5ee9ebddaf2a323d733d28b6&amp;username=dmcr_regional_86_11" xr:uid="{00000000-0004-0000-0000-000042000000}"/>
    <hyperlink ref="X70" r:id="rId68" display="https://emenscr.nesdc.go.th/viewer/view.html?id=5ee9f0d6af2a323d733d28b8&amp;username=mnre04361" xr:uid="{00000000-0004-0000-0000-000043000000}"/>
    <hyperlink ref="X71" r:id="rId69" display="https://emenscr.nesdc.go.th/viewer/view.html?id=5eea247ef1f2f24ce9a714da&amp;username=dmcr_regional_92_11" xr:uid="{00000000-0004-0000-0000-000044000000}"/>
    <hyperlink ref="X72" r:id="rId70" display="https://emenscr.nesdc.go.th/viewer/view.html?id=5eea306bdecd4a1814065b9c&amp;username=dmcr_regional_83_11" xr:uid="{00000000-0004-0000-0000-000045000000}"/>
    <hyperlink ref="X73" r:id="rId71" display="https://emenscr.nesdc.go.th/viewer/view.html?id=5eea3544decd4a1814065ba0&amp;username=dmcr_regional_83_11" xr:uid="{00000000-0004-0000-0000-000046000000}"/>
    <hyperlink ref="X74" r:id="rId72" display="https://emenscr.nesdc.go.th/viewer/view.html?id=5eea3b0964d06518181267fd&amp;username=dmcr_regional_83_11" xr:uid="{00000000-0004-0000-0000-000047000000}"/>
    <hyperlink ref="X75" r:id="rId73" display="https://emenscr.nesdc.go.th/viewer/view.html?id=5eea3f38c166591817edced6&amp;username=dmcr_regional_83_11" xr:uid="{00000000-0004-0000-0000-000048000000}"/>
    <hyperlink ref="X76" r:id="rId74" display="https://emenscr.nesdc.go.th/viewer/view.html?id=5eea46db64d0651818126802&amp;username=dmcr_regional_83_11" xr:uid="{00000000-0004-0000-0000-000049000000}"/>
    <hyperlink ref="X77" r:id="rId75" display="https://emenscr.nesdc.go.th/viewer/view.html?id=5eea5c487177af180990c765&amp;username=dmcr_regional_24_11" xr:uid="{00000000-0004-0000-0000-00004A000000}"/>
    <hyperlink ref="X78" r:id="rId76" display="https://emenscr.nesdc.go.th/viewer/view.html?id=5eeb1dc40cf46937790761ea&amp;username=mnre04381" xr:uid="{00000000-0004-0000-0000-00004B000000}"/>
    <hyperlink ref="X79" r:id="rId77" display="https://emenscr.nesdc.go.th/viewer/view.html?id=5eeb287f8e48f137857fcca6&amp;username=dmcr_regional_86_11" xr:uid="{00000000-0004-0000-0000-00004C000000}"/>
    <hyperlink ref="X80" r:id="rId78" display="https://emenscr.nesdc.go.th/viewer/view.html?id=5eeb308a0cf469377907621f&amp;username=dmcr_regional_86_11" xr:uid="{00000000-0004-0000-0000-00004D000000}"/>
    <hyperlink ref="X81" r:id="rId79" display="https://emenscr.nesdc.go.th/viewer/view.html?id=5eeb38d1723d7b3772dc93ff&amp;username=mnre04371" xr:uid="{00000000-0004-0000-0000-00004E000000}"/>
    <hyperlink ref="X82" r:id="rId80" display="https://emenscr.nesdc.go.th/viewer/view.html?id=5eeb3b51b471c737743671d9&amp;username=mnre04381" xr:uid="{00000000-0004-0000-0000-00004F000000}"/>
    <hyperlink ref="X83" r:id="rId81" display="https://emenscr.nesdc.go.th/viewer/view.html?id=5eeb3e51723d7b3772dc9409&amp;username=dmcr_regional_86_11" xr:uid="{00000000-0004-0000-0000-000050000000}"/>
    <hyperlink ref="X84" r:id="rId82" display="https://emenscr.nesdc.go.th/viewer/view.html?id=5eeb459b723d7b3772dc940f&amp;username=dmcr_regional_86_11" xr:uid="{00000000-0004-0000-0000-000051000000}"/>
    <hyperlink ref="X85" r:id="rId83" display="https://emenscr.nesdc.go.th/viewer/view.html?id=5eeb4a3eb471c737743671e9&amp;username=mnre04381" xr:uid="{00000000-0004-0000-0000-000052000000}"/>
    <hyperlink ref="X86" r:id="rId84" display="https://emenscr.nesdc.go.th/viewer/view.html?id=5eeb750fb471c73774367201&amp;username=dmcr_regional_83_11" xr:uid="{00000000-0004-0000-0000-000053000000}"/>
    <hyperlink ref="X87" r:id="rId85" display="https://emenscr.nesdc.go.th/viewer/view.html?id=5eeb79b2b471c73774367203&amp;username=dmcr_regional_83_11" xr:uid="{00000000-0004-0000-0000-000054000000}"/>
    <hyperlink ref="X88" r:id="rId86" display="https://emenscr.nesdc.go.th/viewer/view.html?id=5eeb8f8a723d7b3772dc943c&amp;username=dmcr_regional_21_11" xr:uid="{00000000-0004-0000-0000-000055000000}"/>
    <hyperlink ref="X89" r:id="rId87" display="https://emenscr.nesdc.go.th/viewer/view.html?id=5eeb9eed0cf469377907625f&amp;username=dmcr_regional_21_11" xr:uid="{00000000-0004-0000-0000-000056000000}"/>
    <hyperlink ref="X90" r:id="rId88" display="https://emenscr.nesdc.go.th/viewer/view.html?id=5eeba62d723d7b3772dc9449&amp;username=dmcr_regional_21_11" xr:uid="{00000000-0004-0000-0000-000057000000}"/>
    <hyperlink ref="X91" r:id="rId89" display="https://emenscr.nesdc.go.th/viewer/view.html?id=5eebabd1b471c7377436721d&amp;username=dmcr_regional_21_11" xr:uid="{00000000-0004-0000-0000-000058000000}"/>
    <hyperlink ref="X92" r:id="rId90" display="https://emenscr.nesdc.go.th/viewer/view.html?id=5eebb0f98e48f137857fccfb&amp;username=dmcr_regional_21_11" xr:uid="{00000000-0004-0000-0000-000059000000}"/>
    <hyperlink ref="X93" r:id="rId91" display="https://emenscr.nesdc.go.th/viewer/view.html?id=5eebb5b98e48f137857fccfd&amp;username=dmcr_regional_21_11" xr:uid="{00000000-0004-0000-0000-00005A000000}"/>
    <hyperlink ref="X94" r:id="rId92" display="https://emenscr.nesdc.go.th/viewer/view.html?id=5eec2ccd77a2d22012dc0456&amp;username=mnre04361" xr:uid="{00000000-0004-0000-0000-00005B000000}"/>
    <hyperlink ref="X95" r:id="rId93" display="https://emenscr.nesdc.go.th/viewer/view.html?id=5eec3aa987fc7f200c770029&amp;username=mnre04361" xr:uid="{00000000-0004-0000-0000-00005C000000}"/>
    <hyperlink ref="X96" r:id="rId94" display="https://emenscr.nesdc.go.th/viewer/view.html?id=5eec3e0277a2d22012dc047d&amp;username=dmcr_regional_21_11" xr:uid="{00000000-0004-0000-0000-00005D000000}"/>
    <hyperlink ref="X97" r:id="rId95" display="https://emenscr.nesdc.go.th/viewer/view.html?id=5eec466d77a2d22012dc0492&amp;username=dmcr_regional_21_11" xr:uid="{00000000-0004-0000-0000-00005E000000}"/>
    <hyperlink ref="X98" r:id="rId96" display="https://emenscr.nesdc.go.th/viewer/view.html?id=5eec631077a2d22012dc04cd&amp;username=mnre04341" xr:uid="{00000000-0004-0000-0000-00005F000000}"/>
    <hyperlink ref="X99" r:id="rId97" display="https://emenscr.nesdc.go.th/viewer/view.html?id=5eec8ab679fb11201340f850&amp;username=dmcr_regional_86_11" xr:uid="{00000000-0004-0000-0000-000060000000}"/>
    <hyperlink ref="X100" r:id="rId98" display="https://emenscr.nesdc.go.th/viewer/view.html?id=5ef187c3abd22b7785e18224&amp;username=mnre04381" xr:uid="{00000000-0004-0000-0000-000061000000}"/>
    <hyperlink ref="X101" r:id="rId99" display="https://emenscr.nesdc.go.th/viewer/view.html?id=5ef2db9b782b4f4781756281&amp;username=dmcr_regional_74_11" xr:uid="{00000000-0004-0000-0000-000062000000}"/>
    <hyperlink ref="X102" r:id="rId100" display="https://emenscr.nesdc.go.th/viewer/view.html?id=5efc17b03ed2e12370346a8a&amp;username=moac0007231" xr:uid="{00000000-0004-0000-0000-000063000000}"/>
    <hyperlink ref="X103" r:id="rId101" display="https://emenscr.nesdc.go.th/viewer/view.html?id=5f0d8beef660b962de96be0f&amp;username=mnre04381" xr:uid="{00000000-0004-0000-0000-000064000000}"/>
    <hyperlink ref="X104" r:id="rId102" display="https://emenscr.nesdc.go.th/viewer/view.html?id=5f2b72925b3c301651461595&amp;username=most53091" xr:uid="{00000000-0004-0000-0000-000065000000}"/>
    <hyperlink ref="X105" r:id="rId103" display="https://emenscr.nesdc.go.th/viewer/view.html?id=5f2b8d6c58f327252403c647&amp;username=psu05211" xr:uid="{00000000-0004-0000-0000-000066000000}"/>
    <hyperlink ref="X106" r:id="rId104" display="https://emenscr.nesdc.go.th/viewer/view.html?id=5f2bcb3c1bb712252cdabc13&amp;username=moac05091" xr:uid="{00000000-0004-0000-0000-000067000000}"/>
    <hyperlink ref="X107" r:id="rId105" display="https://emenscr.nesdc.go.th/viewer/view.html?id=5f2bcbb958f327252403c772&amp;username=mnre04021" xr:uid="{00000000-0004-0000-0000-000068000000}"/>
    <hyperlink ref="X108" r:id="rId106" display="https://emenscr.nesdc.go.th/viewer/view.html?id=5f2bd9e0ab9aa9251e67f6d4&amp;username=psu05211" xr:uid="{00000000-0004-0000-0000-000069000000}"/>
    <hyperlink ref="X109" r:id="rId107" display="https://emenscr.nesdc.go.th/viewer/view.html?id=5f2cabd067a1a91b6c4af06b&amp;username=mnre04021" xr:uid="{00000000-0004-0000-0000-00006A000000}"/>
    <hyperlink ref="X110" r:id="rId108" display="https://emenscr.nesdc.go.th/viewer/view.html?id=5f2d250d67a1a91b6c4af3e1&amp;username=mnre04021" xr:uid="{00000000-0004-0000-0000-00006B000000}"/>
    <hyperlink ref="X111" r:id="rId109" display="https://emenscr.nesdc.go.th/viewer/view.html?id=5f2d59a8374fcf0bce4060ce&amp;username=mnre04021" xr:uid="{00000000-0004-0000-0000-00006C000000}"/>
    <hyperlink ref="X112" r:id="rId110" display="https://emenscr.nesdc.go.th/viewer/view.html?id=5f2d5f015a5ea30bc8e0c5a9&amp;username=mnre04021" xr:uid="{00000000-0004-0000-0000-00006D000000}"/>
    <hyperlink ref="X113" r:id="rId111" display="https://emenscr.nesdc.go.th/viewer/view.html?id=5f2d7ae18e67530bd632be07&amp;username=mnre05011" xr:uid="{00000000-0004-0000-0000-00006E000000}"/>
    <hyperlink ref="X114" r:id="rId112" display="https://emenscr.nesdc.go.th/viewer/view.html?id=5f6061b6db3faf7259446e9c&amp;username=mnre04361" xr:uid="{00000000-0004-0000-0000-00006F000000}"/>
    <hyperlink ref="X115" r:id="rId113" display="https://emenscr.nesdc.go.th/viewer/view.html?id=5f7d42b30efa0167e4368563&amp;username=moac0007231" xr:uid="{00000000-0004-0000-0000-000070000000}"/>
    <hyperlink ref="X116" r:id="rId114" display="https://emenscr.nesdc.go.th/viewer/view.html?id=5fb23d523122ce2ce974719f&amp;username=mnre04031" xr:uid="{00000000-0004-0000-0000-000071000000}"/>
    <hyperlink ref="X117" r:id="rId115" display="https://emenscr.nesdc.go.th/viewer/view.html?id=5fb33b6fd830192cf1024642&amp;username=mnre04031" xr:uid="{00000000-0004-0000-0000-000072000000}"/>
    <hyperlink ref="X118" r:id="rId116" display="https://emenscr.nesdc.go.th/viewer/view.html?id=5fb3758e20f6a8429dff6193&amp;username=mnre04031" xr:uid="{00000000-0004-0000-0000-000073000000}"/>
    <hyperlink ref="X119" r:id="rId117" display="https://emenscr.nesdc.go.th/viewer/view.html?id=5fb4869b152e2542a428d021&amp;username=mnre04031" xr:uid="{00000000-0004-0000-0000-000074000000}"/>
    <hyperlink ref="X120" r:id="rId118" display="https://emenscr.nesdc.go.th/viewer/view.html?id=5fb4a77df66b5442a6ec032b&amp;username=mnre04031" xr:uid="{00000000-0004-0000-0000-000075000000}"/>
    <hyperlink ref="X121" r:id="rId119" display="https://emenscr.nesdc.go.th/viewer/view.html?id=5fba64d2152e2542a428d15a&amp;username=dmcr_regional_901" xr:uid="{00000000-0004-0000-0000-000076000000}"/>
    <hyperlink ref="X122" r:id="rId120" display="https://emenscr.nesdc.go.th/viewer/view.html?id=5fbc939f7232b72a71f77d64&amp;username=mnre04031" xr:uid="{00000000-0004-0000-0000-000077000000}"/>
    <hyperlink ref="X123" r:id="rId121" display="https://emenscr.nesdc.go.th/viewer/view.html?id=5fbcb75fbeab9d2a7939beb0&amp;username=moac0007901" xr:uid="{00000000-0004-0000-0000-000078000000}"/>
    <hyperlink ref="X124" r:id="rId122" display="https://emenscr.nesdc.go.th/viewer/view.html?id=5fbcba589a014c2a732f7393&amp;username=mnre04031" xr:uid="{00000000-0004-0000-0000-000079000000}"/>
    <hyperlink ref="X125" r:id="rId123" display="https://emenscr.nesdc.go.th/viewer/view.html?id=5fbe15349a014c2a732f74a5&amp;username=moac0007901" xr:uid="{00000000-0004-0000-0000-00007A000000}"/>
    <hyperlink ref="X126" r:id="rId124" display="https://emenscr.nesdc.go.th/viewer/view.html?id=5fbf68e27232b72a71f77f95&amp;username=mnre04031" xr:uid="{00000000-0004-0000-0000-00007B000000}"/>
    <hyperlink ref="X127" r:id="rId125" display="https://emenscr.nesdc.go.th/viewer/view.html?id=5fc0aae67232b72a71f78083&amp;username=mnre04031" xr:uid="{00000000-0004-0000-0000-00007C000000}"/>
    <hyperlink ref="X128" r:id="rId126" display="https://emenscr.nesdc.go.th/viewer/view.html?id=5fc0be6e9a014c2a732f7703&amp;username=moac05181" xr:uid="{00000000-0004-0000-0000-00007D000000}"/>
    <hyperlink ref="X129" r:id="rId127" display="https://emenscr.nesdc.go.th/viewer/view.html?id=5fc0c2150d3eec2a6b9e5084&amp;username=mnre04361" xr:uid="{00000000-0004-0000-0000-00007E000000}"/>
    <hyperlink ref="X130" r:id="rId128" display="https://emenscr.nesdc.go.th/viewer/view.html?id=5fc4953e0d3eec2a6b9e5199&amp;username=mnre04391" xr:uid="{00000000-0004-0000-0000-00007F000000}"/>
    <hyperlink ref="X131" r:id="rId129" display="https://emenscr.nesdc.go.th/viewer/view.html?id=5fc601dd6b0a9f661db8717b&amp;username=moi0022241" xr:uid="{00000000-0004-0000-0000-000080000000}"/>
    <hyperlink ref="X132" r:id="rId130" display="https://emenscr.nesdc.go.th/viewer/view.html?id=5fc6062eda05356620e16ec9&amp;username=moi0022241" xr:uid="{00000000-0004-0000-0000-000081000000}"/>
    <hyperlink ref="X133" r:id="rId131" display="https://emenscr.nesdc.go.th/viewer/view.html?id=5fc60dce6b0a9f661db871cd&amp;username=mnre04031" xr:uid="{00000000-0004-0000-0000-000082000000}"/>
    <hyperlink ref="X134" r:id="rId132" display="https://emenscr.nesdc.go.th/viewer/view.html?id=5fc703ac24b5b4133b5f8eff&amp;username=mnre04031" xr:uid="{00000000-0004-0000-0000-000083000000}"/>
    <hyperlink ref="X135" r:id="rId133" display="https://emenscr.nesdc.go.th/viewer/view.html?id=5fc75235499a93132efec397&amp;username=mnre04361" xr:uid="{00000000-0004-0000-0000-000084000000}"/>
    <hyperlink ref="X136" r:id="rId134" display="https://emenscr.nesdc.go.th/viewer/view.html?id=5fc8a1cf5d06316aaee531e5&amp;username=mnre0214321" xr:uid="{00000000-0004-0000-0000-000085000000}"/>
    <hyperlink ref="X137" r:id="rId135" display="https://emenscr.nesdc.go.th/viewer/view.html?id=5fc8a5c35d06316aaee531f0&amp;username=moac0007941" xr:uid="{00000000-0004-0000-0000-000086000000}"/>
    <hyperlink ref="X138" r:id="rId136" display="https://emenscr.nesdc.go.th/viewer/view.html?id=5fc9085acc395c6aa110ce7b&amp;username=dmcr_regional_901" xr:uid="{00000000-0004-0000-0000-000087000000}"/>
    <hyperlink ref="X139" r:id="rId137" display="https://emenscr.nesdc.go.th/viewer/view.html?id=5fc90f47cc395c6aa110ce7d&amp;username=dmcr_regional_901" xr:uid="{00000000-0004-0000-0000-000088000000}"/>
    <hyperlink ref="X140" r:id="rId138" display="https://emenscr.nesdc.go.th/viewer/view.html?id=5fc91337cc395c6aa110ce81&amp;username=dmcr_regional_901" xr:uid="{00000000-0004-0000-0000-000089000000}"/>
    <hyperlink ref="X141" r:id="rId139" display="https://emenscr.nesdc.go.th/viewer/view.html?id=5fc9172fcc395c6aa110ce8b&amp;username=dmcr_regional_901" xr:uid="{00000000-0004-0000-0000-00008A000000}"/>
    <hyperlink ref="X142" r:id="rId140" display="https://emenscr.nesdc.go.th/viewer/view.html?id=5fc920c8cc395c6aa110ce91&amp;username=dmcr_regional_901" xr:uid="{00000000-0004-0000-0000-00008B000000}"/>
    <hyperlink ref="X143" r:id="rId141" display="https://emenscr.nesdc.go.th/viewer/view.html?id=5fc9edf18290676ab1b9c86d&amp;username=dmcr_regional_21_11" xr:uid="{00000000-0004-0000-0000-00008C000000}"/>
    <hyperlink ref="X144" r:id="rId142" display="https://emenscr.nesdc.go.th/viewer/view.html?id=5fc9f61ac12a976d1877f432&amp;username=dmcr_regional_21_11" xr:uid="{00000000-0004-0000-0000-00008D000000}"/>
    <hyperlink ref="X145" r:id="rId143" display="https://emenscr.nesdc.go.th/viewer/view.html?id=5fc9facec4c4f26d1f0ea6fd&amp;username=dmcr_regional_21_11" xr:uid="{00000000-0004-0000-0000-00008E000000}"/>
    <hyperlink ref="X146" r:id="rId144" display="https://emenscr.nesdc.go.th/viewer/view.html?id=5fca0159c4c4f26d1f0ea720&amp;username=dmcr_regional_21_11" xr:uid="{00000000-0004-0000-0000-00008F000000}"/>
    <hyperlink ref="X147" r:id="rId145" display="https://emenscr.nesdc.go.th/viewer/view.html?id=5fcb41ceb6a0d61613d979bc&amp;username=dmcr_regional_21_11" xr:uid="{00000000-0004-0000-0000-000090000000}"/>
    <hyperlink ref="X148" r:id="rId146" display="https://emenscr.nesdc.go.th/viewer/view.html?id=5fcb48c41540bf161ab27617&amp;username=dmcr_regional_21_11" xr:uid="{00000000-0004-0000-0000-000091000000}"/>
    <hyperlink ref="X149" r:id="rId147" display="https://emenscr.nesdc.go.th/viewer/view.html?id=5fcb50491540bf161ab2761f&amp;username=dmcr_regional_21_11" xr:uid="{00000000-0004-0000-0000-000092000000}"/>
    <hyperlink ref="X150" r:id="rId148" display="https://emenscr.nesdc.go.th/viewer/view.html?id=5fcdd82b1540bf161ab27723&amp;username=dmcr_regional_21_11" xr:uid="{00000000-0004-0000-0000-000093000000}"/>
    <hyperlink ref="X151" r:id="rId149" display="https://emenscr.nesdc.go.th/viewer/view.html?id=5fcdd960b6a0d61613d97adb&amp;username=dmcr_regional_86_11" xr:uid="{00000000-0004-0000-0000-000094000000}"/>
    <hyperlink ref="X152" r:id="rId150" display="https://emenscr.nesdc.go.th/viewer/view.html?id=5fcde11d1540bf161ab27759&amp;username=moi0022901" xr:uid="{00000000-0004-0000-0000-000095000000}"/>
    <hyperlink ref="X153" r:id="rId151" display="https://emenscr.nesdc.go.th/viewer/view.html?id=5fcde5f01540bf161ab2777a&amp;username=dmcr_regional_86_11" xr:uid="{00000000-0004-0000-0000-000096000000}"/>
    <hyperlink ref="X154" r:id="rId152" display="https://emenscr.nesdc.go.th/viewer/view.html?id=5fce1920d39fc0161d16978a&amp;username=dmcr_regional_86_11" xr:uid="{00000000-0004-0000-0000-000097000000}"/>
    <hyperlink ref="X155" r:id="rId153" display="https://emenscr.nesdc.go.th/viewer/view.html?id=5fce22411540bf161ab2781d&amp;username=dmcr_regional_86_11" xr:uid="{00000000-0004-0000-0000-000098000000}"/>
    <hyperlink ref="X156" r:id="rId154" display="https://emenscr.nesdc.go.th/viewer/view.html?id=5fce3cf5b6a0d61613d97be0&amp;username=dmcr_regional_86_11" xr:uid="{00000000-0004-0000-0000-000099000000}"/>
    <hyperlink ref="X157" r:id="rId155" display="https://emenscr.nesdc.go.th/viewer/view.html?id=5fce4aedca8ceb16144f55b7&amp;username=dmcr_regional_86_11" xr:uid="{00000000-0004-0000-0000-00009A000000}"/>
    <hyperlink ref="X158" r:id="rId156" display="https://emenscr.nesdc.go.th/viewer/view.html?id=5fcee968fb9dc916087305c2&amp;username=dmcr_regional_92_11" xr:uid="{00000000-0004-0000-0000-00009B000000}"/>
    <hyperlink ref="X159" r:id="rId157" display="https://emenscr.nesdc.go.th/viewer/view.html?id=5fceef2678ad6216092bc07d&amp;username=dmcr_regional_92_11" xr:uid="{00000000-0004-0000-0000-00009C000000}"/>
    <hyperlink ref="X160" r:id="rId158" display="https://emenscr.nesdc.go.th/viewer/view.html?id=5fcef4bb557f3b161930c34b&amp;username=dmcr_regional_92_11" xr:uid="{00000000-0004-0000-0000-00009D000000}"/>
    <hyperlink ref="X161" r:id="rId159" display="https://emenscr.nesdc.go.th/viewer/view.html?id=5fcf030d78ad6216092bc0e8&amp;username=mnre04041" xr:uid="{00000000-0004-0000-0000-00009E000000}"/>
    <hyperlink ref="X162" r:id="rId160" display="https://emenscr.nesdc.go.th/viewer/view.html?id=5fcf06f256035d16079a090e&amp;username=dmcr_regional_92_11" xr:uid="{00000000-0004-0000-0000-00009F000000}"/>
    <hyperlink ref="X163" r:id="rId161" display="https://emenscr.nesdc.go.th/viewer/view.html?id=5fcf0a0cfb9dc91608730661&amp;username=dmcr_regional_92_11" xr:uid="{00000000-0004-0000-0000-0000A0000000}"/>
    <hyperlink ref="X164" r:id="rId162" display="https://emenscr.nesdc.go.th/viewer/view.html?id=5fcf0c40557f3b161930c3c9&amp;username=mnre04041" xr:uid="{00000000-0004-0000-0000-0000A1000000}"/>
    <hyperlink ref="X165" r:id="rId163" display="https://emenscr.nesdc.go.th/viewer/view.html?id=5fcf17a5557f3b161930c3d8&amp;username=dmcr_regional_92_11" xr:uid="{00000000-0004-0000-0000-0000A2000000}"/>
    <hyperlink ref="X166" r:id="rId164" display="https://emenscr.nesdc.go.th/viewer/view.html?id=5fcf1d1c78ad6216092bc130&amp;username=dmcr_regional_92_11" xr:uid="{00000000-0004-0000-0000-0000A3000000}"/>
    <hyperlink ref="X167" r:id="rId165" display="https://emenscr.nesdc.go.th/viewer/view.html?id=5fcf206dfb9dc91608730687&amp;username=mnre04041" xr:uid="{00000000-0004-0000-0000-0000A4000000}"/>
    <hyperlink ref="X168" r:id="rId166" display="https://emenscr.nesdc.go.th/viewer/view.html?id=5fcf44b0557f3b161930c49c&amp;username=dmcr_regional_74_11" xr:uid="{00000000-0004-0000-0000-0000A5000000}"/>
    <hyperlink ref="X169" r:id="rId167" display="https://emenscr.nesdc.go.th/viewer/view.html?id=5fd0295f56035d16079a0a4a&amp;username=dmcr_regional_74_11" xr:uid="{00000000-0004-0000-0000-0000A6000000}"/>
    <hyperlink ref="X170" r:id="rId168" display="https://emenscr.nesdc.go.th/viewer/view.html?id=5fd02d90fb9dc9160873077b&amp;username=dmcr_regional_74_11" xr:uid="{00000000-0004-0000-0000-0000A7000000}"/>
    <hyperlink ref="X171" r:id="rId169" display="https://emenscr.nesdc.go.th/viewer/view.html?id=5fd03fb178ad6216092bc291&amp;username=dmcr_regional_74_11" xr:uid="{00000000-0004-0000-0000-0000A8000000}"/>
    <hyperlink ref="X172" r:id="rId170" display="https://emenscr.nesdc.go.th/viewer/view.html?id=5fd0448ee4c2575912afde08&amp;username=mnre04461" xr:uid="{00000000-0004-0000-0000-0000A9000000}"/>
    <hyperlink ref="X173" r:id="rId171" display="https://emenscr.nesdc.go.th/viewer/view.html?id=5fd04fd89d7cbe590983c0e7&amp;username=mnre09101" xr:uid="{00000000-0004-0000-0000-0000AA000000}"/>
    <hyperlink ref="X174" r:id="rId172" display="https://emenscr.nesdc.go.th/viewer/view.html?id=5fd053e17cf29c590f8c5093&amp;username=dmcr_regional_74_11" xr:uid="{00000000-0004-0000-0000-0000AB000000}"/>
    <hyperlink ref="X175" r:id="rId173" display="https://emenscr.nesdc.go.th/viewer/view.html?id=5fd05ce37cf29c590f8c50b7&amp;username=dmcr_regional_74_11" xr:uid="{00000000-0004-0000-0000-0000AC000000}"/>
    <hyperlink ref="X176" r:id="rId174" display="https://emenscr.nesdc.go.th/viewer/view.html?id=5fd088889d7cbe590983c1da&amp;username=dmcr_regional_74_11" xr:uid="{00000000-0004-0000-0000-0000AD000000}"/>
    <hyperlink ref="X177" r:id="rId175" display="https://emenscr.nesdc.go.th/viewer/view.html?id=5fd08df8c97e955911453d16&amp;username=dmcr_regional_74_11" xr:uid="{00000000-0004-0000-0000-0000AE000000}"/>
    <hyperlink ref="X178" r:id="rId176" display="https://emenscr.nesdc.go.th/viewer/view.html?id=5fd21a099d7cbe590983c2a2&amp;username=dmcr_regional_24_11" xr:uid="{00000000-0004-0000-0000-0000AF000000}"/>
    <hyperlink ref="X179" r:id="rId177" display="https://emenscr.nesdc.go.th/viewer/view.html?id=5fd220bdc97e955911453ddd&amp;username=dmcr_regional_24_11" xr:uid="{00000000-0004-0000-0000-0000B0000000}"/>
    <hyperlink ref="X180" r:id="rId178" display="https://emenscr.nesdc.go.th/viewer/view.html?id=5fd226c7c97e955911453ddf&amp;username=dmcr_regional_24_11" xr:uid="{00000000-0004-0000-0000-0000B1000000}"/>
    <hyperlink ref="X181" r:id="rId179" display="https://emenscr.nesdc.go.th/viewer/view.html?id=5fd22d399d7cbe590983c2ab&amp;username=dmcr_regional_24_11" xr:uid="{00000000-0004-0000-0000-0000B2000000}"/>
    <hyperlink ref="X182" r:id="rId180" display="https://emenscr.nesdc.go.th/viewer/view.html?id=5fd4f11707212e34f9c300b5&amp;username=dmcr_regional_24_11" xr:uid="{00000000-0004-0000-0000-0000B3000000}"/>
    <hyperlink ref="X183" r:id="rId181" display="https://emenscr.nesdc.go.th/viewer/view.html?id=5fd4f97da7ca1a34f39f33b0&amp;username=dmcr_regional_24_11" xr:uid="{00000000-0004-0000-0000-0000B4000000}"/>
    <hyperlink ref="X184" r:id="rId182" display="https://emenscr.nesdc.go.th/viewer/view.html?id=5fd7796c07212e34f9c3024a&amp;username=dmcr_regional_83_11" xr:uid="{00000000-0004-0000-0000-0000B5000000}"/>
    <hyperlink ref="X185" r:id="rId183" display="https://emenscr.nesdc.go.th/viewer/view.html?id=5fd97cc8043b352669cb4111&amp;username=mnre04361" xr:uid="{00000000-0004-0000-0000-0000B6000000}"/>
    <hyperlink ref="X186" r:id="rId184" display="https://emenscr.nesdc.go.th/viewer/view.html?id=5fd9906a8ae2fc1b311d1d48&amp;username=mnre04361" xr:uid="{00000000-0004-0000-0000-0000B7000000}"/>
    <hyperlink ref="X187" r:id="rId185" display="https://emenscr.nesdc.go.th/viewer/view.html?id=5fd9a8d90573ae1b28631dc5&amp;username=mnre04361" xr:uid="{00000000-0004-0000-0000-0000B8000000}"/>
    <hyperlink ref="X188" r:id="rId186" display="https://emenscr.nesdc.go.th/viewer/view.html?id=5fd9b4e48ae2fc1b311d1d91&amp;username=mnre04361" xr:uid="{00000000-0004-0000-0000-0000B9000000}"/>
    <hyperlink ref="X189" r:id="rId187" display="https://emenscr.nesdc.go.th/viewer/view.html?id=5fd9b8e2ea2eef1b27a270a0&amp;username=mnre04361" xr:uid="{00000000-0004-0000-0000-0000BA000000}"/>
    <hyperlink ref="X190" r:id="rId188" display="https://emenscr.nesdc.go.th/viewer/view.html?id=5fda0a788ae2fc1b311d1e60&amp;username=dmcr_regional_83_11" xr:uid="{00000000-0004-0000-0000-0000BB000000}"/>
    <hyperlink ref="X191" r:id="rId189" display="https://emenscr.nesdc.go.th/viewer/view.html?id=5fda12510573ae1b28631e8d&amp;username=dmcr_regional_83_11" xr:uid="{00000000-0004-0000-0000-0000BC000000}"/>
    <hyperlink ref="X192" r:id="rId190" display="https://emenscr.nesdc.go.th/viewer/view.html?id=5fda175a8ae2fc1b311d1e62&amp;username=dmcr_regional_83_11" xr:uid="{00000000-0004-0000-0000-0000BD000000}"/>
    <hyperlink ref="X193" r:id="rId191" display="https://emenscr.nesdc.go.th/viewer/view.html?id=5fda1d658ae2fc1b311d1e64&amp;username=dmcr_regional_83_11" xr:uid="{00000000-0004-0000-0000-0000BE000000}"/>
    <hyperlink ref="X194" r:id="rId192" display="https://emenscr.nesdc.go.th/viewer/view.html?id=5fda21090573ae1b28631e90&amp;username=dmcr_regional_83_11" xr:uid="{00000000-0004-0000-0000-0000BF000000}"/>
    <hyperlink ref="X195" r:id="rId193" display="https://emenscr.nesdc.go.th/viewer/view.html?id=5fda238b8ae2fc1b311d1e66&amp;username=dmcr_regional_83_11" xr:uid="{00000000-0004-0000-0000-0000C0000000}"/>
    <hyperlink ref="X196" r:id="rId194" display="https://emenscr.nesdc.go.th/viewer/view.html?id=5fda27758ae2fc1b311d1e6a&amp;username=dmcr_regional_83_11" xr:uid="{00000000-0004-0000-0000-0000C1000000}"/>
    <hyperlink ref="X197" r:id="rId195" display="https://emenscr.nesdc.go.th/viewer/view.html?id=5fe06e768ae2fc1b311d22ec&amp;username=mnre04221" xr:uid="{00000000-0004-0000-0000-0000C2000000}"/>
    <hyperlink ref="X198" r:id="rId196" display="https://emenscr.nesdc.go.th/viewer/view.html?id=5fe411600798650db93f04ad&amp;username=moi0022111" xr:uid="{00000000-0004-0000-0000-0000C3000000}"/>
    <hyperlink ref="X199" r:id="rId197" display="https://emenscr.nesdc.go.th/viewer/view.html?id=5fe56c218c931742b98015be&amp;username=mnre04011" xr:uid="{00000000-0004-0000-0000-0000C4000000}"/>
    <hyperlink ref="X200" r:id="rId198" display="https://emenscr.nesdc.go.th/viewer/view.html?id=5ff588b4e43e3c47aabd999d&amp;username=dmcr_regional_0408311" xr:uid="{00000000-0004-0000-0000-0000C5000000}"/>
    <hyperlink ref="X201" r:id="rId199" display="https://emenscr.nesdc.go.th/viewer/view.html?id=5ff80213dc679924cc1f0f26&amp;username=mnre04221" xr:uid="{00000000-0004-0000-0000-0000C6000000}"/>
    <hyperlink ref="X202" r:id="rId200" display="https://emenscr.nesdc.go.th/viewer/view.html?id=60000e3f18c77a294c919530&amp;username=mnre04371" xr:uid="{00000000-0004-0000-0000-0000C7000000}"/>
    <hyperlink ref="X203" r:id="rId201" display="https://emenscr.nesdc.go.th/viewer/view.html?id=600e66f9ea50cd0e92626fe6&amp;username=mnre05061" xr:uid="{00000000-0004-0000-0000-0000C8000000}"/>
    <hyperlink ref="X204" r:id="rId202" display="https://emenscr.nesdc.go.th/viewer/view.html?id=600f8bb1ef06eb0e8c9adf7e&amp;username=mnre04411" xr:uid="{00000000-0004-0000-0000-0000C9000000}"/>
    <hyperlink ref="X205" r:id="rId203" display="https://emenscr.nesdc.go.th/viewer/view.html?id=60113059ba3bbf47decb8684&amp;username=mnre04381" xr:uid="{00000000-0004-0000-0000-0000CA000000}"/>
    <hyperlink ref="X206" r:id="rId204" display="https://emenscr.nesdc.go.th/viewer/view.html?id=60113e164037f647d85e82cd&amp;username=mnre04381" xr:uid="{00000000-0004-0000-0000-0000CB000000}"/>
    <hyperlink ref="X207" r:id="rId205" display="https://emenscr.nesdc.go.th/viewer/view.html?id=601288d4dca25b658e8ee597&amp;username=mnre04381" xr:uid="{00000000-0004-0000-0000-0000CC000000}"/>
    <hyperlink ref="X208" r:id="rId206" display="https://emenscr.nesdc.go.th/viewer/view.html?id=6012b414ee427a658671504d&amp;username=mnre04381" xr:uid="{00000000-0004-0000-0000-0000CD000000}"/>
    <hyperlink ref="X209" r:id="rId207" display="https://emenscr.nesdc.go.th/viewer/view.html?id=6012c772d7ffce6585ff05c4&amp;username=mnre04381" xr:uid="{00000000-0004-0000-0000-0000CE000000}"/>
    <hyperlink ref="X210" r:id="rId208" display="https://emenscr.nesdc.go.th/viewer/view.html?id=6013d4e535fb5c2f7ac7d2f2&amp;username=mnre04381" xr:uid="{00000000-0004-0000-0000-0000CF000000}"/>
    <hyperlink ref="X211" r:id="rId209" display="https://emenscr.nesdc.go.th/viewer/view.html?id=6015010c929a242f72ad642f&amp;username=mnre04381" xr:uid="{00000000-0004-0000-0000-0000D0000000}"/>
    <hyperlink ref="X212" r:id="rId210" display="https://emenscr.nesdc.go.th/viewer/view.html?id=6016493335fb5c2f7ac7d461&amp;username=mnre04381" xr:uid="{00000000-0004-0000-0000-0000D1000000}"/>
    <hyperlink ref="X213" r:id="rId211" display="https://emenscr.nesdc.go.th/viewer/view.html?id=6017a193662c8a2f73e2fdf6&amp;username=mnre04381" xr:uid="{00000000-0004-0000-0000-0000D2000000}"/>
    <hyperlink ref="X214" r:id="rId212" display="https://emenscr.nesdc.go.th/viewer/view.html?id=6108f2df0dbfdc660d97e97f&amp;username=mdes05051" xr:uid="{00000000-0004-0000-0000-0000D3000000}"/>
    <hyperlink ref="X215" r:id="rId213" display="https://emenscr.nesdc.go.th/viewer/view.html?id=610a6346d9ddc16fa00687ff&amp;username=mnre04031" xr:uid="{00000000-0004-0000-0000-0000D4000000}"/>
    <hyperlink ref="X216" r:id="rId214" display="https://emenscr.nesdc.go.th/viewer/view.html?id=610b5d579af47d6f9a34e6f1&amp;username=mnre04031" xr:uid="{00000000-0004-0000-0000-0000D5000000}"/>
    <hyperlink ref="X217" r:id="rId215" display="https://emenscr.nesdc.go.th/viewer/view.html?id=610b99d5d0d85c6fa84a39e0&amp;username=mnre09101" xr:uid="{00000000-0004-0000-0000-0000D6000000}"/>
    <hyperlink ref="X218" r:id="rId216" display="https://emenscr.nesdc.go.th/viewer/view.html?id=610bcba59af47d6f9a34e83e&amp;username=mnre04041" xr:uid="{00000000-0004-0000-0000-0000D7000000}"/>
    <hyperlink ref="X219" r:id="rId217" display="https://emenscr.nesdc.go.th/viewer/view.html?id=610cacd7eeb6226fa20f4010&amp;username=mnre04221" xr:uid="{00000000-0004-0000-0000-0000D8000000}"/>
    <hyperlink ref="X220" r:id="rId218" display="https://emenscr.nesdc.go.th/viewer/view.html?id=6110eb71ef40ea035b9d1019&amp;username=nrct00081" xr:uid="{00000000-0004-0000-0000-0000D9000000}"/>
    <hyperlink ref="X221" r:id="rId219" display="https://emenscr.nesdc.go.th/viewer/view.html?id=6111669c86ed660368a5bb06&amp;username=mnre02111" xr:uid="{00000000-0004-0000-0000-0000DA000000}"/>
    <hyperlink ref="X222" r:id="rId220" display="https://emenscr.nesdc.go.th/viewer/view.html?id=61148c6f5739d16ece926526&amp;username=most53041" xr:uid="{00000000-0004-0000-0000-0000DB000000}"/>
    <hyperlink ref="X223" r:id="rId221" display="https://emenscr.nesdc.go.th/viewer/view.html?id=61154e80bee036035b050dd0&amp;username=most54011" xr:uid="{00000000-0004-0000-0000-0000DC000000}"/>
    <hyperlink ref="X224" r:id="rId222" display="https://emenscr.nesdc.go.th/viewer/view.html?id=61162de4a94df25e1c4974bf&amp;username=most54011" xr:uid="{00000000-0004-0000-0000-0000DD000000}"/>
    <hyperlink ref="X225" r:id="rId223" display="https://emenscr.nesdc.go.th/viewer/view.html?id=611768014bf4461f93d6e57b&amp;username=psu05211" xr:uid="{00000000-0004-0000-0000-0000DE000000}"/>
    <hyperlink ref="X226" r:id="rId224" display="https://emenscr.nesdc.go.th/viewer/view.html?id=6117cc0a4bf4461f93d6e601&amp;username=mnre05061" xr:uid="{00000000-0004-0000-0000-0000DF000000}"/>
    <hyperlink ref="X227" r:id="rId225" display="https://emenscr.nesdc.go.th/viewer/view.html?id=615e7ac96bdbda558aab0f26&amp;username=mnre04031" xr:uid="{00000000-0004-0000-0000-0000E0000000}"/>
    <hyperlink ref="X228" r:id="rId226" display="https://emenscr.nesdc.go.th/viewer/view.html?id=615fbc40dab45f55828be581&amp;username=mnre04031" xr:uid="{00000000-0004-0000-0000-0000E1000000}"/>
    <hyperlink ref="X229" r:id="rId227" display="https://emenscr.nesdc.go.th/viewer/view.html?id=615fc126dab45f55828be59d&amp;username=mnre04031" xr:uid="{00000000-0004-0000-0000-0000E2000000}"/>
    <hyperlink ref="X230" r:id="rId228" display="https://emenscr.nesdc.go.th/viewer/view.html?id=615fe4be17ed2a558b4c2f27&amp;username=mnre04031" xr:uid="{00000000-0004-0000-0000-0000E3000000}"/>
    <hyperlink ref="X231" r:id="rId229" display="https://emenscr.nesdc.go.th/viewer/view.html?id=6189e494da880b328aef0ce5&amp;username=mnre04461" xr:uid="{00000000-0004-0000-0000-0000E4000000}"/>
    <hyperlink ref="X232" r:id="rId230" display="https://emenscr.nesdc.go.th/viewer/view.html?id=6189e5a6ceda15328416bf54&amp;username=mnre04031" xr:uid="{00000000-0004-0000-0000-0000E5000000}"/>
    <hyperlink ref="X233" r:id="rId231" display="https://emenscr.nesdc.go.th/viewer/view.html?id=619c703438229f3d4dda7634&amp;username=mnre04391" xr:uid="{00000000-0004-0000-0000-0000E6000000}"/>
    <hyperlink ref="X234" r:id="rId232" display="https://emenscr.nesdc.go.th/viewer/view.html?id=619f53b70334b361d2ad74ad&amp;username=mnre05061" xr:uid="{00000000-0004-0000-0000-0000E7000000}"/>
    <hyperlink ref="X235" r:id="rId233" display="https://emenscr.nesdc.go.th/viewer/view.html?id=61a44c0ce55ef143eb1fc7ce&amp;username=most53041" xr:uid="{00000000-0004-0000-0000-0000E8000000}"/>
    <hyperlink ref="X236" r:id="rId234" display="https://emenscr.nesdc.go.th/viewer/view.html?id=61a463b07a9fbf43eacea366&amp;username=dmcr_regional_0408311" xr:uid="{00000000-0004-0000-0000-0000E9000000}"/>
    <hyperlink ref="X237" r:id="rId235" display="https://emenscr.nesdc.go.th/viewer/view.html?id=61a9d1a8e4a0ba43f163b2b6&amp;username=mnre04031" xr:uid="{00000000-0004-0000-0000-0000EA000000}"/>
    <hyperlink ref="X238" r:id="rId236" display="https://emenscr.nesdc.go.th/viewer/view.html?id=61af110377658f43f36687e9&amp;username=mnre0214121" xr:uid="{00000000-0004-0000-0000-0000EB000000}"/>
    <hyperlink ref="X239" r:id="rId237" display="https://emenscr.nesdc.go.th/viewer/view.html?id=61bac1d1358cdf1cf6882619&amp;username=mnre04221" xr:uid="{00000000-0004-0000-0000-0000EC000000}"/>
    <hyperlink ref="X240" r:id="rId238" display="https://emenscr.nesdc.go.th/viewer/view.html?id=61bb01d277a3ca1cee43a8ca&amp;username=mnre04221" xr:uid="{00000000-0004-0000-0000-0000ED000000}"/>
    <hyperlink ref="X241" r:id="rId239" display="https://emenscr.nesdc.go.th/viewer/view.html?id=61bc351008c049623464da35&amp;username=mnre04031" xr:uid="{00000000-0004-0000-0000-0000EE000000}"/>
    <hyperlink ref="X242" r:id="rId240" display="https://emenscr.nesdc.go.th/viewer/view.html?id=61c13d40132398622df86ff4&amp;username=mnre04041" xr:uid="{00000000-0004-0000-0000-0000EF000000}"/>
    <hyperlink ref="X243" r:id="rId241" display="https://emenscr.nesdc.go.th/viewer/view.html?id=61c148d508c049623464dc81&amp;username=mnre04041" xr:uid="{00000000-0004-0000-0000-0000F0000000}"/>
    <hyperlink ref="X244" r:id="rId242" display="https://emenscr.nesdc.go.th/viewer/view.html?id=61cb5c9c91854c614b74dd9e&amp;username=mnre04051" xr:uid="{00000000-0004-0000-0000-0000F1000000}"/>
    <hyperlink ref="X245" r:id="rId243" display="https://emenscr.nesdc.go.th/viewer/view.html?id=61e6719155ba3e7ad08d02a0&amp;username=moe021331" xr:uid="{00000000-0004-0000-0000-0000F2000000}"/>
  </hyperlinks>
  <pageMargins left="0.7" right="0.7" top="0.75" bottom="0.75" header="0.3" footer="0.3"/>
  <pageSetup paperSize="9" orientation="portrait" horizontalDpi="0" verticalDpi="0" r:id="rId24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B5D8C-80E1-46A5-95AE-D1AFDC4BE0BC}">
  <sheetPr>
    <tabColor rgb="FFFF0000"/>
  </sheetPr>
  <dimension ref="A1:U13"/>
  <sheetViews>
    <sheetView zoomScale="85" zoomScaleNormal="85" workbookViewId="0">
      <selection activeCell="F1" sqref="F1:F1048576"/>
    </sheetView>
  </sheetViews>
  <sheetFormatPr defaultRowHeight="14.4"/>
  <cols>
    <col min="1" max="1" width="19" style="99" customWidth="1"/>
    <col min="2" max="2" width="19.33203125" style="97" customWidth="1"/>
    <col min="3" max="3" width="28.5546875" style="98" hidden="1" customWidth="1"/>
    <col min="4" max="4" width="26.33203125" style="98" hidden="1" customWidth="1"/>
    <col min="5" max="5" width="47" style="98" customWidth="1"/>
    <col min="6" max="6" width="35.88671875" style="98" hidden="1" customWidth="1"/>
    <col min="7" max="7" width="24" style="98" customWidth="1"/>
    <col min="8" max="13" width="16.44140625" style="98" bestFit="1" customWidth="1"/>
    <col min="14" max="14" width="13" style="99" bestFit="1" customWidth="1"/>
    <col min="15" max="15" width="10.5546875" style="99" bestFit="1" customWidth="1"/>
    <col min="16" max="16" width="19.6640625" style="98" hidden="1" customWidth="1"/>
    <col min="17" max="17" width="13" style="98" hidden="1" customWidth="1"/>
    <col min="18" max="18" width="13" style="98" bestFit="1" customWidth="1"/>
    <col min="19" max="19" width="10.88671875" style="98" bestFit="1" customWidth="1"/>
    <col min="20" max="16384" width="8.88671875" style="98"/>
  </cols>
  <sheetData>
    <row r="1" spans="1:21" ht="30.6">
      <c r="A1" s="153" t="s">
        <v>1870</v>
      </c>
    </row>
    <row r="2" spans="1:21" s="157" customFormat="1" ht="21">
      <c r="A2" s="100" t="s">
        <v>22</v>
      </c>
      <c r="B2" s="100" t="s">
        <v>1892</v>
      </c>
      <c r="C2" s="154" t="s">
        <v>1319</v>
      </c>
      <c r="D2" s="154" t="s">
        <v>1320</v>
      </c>
      <c r="E2" s="100" t="s">
        <v>1321</v>
      </c>
      <c r="F2" s="154" t="s">
        <v>1893</v>
      </c>
      <c r="G2" s="100" t="s">
        <v>1323</v>
      </c>
      <c r="H2" s="100" t="s">
        <v>1322</v>
      </c>
      <c r="I2" s="155" t="s">
        <v>1894</v>
      </c>
      <c r="J2" s="100" t="s">
        <v>1324</v>
      </c>
      <c r="K2" s="100" t="s">
        <v>1325</v>
      </c>
      <c r="L2" s="100" t="s">
        <v>1326</v>
      </c>
      <c r="M2" s="100" t="s">
        <v>1327</v>
      </c>
      <c r="N2" s="100" t="s">
        <v>1328</v>
      </c>
      <c r="O2" s="100" t="s">
        <v>1329</v>
      </c>
      <c r="P2" s="154" t="s">
        <v>1330</v>
      </c>
      <c r="Q2" s="154" t="s">
        <v>1895</v>
      </c>
      <c r="R2" s="100" t="s">
        <v>1257</v>
      </c>
      <c r="S2" s="101" t="s">
        <v>1331</v>
      </c>
      <c r="T2" s="101" t="s">
        <v>1331</v>
      </c>
      <c r="U2" s="156" t="s">
        <v>1258</v>
      </c>
    </row>
    <row r="3" spans="1:21" s="166" customFormat="1" ht="21">
      <c r="A3" s="178" t="s">
        <v>1251</v>
      </c>
      <c r="B3" s="179" t="s">
        <v>1399</v>
      </c>
      <c r="C3" s="158" t="s">
        <v>1871</v>
      </c>
      <c r="D3" s="158" t="s">
        <v>1896</v>
      </c>
      <c r="E3" s="270" t="str">
        <f>HYPERLINK(D3,F3)</f>
        <v>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ชาะชายฝั่งในพื้นที่เกาะ</v>
      </c>
      <c r="F3" s="159" t="s">
        <v>1872</v>
      </c>
      <c r="G3" s="159" t="s">
        <v>36</v>
      </c>
      <c r="H3" s="159" t="s">
        <v>37</v>
      </c>
      <c r="I3" s="159" t="s">
        <v>1897</v>
      </c>
      <c r="J3" s="160">
        <v>1</v>
      </c>
      <c r="K3" s="160">
        <v>4</v>
      </c>
      <c r="L3" s="161">
        <v>4.5</v>
      </c>
      <c r="M3" s="161">
        <v>5.01</v>
      </c>
      <c r="N3" s="161">
        <v>4.25</v>
      </c>
      <c r="O3" s="160">
        <v>5</v>
      </c>
      <c r="P3" s="162">
        <v>1</v>
      </c>
      <c r="Q3" s="163">
        <v>1</v>
      </c>
      <c r="R3" s="164" t="s">
        <v>1262</v>
      </c>
      <c r="S3" s="163" t="s">
        <v>1263</v>
      </c>
      <c r="T3" s="163" t="s">
        <v>1263</v>
      </c>
      <c r="U3" s="165" t="s">
        <v>1282</v>
      </c>
    </row>
    <row r="4" spans="1:21" s="166" customFormat="1" ht="21">
      <c r="A4" s="180" t="s">
        <v>1251</v>
      </c>
      <c r="B4" s="181" t="s">
        <v>1369</v>
      </c>
      <c r="C4" s="158" t="s">
        <v>1873</v>
      </c>
      <c r="D4" s="158" t="s">
        <v>1898</v>
      </c>
      <c r="E4" s="270" t="str">
        <f t="shared" ref="E4:E13" si="0">HYPERLINK(D4,F4)</f>
        <v>ศึกษาวางแผนแม่บทและสำรวจออกแบบเสริมทรายป้องกันการกัดเซาะชายฝั่งเพื่อสนับสนุนการท่องเที่ยวชายฝั่งทะเลไทย</v>
      </c>
      <c r="F4" s="159" t="s">
        <v>1874</v>
      </c>
      <c r="G4" s="159" t="s">
        <v>36</v>
      </c>
      <c r="H4" s="159" t="s">
        <v>37</v>
      </c>
      <c r="I4" s="159" t="s">
        <v>1897</v>
      </c>
      <c r="J4" s="160">
        <v>1</v>
      </c>
      <c r="K4" s="161">
        <v>3.5</v>
      </c>
      <c r="L4" s="161">
        <v>4.375</v>
      </c>
      <c r="M4" s="161">
        <v>5.01</v>
      </c>
      <c r="N4" s="161">
        <v>3.5</v>
      </c>
      <c r="O4" s="160">
        <v>5</v>
      </c>
      <c r="P4" s="162">
        <v>1</v>
      </c>
      <c r="Q4" s="163">
        <v>1</v>
      </c>
      <c r="R4" s="164" t="s">
        <v>1262</v>
      </c>
      <c r="S4" s="163" t="s">
        <v>1263</v>
      </c>
      <c r="T4" s="163" t="s">
        <v>1263</v>
      </c>
      <c r="U4" s="165" t="s">
        <v>1282</v>
      </c>
    </row>
    <row r="5" spans="1:21" s="166" customFormat="1" ht="21">
      <c r="A5" s="182" t="s">
        <v>1251</v>
      </c>
      <c r="B5" s="183" t="s">
        <v>1252</v>
      </c>
      <c r="C5" s="158" t="s">
        <v>1875</v>
      </c>
      <c r="D5" s="158" t="s">
        <v>1899</v>
      </c>
      <c r="E5" s="270" t="str">
        <f t="shared" si="0"/>
        <v>ป้องกัน ปราบปรามแก้ไขปัญหาการทำประมงผิดกฎหมายและเฝ้าระวังการกระทำผิดต่อทรัพยากรทางทะเล</v>
      </c>
      <c r="F5" s="159" t="s">
        <v>1876</v>
      </c>
      <c r="G5" s="159" t="s">
        <v>36</v>
      </c>
      <c r="H5" s="159" t="s">
        <v>37</v>
      </c>
      <c r="I5" s="159" t="s">
        <v>1897</v>
      </c>
      <c r="J5" s="160">
        <v>1</v>
      </c>
      <c r="K5" s="161">
        <v>4.375</v>
      </c>
      <c r="L5" s="161">
        <v>4.125</v>
      </c>
      <c r="M5" s="161">
        <v>3.5487500000000001</v>
      </c>
      <c r="N5" s="161">
        <v>3.75</v>
      </c>
      <c r="O5" s="160">
        <v>5</v>
      </c>
      <c r="P5" s="162">
        <v>1</v>
      </c>
      <c r="Q5" s="163">
        <v>1</v>
      </c>
      <c r="R5" s="164" t="s">
        <v>1262</v>
      </c>
      <c r="S5" s="163" t="s">
        <v>1263</v>
      </c>
      <c r="T5" s="163" t="s">
        <v>1263</v>
      </c>
      <c r="U5" s="165" t="s">
        <v>1282</v>
      </c>
    </row>
    <row r="6" spans="1:21" s="166" customFormat="1" ht="21">
      <c r="A6" s="184" t="s">
        <v>1247</v>
      </c>
      <c r="B6" s="185" t="s">
        <v>1248</v>
      </c>
      <c r="C6" s="158" t="s">
        <v>1877</v>
      </c>
      <c r="D6" s="158" t="s">
        <v>1900</v>
      </c>
      <c r="E6" s="270" t="str">
        <f t="shared" si="0"/>
        <v>การส่งเสริมความรู้ด้านระบบนิเวศทางทะเลและชายฝั่งและการสร้างเครือข่ายการเฝ้าระวังคุณภาพสิ่งแวดล้อมบริเวณอ่าวประจวบ</v>
      </c>
      <c r="F6" s="167" t="s">
        <v>1878</v>
      </c>
      <c r="G6" s="167" t="s">
        <v>1334</v>
      </c>
      <c r="H6" s="167" t="s">
        <v>113</v>
      </c>
      <c r="I6" s="166" t="s">
        <v>1897</v>
      </c>
      <c r="J6" s="168">
        <v>0.875</v>
      </c>
      <c r="K6" s="168">
        <v>3.75</v>
      </c>
      <c r="L6" s="168">
        <v>4.625</v>
      </c>
      <c r="M6" s="168">
        <v>4.5925000000000002</v>
      </c>
      <c r="N6" s="169">
        <v>4</v>
      </c>
      <c r="O6" s="168">
        <v>4.96875</v>
      </c>
      <c r="P6" s="170">
        <v>1</v>
      </c>
      <c r="Q6" s="171">
        <v>0</v>
      </c>
      <c r="R6" s="172" t="s">
        <v>1264</v>
      </c>
      <c r="S6" s="173" t="s">
        <v>1333</v>
      </c>
      <c r="T6" s="174" t="s">
        <v>1263</v>
      </c>
      <c r="U6" s="175" t="s">
        <v>1263</v>
      </c>
    </row>
    <row r="7" spans="1:21" s="166" customFormat="1" ht="21">
      <c r="A7" s="186" t="s">
        <v>1247</v>
      </c>
      <c r="B7" s="187" t="s">
        <v>1451</v>
      </c>
      <c r="C7" s="158" t="s">
        <v>1879</v>
      </c>
      <c r="D7" s="158" t="s">
        <v>1901</v>
      </c>
      <c r="E7" s="270" t="str">
        <f t="shared" si="0"/>
        <v>เพิ่มประสิทธิภาพศูนย์ข้อมูลกลางและเทคโนโลยีการสำรวจทรัพยากรทางทะเลและชายฝั่ง</v>
      </c>
      <c r="F7" s="167" t="s">
        <v>1880</v>
      </c>
      <c r="G7" s="167" t="s">
        <v>36</v>
      </c>
      <c r="H7" s="167" t="s">
        <v>37</v>
      </c>
      <c r="I7" s="166" t="s">
        <v>1897</v>
      </c>
      <c r="J7" s="169">
        <v>1</v>
      </c>
      <c r="K7" s="176">
        <v>2.75</v>
      </c>
      <c r="L7" s="168">
        <v>4.875</v>
      </c>
      <c r="M7" s="176">
        <v>1.8787499999999999</v>
      </c>
      <c r="N7" s="168">
        <v>4.25</v>
      </c>
      <c r="O7" s="168">
        <v>4.84375</v>
      </c>
      <c r="P7" s="170">
        <v>0</v>
      </c>
      <c r="Q7" s="171">
        <v>1</v>
      </c>
      <c r="R7" s="172" t="s">
        <v>1264</v>
      </c>
      <c r="S7" s="174" t="s">
        <v>1263</v>
      </c>
      <c r="T7" s="173" t="s">
        <v>1265</v>
      </c>
      <c r="U7" s="175" t="s">
        <v>1263</v>
      </c>
    </row>
    <row r="8" spans="1:21" s="166" customFormat="1" ht="21">
      <c r="A8" s="188" t="s">
        <v>1249</v>
      </c>
      <c r="B8" s="189" t="s">
        <v>1443</v>
      </c>
      <c r="C8" s="158" t="s">
        <v>1881</v>
      </c>
      <c r="D8" s="158" t="s">
        <v>1902</v>
      </c>
      <c r="E8" s="270" t="str">
        <f t="shared" si="0"/>
        <v>โครงการยกระดับการดำเนินงานเพื่อขับเคลื่อนการบริหารจัดการพื้นที่คุ้มครองสิ่งแวดล้อม</v>
      </c>
      <c r="F8" s="167" t="s">
        <v>1882</v>
      </c>
      <c r="G8" s="167" t="s">
        <v>1278</v>
      </c>
      <c r="H8" s="167" t="s">
        <v>37</v>
      </c>
      <c r="I8" s="166" t="s">
        <v>1897</v>
      </c>
      <c r="J8" s="168">
        <v>0.75</v>
      </c>
      <c r="K8" s="169">
        <v>4</v>
      </c>
      <c r="L8" s="168">
        <v>4.625</v>
      </c>
      <c r="M8" s="168">
        <v>5.01</v>
      </c>
      <c r="N8" s="168">
        <v>4.375</v>
      </c>
      <c r="O8" s="169">
        <v>5</v>
      </c>
      <c r="P8" s="170">
        <v>1</v>
      </c>
      <c r="Q8" s="171">
        <v>0</v>
      </c>
      <c r="R8" s="172" t="s">
        <v>1264</v>
      </c>
      <c r="S8" s="173" t="s">
        <v>1333</v>
      </c>
      <c r="T8" s="174" t="s">
        <v>1263</v>
      </c>
      <c r="U8" s="175" t="s">
        <v>1263</v>
      </c>
    </row>
    <row r="9" spans="1:21" s="166" customFormat="1" ht="21">
      <c r="A9" s="188" t="s">
        <v>1249</v>
      </c>
      <c r="B9" s="189" t="s">
        <v>1443</v>
      </c>
      <c r="C9" s="158" t="s">
        <v>1883</v>
      </c>
      <c r="D9" s="158" t="s">
        <v>1903</v>
      </c>
      <c r="E9" s="270" t="str">
        <f t="shared" si="0"/>
        <v>กำหนดแนวทางการป้องกันและแก้ไขปัญหาการกัดเซาะชายฝั่งพื้นที่เกาะที่สำคัญ</v>
      </c>
      <c r="F9" s="159" t="s">
        <v>1884</v>
      </c>
      <c r="G9" s="159" t="s">
        <v>36</v>
      </c>
      <c r="H9" s="159" t="s">
        <v>37</v>
      </c>
      <c r="I9" s="159" t="s">
        <v>1897</v>
      </c>
      <c r="J9" s="160">
        <v>1</v>
      </c>
      <c r="K9" s="161">
        <v>4.625</v>
      </c>
      <c r="L9" s="161">
        <v>4.5</v>
      </c>
      <c r="M9" s="161">
        <v>5.01</v>
      </c>
      <c r="N9" s="161">
        <v>4.375</v>
      </c>
      <c r="O9" s="160">
        <v>5</v>
      </c>
      <c r="P9" s="162">
        <v>1</v>
      </c>
      <c r="Q9" s="163">
        <v>1</v>
      </c>
      <c r="R9" s="164" t="s">
        <v>1262</v>
      </c>
      <c r="S9" s="163" t="s">
        <v>1263</v>
      </c>
      <c r="T9" s="163" t="s">
        <v>1263</v>
      </c>
      <c r="U9" s="165" t="s">
        <v>1282</v>
      </c>
    </row>
    <row r="10" spans="1:21" s="166" customFormat="1" ht="21">
      <c r="A10" s="190" t="s">
        <v>1249</v>
      </c>
      <c r="B10" s="191" t="s">
        <v>1253</v>
      </c>
      <c r="C10" s="158" t="s">
        <v>1885</v>
      </c>
      <c r="D10" s="158" t="s">
        <v>1904</v>
      </c>
      <c r="E10" s="270" t="str">
        <f t="shared" si="0"/>
        <v>โครงการพัฒนาระบบคู่เสมือนดิจิทัลเชิงพื้นที่ทางทะเลและชายฝั่งของประเทศไทย (Thailand Marine and Coastal Digital Twin) เพื่อรองรับการพัฒนาภายใต้กรอบแนวคิดเศรษฐกิจสีน้ำเงิน (Blue Economy)</v>
      </c>
      <c r="F10" s="159" t="s">
        <v>1886</v>
      </c>
      <c r="G10" s="159" t="s">
        <v>844</v>
      </c>
      <c r="H10" s="159" t="s">
        <v>113</v>
      </c>
      <c r="I10" s="159" t="s">
        <v>1897</v>
      </c>
      <c r="J10" s="160">
        <v>1</v>
      </c>
      <c r="K10" s="161">
        <v>3.75</v>
      </c>
      <c r="L10" s="161">
        <v>4.625</v>
      </c>
      <c r="M10" s="161">
        <v>4.8012499999999996</v>
      </c>
      <c r="N10" s="160">
        <v>4</v>
      </c>
      <c r="O10" s="161">
        <v>4.71875</v>
      </c>
      <c r="P10" s="162">
        <v>1</v>
      </c>
      <c r="Q10" s="163">
        <v>1</v>
      </c>
      <c r="R10" s="164" t="s">
        <v>1262</v>
      </c>
      <c r="S10" s="163" t="s">
        <v>1263</v>
      </c>
      <c r="T10" s="163" t="s">
        <v>1263</v>
      </c>
      <c r="U10" s="165" t="s">
        <v>1282</v>
      </c>
    </row>
    <row r="11" spans="1:21" s="166" customFormat="1" ht="21">
      <c r="A11" s="190" t="s">
        <v>1249</v>
      </c>
      <c r="B11" s="191" t="s">
        <v>1253</v>
      </c>
      <c r="C11" s="158" t="s">
        <v>1887</v>
      </c>
      <c r="D11" s="158" t="s">
        <v>1905</v>
      </c>
      <c r="E11" s="270" t="str">
        <f t="shared" si="0"/>
        <v>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 ปี 2569</v>
      </c>
      <c r="F11" s="159" t="s">
        <v>1888</v>
      </c>
      <c r="G11" s="159" t="s">
        <v>36</v>
      </c>
      <c r="H11" s="159" t="s">
        <v>37</v>
      </c>
      <c r="I11" s="159" t="s">
        <v>1897</v>
      </c>
      <c r="J11" s="160">
        <v>1</v>
      </c>
      <c r="K11" s="161">
        <v>3.75</v>
      </c>
      <c r="L11" s="161">
        <v>4.625</v>
      </c>
      <c r="M11" s="161">
        <v>4.8012499999999996</v>
      </c>
      <c r="N11" s="161">
        <v>3.875</v>
      </c>
      <c r="O11" s="161">
        <v>4.96875</v>
      </c>
      <c r="P11" s="162">
        <v>1</v>
      </c>
      <c r="Q11" s="163">
        <v>1</v>
      </c>
      <c r="R11" s="164" t="s">
        <v>1262</v>
      </c>
      <c r="S11" s="163" t="s">
        <v>1263</v>
      </c>
      <c r="T11" s="163" t="s">
        <v>1263</v>
      </c>
      <c r="U11" s="165" t="s">
        <v>1282</v>
      </c>
    </row>
    <row r="12" spans="1:21" s="166" customFormat="1" ht="21">
      <c r="A12" s="192" t="s">
        <v>1249</v>
      </c>
      <c r="B12" s="193" t="s">
        <v>1417</v>
      </c>
      <c r="C12" s="158" t="s">
        <v>1889</v>
      </c>
      <c r="D12" s="158" t="s">
        <v>1906</v>
      </c>
      <c r="E12" s="270" t="str">
        <f t="shared" si="0"/>
        <v>โครงการบริหารจัดการทรัพยากรประมงทะเล</v>
      </c>
      <c r="F12" s="159" t="s">
        <v>1184</v>
      </c>
      <c r="G12" s="159" t="s">
        <v>70</v>
      </c>
      <c r="H12" s="159" t="s">
        <v>71</v>
      </c>
      <c r="I12" s="159" t="s">
        <v>1897</v>
      </c>
      <c r="J12" s="160">
        <v>1</v>
      </c>
      <c r="K12" s="161">
        <v>4.375</v>
      </c>
      <c r="L12" s="161">
        <v>4.25</v>
      </c>
      <c r="M12" s="161">
        <v>4.1749999999999998</v>
      </c>
      <c r="N12" s="161">
        <v>3.875</v>
      </c>
      <c r="O12" s="161">
        <v>4.9375</v>
      </c>
      <c r="P12" s="162">
        <v>1</v>
      </c>
      <c r="Q12" s="163">
        <v>1</v>
      </c>
      <c r="R12" s="164" t="s">
        <v>1262</v>
      </c>
      <c r="S12" s="163" t="s">
        <v>1263</v>
      </c>
      <c r="T12" s="163" t="s">
        <v>1263</v>
      </c>
      <c r="U12" s="165" t="s">
        <v>1282</v>
      </c>
    </row>
    <row r="13" spans="1:21" s="166" customFormat="1" ht="21">
      <c r="A13" s="194" t="s">
        <v>1249</v>
      </c>
      <c r="B13" s="195" t="s">
        <v>1250</v>
      </c>
      <c r="C13" s="158" t="s">
        <v>1890</v>
      </c>
      <c r="D13" s="158" t="s">
        <v>1907</v>
      </c>
      <c r="E13" s="270" t="str">
        <f t="shared" si="0"/>
        <v>สำรวจธรณีวิทยาเพื่อการบริหารจัดการทางทะเลและชายฝั่ง</v>
      </c>
      <c r="F13" s="159" t="s">
        <v>448</v>
      </c>
      <c r="G13" s="159" t="s">
        <v>168</v>
      </c>
      <c r="H13" s="159" t="s">
        <v>37</v>
      </c>
      <c r="I13" s="159" t="s">
        <v>1897</v>
      </c>
      <c r="J13" s="160">
        <v>1</v>
      </c>
      <c r="K13" s="160">
        <v>4</v>
      </c>
      <c r="L13" s="161">
        <v>4.125</v>
      </c>
      <c r="M13" s="161">
        <v>4.8012499999999996</v>
      </c>
      <c r="N13" s="160">
        <v>4</v>
      </c>
      <c r="O13" s="160">
        <v>5</v>
      </c>
      <c r="P13" s="162">
        <v>1</v>
      </c>
      <c r="Q13" s="163">
        <v>1</v>
      </c>
      <c r="R13" s="164" t="s">
        <v>1262</v>
      </c>
      <c r="S13" s="163" t="s">
        <v>1263</v>
      </c>
      <c r="T13" s="163" t="s">
        <v>1263</v>
      </c>
      <c r="U13" s="165" t="s">
        <v>1282</v>
      </c>
    </row>
  </sheetData>
  <autoFilter ref="A2:U13" xr:uid="{0864EDE8-53FB-42E5-ABCE-186A801ED4B8}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>
    <tabColor rgb="FF00B050"/>
  </sheetPr>
  <dimension ref="A1:R33"/>
  <sheetViews>
    <sheetView topLeftCell="E1" zoomScaleNormal="100" workbookViewId="0">
      <pane ySplit="3" topLeftCell="A4" activePane="bottomLeft" state="frozen"/>
      <selection activeCell="B1" sqref="B1"/>
      <selection pane="bottomLeft" activeCell="Q1" sqref="Q1:Q1048576"/>
    </sheetView>
  </sheetViews>
  <sheetFormatPr defaultColWidth="9.109375" defaultRowHeight="21"/>
  <cols>
    <col min="1" max="2" width="27.88671875" style="79" hidden="1" customWidth="1"/>
    <col min="3" max="3" width="49.5546875" style="79" customWidth="1"/>
    <col min="4" max="4" width="65.109375" style="79" hidden="1" customWidth="1"/>
    <col min="5" max="5" width="44.6640625" style="79" customWidth="1"/>
    <col min="6" max="6" width="15.6640625" style="96" customWidth="1"/>
    <col min="7" max="7" width="19.6640625" style="79" customWidth="1"/>
    <col min="8" max="8" width="18" style="79" customWidth="1"/>
    <col min="9" max="9" width="35.44140625" style="79" customWidth="1"/>
    <col min="10" max="10" width="36.44140625" style="79" customWidth="1"/>
    <col min="11" max="11" width="37.88671875" style="79" customWidth="1"/>
    <col min="12" max="12" width="41.109375" style="79" customWidth="1"/>
    <col min="13" max="13" width="16.5546875" style="79" bestFit="1" customWidth="1"/>
    <col min="14" max="14" width="15.33203125" style="79" customWidth="1"/>
    <col min="15" max="16" width="26.44140625" style="79" customWidth="1"/>
    <col min="17" max="17" width="75.6640625" style="79" hidden="1" customWidth="1"/>
    <col min="18" max="18" width="58.5546875" style="79" bestFit="1" customWidth="1"/>
    <col min="19" max="16384" width="9.109375" style="79"/>
  </cols>
  <sheetData>
    <row r="1" spans="1:18" ht="30.6">
      <c r="C1" s="177" t="s">
        <v>1941</v>
      </c>
    </row>
    <row r="2" spans="1:18" s="96" customFormat="1">
      <c r="A2" s="253" t="s">
        <v>1908</v>
      </c>
      <c r="B2" s="254" t="s">
        <v>2</v>
      </c>
      <c r="C2" s="255" t="s">
        <v>3</v>
      </c>
      <c r="D2" s="254" t="s">
        <v>3</v>
      </c>
      <c r="E2" s="255" t="s">
        <v>7</v>
      </c>
      <c r="F2" s="255" t="s">
        <v>882</v>
      </c>
      <c r="G2" s="255" t="s">
        <v>14</v>
      </c>
      <c r="H2" s="255" t="s">
        <v>15</v>
      </c>
      <c r="I2" s="255" t="s">
        <v>18</v>
      </c>
      <c r="J2" s="255" t="s">
        <v>19</v>
      </c>
      <c r="K2" s="255" t="s">
        <v>20</v>
      </c>
      <c r="L2" s="255" t="s">
        <v>21</v>
      </c>
      <c r="M2" s="273" t="s">
        <v>1286</v>
      </c>
      <c r="N2" s="273"/>
      <c r="O2" s="274" t="s">
        <v>1287</v>
      </c>
      <c r="P2" s="274"/>
      <c r="Q2" s="261" t="s">
        <v>1845</v>
      </c>
    </row>
    <row r="3" spans="1:18">
      <c r="A3" s="256"/>
      <c r="B3" s="257"/>
      <c r="C3" s="258"/>
      <c r="D3" s="257"/>
      <c r="E3" s="258"/>
      <c r="F3" s="259"/>
      <c r="G3" s="258"/>
      <c r="H3" s="258"/>
      <c r="I3" s="258"/>
      <c r="J3" s="258"/>
      <c r="K3" s="258"/>
      <c r="L3" s="258"/>
      <c r="M3" s="259" t="s">
        <v>22</v>
      </c>
      <c r="N3" s="259" t="s">
        <v>23</v>
      </c>
      <c r="O3" s="260" t="s">
        <v>22</v>
      </c>
      <c r="P3" s="260" t="s">
        <v>23</v>
      </c>
      <c r="Q3" s="262"/>
      <c r="R3" s="71" t="s">
        <v>1288</v>
      </c>
    </row>
    <row r="4" spans="1:18" s="74" customFormat="1" hidden="1">
      <c r="A4" s="209"/>
      <c r="B4" s="209" t="s">
        <v>756</v>
      </c>
      <c r="C4" s="221" t="str">
        <f t="shared" ref="C4:C18" si="0">HYPERLINK(Q4, D4)</f>
        <v>โครงการจัดทำบัญชีมหาสมุทรระดับประเทศ (National Ocean Accounts)</v>
      </c>
      <c r="D4" s="209" t="s">
        <v>757</v>
      </c>
      <c r="E4" s="209" t="s">
        <v>28</v>
      </c>
      <c r="F4" s="210">
        <v>2566</v>
      </c>
      <c r="G4" s="209" t="s">
        <v>759</v>
      </c>
      <c r="H4" s="209" t="s">
        <v>760</v>
      </c>
      <c r="I4" s="209" t="s">
        <v>761</v>
      </c>
      <c r="J4" s="209" t="s">
        <v>762</v>
      </c>
      <c r="K4" s="209" t="s">
        <v>763</v>
      </c>
      <c r="L4" s="209" t="s">
        <v>764</v>
      </c>
      <c r="M4" s="209" t="s">
        <v>414</v>
      </c>
      <c r="N4" s="209" t="s">
        <v>925</v>
      </c>
      <c r="O4" s="207" t="s">
        <v>1249</v>
      </c>
      <c r="P4" s="207" t="s">
        <v>1250</v>
      </c>
      <c r="Q4" s="209" t="s">
        <v>989</v>
      </c>
    </row>
    <row r="5" spans="1:18" s="74" customFormat="1" hidden="1">
      <c r="A5" s="209"/>
      <c r="B5" s="209" t="s">
        <v>792</v>
      </c>
      <c r="C5" s="221" t="str">
        <f t="shared" si="0"/>
        <v>โครงการจัดทำฐานข้อมูลดูแลรักษาทรัพยากรทางทะเลและชายฝั่งโดยอากาศยาน ประจำปีงบประมาณ พ.ศ. 2566</v>
      </c>
      <c r="D5" s="209" t="s">
        <v>793</v>
      </c>
      <c r="E5" s="209" t="s">
        <v>28</v>
      </c>
      <c r="F5" s="210">
        <v>2566</v>
      </c>
      <c r="G5" s="209" t="s">
        <v>759</v>
      </c>
      <c r="H5" s="209" t="s">
        <v>34</v>
      </c>
      <c r="I5" s="209" t="s">
        <v>795</v>
      </c>
      <c r="J5" s="209" t="s">
        <v>124</v>
      </c>
      <c r="K5" s="209" t="s">
        <v>37</v>
      </c>
      <c r="L5" s="209" t="s">
        <v>764</v>
      </c>
      <c r="M5" s="209" t="s">
        <v>414</v>
      </c>
      <c r="N5" s="209" t="s">
        <v>925</v>
      </c>
      <c r="O5" s="207" t="s">
        <v>1249</v>
      </c>
      <c r="P5" s="207" t="s">
        <v>1397</v>
      </c>
      <c r="Q5" s="209" t="s">
        <v>1004</v>
      </c>
    </row>
    <row r="6" spans="1:18" s="74" customFormat="1" hidden="1">
      <c r="A6" s="209"/>
      <c r="B6" s="209" t="s">
        <v>816</v>
      </c>
      <c r="C6" s="221" t="str">
        <f t="shared" si="0"/>
        <v>สำรวจธรณีวิทยาเพื่อการบริหารจัดการทางทะเลและชายฝั่ง</v>
      </c>
      <c r="D6" s="209" t="s">
        <v>448</v>
      </c>
      <c r="E6" s="209" t="s">
        <v>28</v>
      </c>
      <c r="F6" s="210">
        <v>2566</v>
      </c>
      <c r="G6" s="209" t="s">
        <v>759</v>
      </c>
      <c r="H6" s="209" t="s">
        <v>818</v>
      </c>
      <c r="I6" s="209" t="s">
        <v>167</v>
      </c>
      <c r="J6" s="209" t="s">
        <v>168</v>
      </c>
      <c r="K6" s="209" t="s">
        <v>37</v>
      </c>
      <c r="L6" s="209" t="s">
        <v>764</v>
      </c>
      <c r="M6" s="209" t="s">
        <v>414</v>
      </c>
      <c r="N6" s="209" t="s">
        <v>925</v>
      </c>
      <c r="O6" s="207" t="s">
        <v>1249</v>
      </c>
      <c r="P6" s="207" t="s">
        <v>1250</v>
      </c>
      <c r="Q6" s="209" t="s">
        <v>1017</v>
      </c>
    </row>
    <row r="7" spans="1:18" s="74" customFormat="1" hidden="1">
      <c r="A7" s="209"/>
      <c r="B7" s="209" t="s">
        <v>807</v>
      </c>
      <c r="C7" s="221" t="str">
        <f t="shared" si="0"/>
        <v>การใช้นวัตกรรมไม้โกงกางเทียมบรรเทาการกัดเซาะชายฝั่งในพื้นที่หาดทราย เพื่อลดการสูญเสียระบบนิเวศหาดทราย และส่งเสริมเศรษฐกิจฐานรากของชุมชน</v>
      </c>
      <c r="D7" s="209" t="s">
        <v>808</v>
      </c>
      <c r="E7" s="209" t="s">
        <v>28</v>
      </c>
      <c r="F7" s="210">
        <v>2566</v>
      </c>
      <c r="G7" s="209" t="s">
        <v>759</v>
      </c>
      <c r="H7" s="209" t="s">
        <v>34</v>
      </c>
      <c r="I7" s="209" t="s">
        <v>805</v>
      </c>
      <c r="J7" s="209" t="s">
        <v>1009</v>
      </c>
      <c r="K7" s="209" t="s">
        <v>113</v>
      </c>
      <c r="L7" s="209" t="s">
        <v>764</v>
      </c>
      <c r="M7" s="209" t="s">
        <v>406</v>
      </c>
      <c r="N7" s="209" t="s">
        <v>1012</v>
      </c>
      <c r="O7" s="207" t="s">
        <v>1251</v>
      </c>
      <c r="P7" s="207" t="s">
        <v>1399</v>
      </c>
      <c r="Q7" s="209" t="s">
        <v>1013</v>
      </c>
    </row>
    <row r="8" spans="1:18" s="74" customFormat="1" hidden="1">
      <c r="A8" s="209"/>
      <c r="B8" s="209" t="s">
        <v>778</v>
      </c>
      <c r="C8" s="221" t="str">
        <f t="shared" si="0"/>
        <v>การพัฒนาและบริหารจัดการสู่ความยั่งยืนของฐานทรัพยากรทางทะเลและชายฝั่ง</v>
      </c>
      <c r="D8" s="209" t="s">
        <v>779</v>
      </c>
      <c r="E8" s="209" t="s">
        <v>28</v>
      </c>
      <c r="F8" s="210">
        <v>2566</v>
      </c>
      <c r="G8" s="209" t="s">
        <v>759</v>
      </c>
      <c r="H8" s="209" t="s">
        <v>34</v>
      </c>
      <c r="I8" s="209" t="s">
        <v>76</v>
      </c>
      <c r="J8" s="209" t="s">
        <v>36</v>
      </c>
      <c r="K8" s="209" t="s">
        <v>37</v>
      </c>
      <c r="L8" s="209" t="s">
        <v>764</v>
      </c>
      <c r="M8" s="209" t="s">
        <v>434</v>
      </c>
      <c r="N8" s="209" t="s">
        <v>997</v>
      </c>
      <c r="O8" s="207" t="s">
        <v>1255</v>
      </c>
      <c r="P8" s="207" t="s">
        <v>1403</v>
      </c>
      <c r="Q8" s="209" t="s">
        <v>998</v>
      </c>
    </row>
    <row r="9" spans="1:18" s="74" customFormat="1" hidden="1">
      <c r="A9" s="209"/>
      <c r="B9" s="209" t="s">
        <v>775</v>
      </c>
      <c r="C9" s="221" t="str">
        <f t="shared" si="0"/>
        <v>โครงการเพิ่มพื้นที่ลงเกาะสำหรับตัวอ่อนปะการังในอุทยานแห่งชาติทางทะเล</v>
      </c>
      <c r="D9" s="209" t="s">
        <v>776</v>
      </c>
      <c r="E9" s="209" t="s">
        <v>28</v>
      </c>
      <c r="F9" s="210">
        <v>2566</v>
      </c>
      <c r="G9" s="209" t="s">
        <v>759</v>
      </c>
      <c r="H9" s="209" t="s">
        <v>34</v>
      </c>
      <c r="I9" s="209" t="s">
        <v>146</v>
      </c>
      <c r="J9" s="209" t="s">
        <v>147</v>
      </c>
      <c r="K9" s="209" t="s">
        <v>37</v>
      </c>
      <c r="L9" s="209" t="s">
        <v>764</v>
      </c>
      <c r="M9" s="209" t="s">
        <v>429</v>
      </c>
      <c r="N9" s="209" t="s">
        <v>939</v>
      </c>
      <c r="O9" s="207" t="s">
        <v>1247</v>
      </c>
      <c r="P9" s="207" t="s">
        <v>1248</v>
      </c>
      <c r="Q9" s="209" t="s">
        <v>995</v>
      </c>
    </row>
    <row r="10" spans="1:18" s="74" customFormat="1" hidden="1">
      <c r="A10" s="209"/>
      <c r="B10" s="209" t="s">
        <v>783</v>
      </c>
      <c r="C10" s="221" t="str">
        <f t="shared" si="0"/>
        <v>การบริหารจัดการชายฝั่งทะเลและการป้องกันแก้ไขปัญหาการกัดเซาะชายฝั่งอย่างเป็นระบบ</v>
      </c>
      <c r="D10" s="209" t="s">
        <v>784</v>
      </c>
      <c r="E10" s="209" t="s">
        <v>28</v>
      </c>
      <c r="F10" s="210">
        <v>2566</v>
      </c>
      <c r="G10" s="209" t="s">
        <v>759</v>
      </c>
      <c r="H10" s="209" t="s">
        <v>34</v>
      </c>
      <c r="I10" s="209" t="s">
        <v>35</v>
      </c>
      <c r="J10" s="209" t="s">
        <v>36</v>
      </c>
      <c r="K10" s="209" t="s">
        <v>37</v>
      </c>
      <c r="L10" s="209" t="s">
        <v>764</v>
      </c>
      <c r="M10" s="209" t="s">
        <v>429</v>
      </c>
      <c r="N10" s="209" t="s">
        <v>939</v>
      </c>
      <c r="O10" s="207" t="s">
        <v>1247</v>
      </c>
      <c r="P10" s="207" t="s">
        <v>1248</v>
      </c>
      <c r="Q10" s="209" t="s">
        <v>1000</v>
      </c>
    </row>
    <row r="11" spans="1:18" s="74" customFormat="1" hidden="1">
      <c r="A11" s="209"/>
      <c r="B11" s="209" t="s">
        <v>1168</v>
      </c>
      <c r="C11" s="221" t="str">
        <f t="shared" si="0"/>
        <v>โครงการสำรวจสถานภาพทรัพยากรปะการังบริเวณกองหินใต้น้ำของประเทศไทย</v>
      </c>
      <c r="D11" s="209" t="s">
        <v>1169</v>
      </c>
      <c r="E11" s="209" t="s">
        <v>28</v>
      </c>
      <c r="F11" s="210">
        <v>2567</v>
      </c>
      <c r="G11" s="209" t="s">
        <v>1162</v>
      </c>
      <c r="H11" s="209" t="s">
        <v>166</v>
      </c>
      <c r="I11" s="209" t="s">
        <v>98</v>
      </c>
      <c r="J11" s="209" t="s">
        <v>36</v>
      </c>
      <c r="K11" s="209" t="s">
        <v>37</v>
      </c>
      <c r="L11" s="209" t="s">
        <v>1166</v>
      </c>
      <c r="M11" s="209" t="s">
        <v>414</v>
      </c>
      <c r="N11" s="209" t="s">
        <v>925</v>
      </c>
      <c r="O11" s="207" t="s">
        <v>1249</v>
      </c>
      <c r="P11" s="207" t="s">
        <v>1250</v>
      </c>
      <c r="Q11" s="209" t="s">
        <v>1170</v>
      </c>
    </row>
    <row r="12" spans="1:18" s="74" customFormat="1" hidden="1">
      <c r="A12" s="209"/>
      <c r="B12" s="209" t="s">
        <v>1171</v>
      </c>
      <c r="C12" s="221" t="str">
        <f t="shared" si="0"/>
        <v>โครงการ “ระบบเฝ้าระวังและเตือนภัยคุณภาพน้ำทะเล เพื่อการบริหารจัดการทรัพยากรทางทะเลและชายฝั่งอย่างยั่งยืน”</v>
      </c>
      <c r="D12" s="209" t="s">
        <v>1172</v>
      </c>
      <c r="E12" s="209" t="s">
        <v>28</v>
      </c>
      <c r="F12" s="210">
        <v>2567</v>
      </c>
      <c r="G12" s="209" t="s">
        <v>1162</v>
      </c>
      <c r="H12" s="209" t="s">
        <v>166</v>
      </c>
      <c r="I12" s="209" t="s">
        <v>98</v>
      </c>
      <c r="J12" s="209" t="s">
        <v>36</v>
      </c>
      <c r="K12" s="209" t="s">
        <v>37</v>
      </c>
      <c r="L12" s="209" t="s">
        <v>1166</v>
      </c>
      <c r="M12" s="209" t="s">
        <v>414</v>
      </c>
      <c r="N12" s="209" t="s">
        <v>925</v>
      </c>
      <c r="O12" s="207" t="s">
        <v>1249</v>
      </c>
      <c r="P12" s="207" t="s">
        <v>1250</v>
      </c>
      <c r="Q12" s="209" t="s">
        <v>1173</v>
      </c>
    </row>
    <row r="13" spans="1:18" s="74" customFormat="1" hidden="1">
      <c r="A13" s="209"/>
      <c r="B13" s="209" t="s">
        <v>1174</v>
      </c>
      <c r="C13" s="221" t="str">
        <f t="shared" si="0"/>
        <v>สำรวจธรณีวิทยาเพื่อการบริหารจัดการทางทะเลและชายฝั่ง</v>
      </c>
      <c r="D13" s="209" t="s">
        <v>448</v>
      </c>
      <c r="E13" s="209" t="s">
        <v>28</v>
      </c>
      <c r="F13" s="210">
        <v>2567</v>
      </c>
      <c r="G13" s="209" t="s">
        <v>1162</v>
      </c>
      <c r="H13" s="209" t="s">
        <v>760</v>
      </c>
      <c r="I13" s="209" t="s">
        <v>167</v>
      </c>
      <c r="J13" s="209" t="s">
        <v>168</v>
      </c>
      <c r="K13" s="209" t="s">
        <v>37</v>
      </c>
      <c r="L13" s="209" t="s">
        <v>1166</v>
      </c>
      <c r="M13" s="209" t="s">
        <v>414</v>
      </c>
      <c r="N13" s="209" t="s">
        <v>925</v>
      </c>
      <c r="O13" s="207" t="s">
        <v>1249</v>
      </c>
      <c r="P13" s="207" t="s">
        <v>1250</v>
      </c>
      <c r="Q13" s="209" t="s">
        <v>1175</v>
      </c>
    </row>
    <row r="14" spans="1:18" s="74" customFormat="1" hidden="1">
      <c r="A14" s="209"/>
      <c r="B14" s="209" t="s">
        <v>1179</v>
      </c>
      <c r="C14" s="221" t="str">
        <f t="shared" si="0"/>
        <v>โครงการพัฒนาการจัดการด้านการเพาะเลี้ยงสัตว์น้ำในทะเลอย่างยั่งยืน</v>
      </c>
      <c r="D14" s="209" t="s">
        <v>1180</v>
      </c>
      <c r="E14" s="209" t="s">
        <v>28</v>
      </c>
      <c r="F14" s="210">
        <v>2567</v>
      </c>
      <c r="G14" s="209" t="s">
        <v>1162</v>
      </c>
      <c r="H14" s="209" t="s">
        <v>166</v>
      </c>
      <c r="I14" s="209" t="s">
        <v>1181</v>
      </c>
      <c r="J14" s="209" t="s">
        <v>70</v>
      </c>
      <c r="K14" s="209" t="s">
        <v>71</v>
      </c>
      <c r="L14" s="209" t="s">
        <v>1166</v>
      </c>
      <c r="M14" s="209" t="s">
        <v>406</v>
      </c>
      <c r="N14" s="209" t="s">
        <v>1024</v>
      </c>
      <c r="O14" s="207" t="s">
        <v>1251</v>
      </c>
      <c r="P14" s="207" t="s">
        <v>1252</v>
      </c>
      <c r="Q14" s="209" t="s">
        <v>1182</v>
      </c>
    </row>
    <row r="15" spans="1:18" s="74" customFormat="1" hidden="1">
      <c r="A15" s="209"/>
      <c r="B15" s="209" t="s">
        <v>1164</v>
      </c>
      <c r="C15" s="221" t="str">
        <f t="shared" si="0"/>
        <v>ประเมินความเสี่ยงของพื้นที่ชายฝั่งทะเลต่อการเพิ่มขึ้นของระดับน้ำทะเล</v>
      </c>
      <c r="D15" s="209" t="s">
        <v>1165</v>
      </c>
      <c r="E15" s="209" t="s">
        <v>28</v>
      </c>
      <c r="F15" s="210">
        <v>2567</v>
      </c>
      <c r="G15" s="209" t="s">
        <v>1162</v>
      </c>
      <c r="H15" s="209" t="s">
        <v>166</v>
      </c>
      <c r="I15" s="209" t="s">
        <v>35</v>
      </c>
      <c r="J15" s="209" t="s">
        <v>36</v>
      </c>
      <c r="K15" s="209" t="s">
        <v>37</v>
      </c>
      <c r="L15" s="209" t="s">
        <v>1166</v>
      </c>
      <c r="M15" s="209" t="s">
        <v>444</v>
      </c>
      <c r="N15" s="209" t="s">
        <v>1023</v>
      </c>
      <c r="O15" s="207" t="s">
        <v>1249</v>
      </c>
      <c r="P15" s="207" t="s">
        <v>1253</v>
      </c>
      <c r="Q15" s="209" t="s">
        <v>1167</v>
      </c>
    </row>
    <row r="16" spans="1:18" s="74" customFormat="1" hidden="1">
      <c r="A16" s="209"/>
      <c r="B16" s="209" t="s">
        <v>1176</v>
      </c>
      <c r="C16" s="221" t="str">
        <f t="shared" si="0"/>
        <v>วิจัยโครงสร้าง เทคโนโลยี และนวัตกรรมการป้องกัน ฟื้นฟูการกัดเซาะชายฝั่ง เพื่อสร้างความสมบูรณ์ของความหลากหลายทางชีวภาพและระบบนิเวศชายฝั่ง</v>
      </c>
      <c r="D16" s="209" t="s">
        <v>1177</v>
      </c>
      <c r="E16" s="209" t="s">
        <v>28</v>
      </c>
      <c r="F16" s="210">
        <v>2567</v>
      </c>
      <c r="G16" s="209" t="s">
        <v>1162</v>
      </c>
      <c r="H16" s="209" t="s">
        <v>166</v>
      </c>
      <c r="I16" s="209" t="s">
        <v>805</v>
      </c>
      <c r="J16" s="209" t="s">
        <v>1009</v>
      </c>
      <c r="K16" s="209" t="s">
        <v>113</v>
      </c>
      <c r="L16" s="209" t="s">
        <v>1166</v>
      </c>
      <c r="M16" s="209" t="s">
        <v>444</v>
      </c>
      <c r="N16" s="209" t="s">
        <v>1023</v>
      </c>
      <c r="O16" s="207" t="s">
        <v>1249</v>
      </c>
      <c r="P16" s="207" t="s">
        <v>1253</v>
      </c>
      <c r="Q16" s="209" t="s">
        <v>1178</v>
      </c>
    </row>
    <row r="17" spans="1:18" s="74" customFormat="1" hidden="1">
      <c r="A17" s="209"/>
      <c r="B17" s="209" t="s">
        <v>1186</v>
      </c>
      <c r="C17" s="221" t="str">
        <f t="shared" si="0"/>
        <v>โครงการพัฒนาและเพิ่มประสิทธิภาพระบบติดตาม เฝ้าระวัง คาดการณ์ และประเมินผลกระทบจากคราบน้ำมันในทะเล ด้วยเทคโนโลยีภูมิสารสนเทศและปัญญาประดิษฐ์</v>
      </c>
      <c r="D17" s="209" t="s">
        <v>1187</v>
      </c>
      <c r="E17" s="209" t="s">
        <v>28</v>
      </c>
      <c r="F17" s="210">
        <v>2567</v>
      </c>
      <c r="G17" s="209" t="s">
        <v>1162</v>
      </c>
      <c r="H17" s="209" t="s">
        <v>166</v>
      </c>
      <c r="I17" s="209" t="s">
        <v>843</v>
      </c>
      <c r="J17" s="209" t="s">
        <v>844</v>
      </c>
      <c r="K17" s="209" t="s">
        <v>113</v>
      </c>
      <c r="L17" s="209" t="s">
        <v>1166</v>
      </c>
      <c r="M17" s="209" t="s">
        <v>444</v>
      </c>
      <c r="N17" s="209" t="s">
        <v>1023</v>
      </c>
      <c r="O17" s="207" t="s">
        <v>1249</v>
      </c>
      <c r="P17" s="207" t="s">
        <v>1253</v>
      </c>
      <c r="Q17" s="209" t="s">
        <v>1188</v>
      </c>
    </row>
    <row r="18" spans="1:18" s="74" customFormat="1" hidden="1">
      <c r="A18" s="209"/>
      <c r="B18" s="209" t="s">
        <v>1183</v>
      </c>
      <c r="C18" s="221" t="str">
        <f t="shared" si="0"/>
        <v>โครงการบริหารจัดการทรัพยากรประมงทะเล</v>
      </c>
      <c r="D18" s="209" t="s">
        <v>1184</v>
      </c>
      <c r="E18" s="209" t="s">
        <v>28</v>
      </c>
      <c r="F18" s="210">
        <v>2567</v>
      </c>
      <c r="G18" s="209" t="s">
        <v>1162</v>
      </c>
      <c r="H18" s="209" t="s">
        <v>166</v>
      </c>
      <c r="I18" s="209" t="s">
        <v>93</v>
      </c>
      <c r="J18" s="209" t="s">
        <v>70</v>
      </c>
      <c r="K18" s="209" t="s">
        <v>71</v>
      </c>
      <c r="L18" s="209" t="s">
        <v>1166</v>
      </c>
      <c r="M18" s="209" t="s">
        <v>444</v>
      </c>
      <c r="N18" s="209" t="s">
        <v>1019</v>
      </c>
      <c r="O18" s="207" t="s">
        <v>1249</v>
      </c>
      <c r="P18" s="207" t="s">
        <v>1417</v>
      </c>
      <c r="Q18" s="209" t="s">
        <v>1185</v>
      </c>
    </row>
    <row r="19" spans="1:18" hidden="1">
      <c r="A19" s="263" t="s">
        <v>1259</v>
      </c>
      <c r="B19" s="209"/>
      <c r="C19" s="264" t="str">
        <f t="shared" ref="C19:C33" si="1">HYPERLINK(Q19,D19)</f>
        <v xml:space="preserve">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 </v>
      </c>
      <c r="D19" s="211" t="s">
        <v>1261</v>
      </c>
      <c r="E19" s="209" t="s">
        <v>28</v>
      </c>
      <c r="F19" s="210">
        <v>2568</v>
      </c>
      <c r="G19" s="209"/>
      <c r="H19" s="209"/>
      <c r="I19" s="209"/>
      <c r="J19" s="211" t="s">
        <v>36</v>
      </c>
      <c r="K19" s="211" t="s">
        <v>37</v>
      </c>
      <c r="L19" s="209" t="s">
        <v>1891</v>
      </c>
      <c r="M19" s="265"/>
      <c r="N19" s="265"/>
      <c r="O19" s="211" t="s">
        <v>1251</v>
      </c>
      <c r="P19" s="211" t="s">
        <v>1399</v>
      </c>
      <c r="Q19" s="209" t="s">
        <v>1260</v>
      </c>
      <c r="R19" s="74"/>
    </row>
    <row r="20" spans="1:18" hidden="1">
      <c r="A20" s="263" t="s">
        <v>1266</v>
      </c>
      <c r="B20" s="209"/>
      <c r="C20" s="264" t="str">
        <f t="shared" si="1"/>
        <v>ประเมินผลกระทบจากโครงสร้างป้องกันเเละแก้ไขปัญหาการกัดเซาะชายฝั่งทะเล</v>
      </c>
      <c r="D20" s="211" t="s">
        <v>1268</v>
      </c>
      <c r="E20" s="209" t="s">
        <v>28</v>
      </c>
      <c r="F20" s="210">
        <v>2568</v>
      </c>
      <c r="G20" s="209"/>
      <c r="H20" s="209"/>
      <c r="I20" s="209"/>
      <c r="J20" s="211" t="s">
        <v>36</v>
      </c>
      <c r="K20" s="211" t="s">
        <v>37</v>
      </c>
      <c r="L20" s="209" t="s">
        <v>1891</v>
      </c>
      <c r="M20" s="265"/>
      <c r="N20" s="265"/>
      <c r="O20" s="211" t="s">
        <v>1251</v>
      </c>
      <c r="P20" s="211" t="s">
        <v>1369</v>
      </c>
      <c r="Q20" s="209" t="s">
        <v>1267</v>
      </c>
      <c r="R20" s="74"/>
    </row>
    <row r="21" spans="1:18" hidden="1">
      <c r="A21" s="263" t="s">
        <v>1269</v>
      </c>
      <c r="B21" s="209"/>
      <c r="C21" s="264" t="str">
        <f t="shared" si="1"/>
        <v>โครงการเพิ่มประสิทธิภาพการบริหารจัดการและคุ้มครองพื้นที่ทางทะเล</v>
      </c>
      <c r="D21" s="211" t="s">
        <v>1271</v>
      </c>
      <c r="E21" s="209" t="s">
        <v>28</v>
      </c>
      <c r="F21" s="210">
        <v>2568</v>
      </c>
      <c r="G21" s="209"/>
      <c r="H21" s="209"/>
      <c r="I21" s="209"/>
      <c r="J21" s="211" t="s">
        <v>36</v>
      </c>
      <c r="K21" s="211" t="s">
        <v>37</v>
      </c>
      <c r="L21" s="209" t="s">
        <v>1891</v>
      </c>
      <c r="M21" s="265"/>
      <c r="N21" s="265"/>
      <c r="O21" s="211" t="s">
        <v>1247</v>
      </c>
      <c r="P21" s="211" t="s">
        <v>1248</v>
      </c>
      <c r="Q21" s="209" t="s">
        <v>1270</v>
      </c>
      <c r="R21" s="74"/>
    </row>
    <row r="22" spans="1:18">
      <c r="A22" s="263" t="s">
        <v>1272</v>
      </c>
      <c r="B22" s="209"/>
      <c r="C22" s="264" t="str">
        <f t="shared" si="1"/>
        <v xml:space="preserve">กำหนดแนวทางการป้องกันและแก้ไขปัญหาการกัดเซาะชายฝั่งทะเล 23 จังหวัดและเกาะที่สำคัญ </v>
      </c>
      <c r="D22" s="211" t="s">
        <v>1274</v>
      </c>
      <c r="E22" s="209" t="s">
        <v>28</v>
      </c>
      <c r="F22" s="210">
        <v>2568</v>
      </c>
      <c r="G22" s="209"/>
      <c r="H22" s="209"/>
      <c r="I22" s="209"/>
      <c r="J22" s="211" t="s">
        <v>36</v>
      </c>
      <c r="K22" s="211" t="s">
        <v>37</v>
      </c>
      <c r="L22" s="209" t="s">
        <v>1891</v>
      </c>
      <c r="M22" s="265"/>
      <c r="N22" s="265"/>
      <c r="O22" s="211" t="s">
        <v>1249</v>
      </c>
      <c r="P22" s="211" t="s">
        <v>1443</v>
      </c>
      <c r="Q22" s="209" t="s">
        <v>1273</v>
      </c>
      <c r="R22" s="74"/>
    </row>
    <row r="23" spans="1:18">
      <c r="A23" s="263" t="s">
        <v>1275</v>
      </c>
      <c r="B23" s="209"/>
      <c r="C23" s="264" t="str">
        <f t="shared" si="1"/>
        <v>โครงการเพิ่มประสิทธิภาพการบริหารจัดการพื้นที่คุ้มครองสิ่งแวดล้อม</v>
      </c>
      <c r="D23" s="211" t="s">
        <v>1277</v>
      </c>
      <c r="E23" s="209" t="s">
        <v>28</v>
      </c>
      <c r="F23" s="210">
        <v>2568</v>
      </c>
      <c r="G23" s="209"/>
      <c r="H23" s="209"/>
      <c r="I23" s="209"/>
      <c r="J23" s="211" t="s">
        <v>1278</v>
      </c>
      <c r="K23" s="211" t="s">
        <v>37</v>
      </c>
      <c r="L23" s="209" t="s">
        <v>1891</v>
      </c>
      <c r="M23" s="265"/>
      <c r="N23" s="265"/>
      <c r="O23" s="211" t="s">
        <v>1249</v>
      </c>
      <c r="P23" s="211" t="s">
        <v>1443</v>
      </c>
      <c r="Q23" s="209" t="s">
        <v>1276</v>
      </c>
      <c r="R23" s="74"/>
    </row>
    <row r="24" spans="1:18" hidden="1">
      <c r="A24" s="263" t="s">
        <v>1279</v>
      </c>
      <c r="B24" s="209"/>
      <c r="C24" s="264" t="str">
        <f t="shared" si="1"/>
        <v>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</v>
      </c>
      <c r="D24" s="211" t="s">
        <v>1281</v>
      </c>
      <c r="E24" s="209" t="s">
        <v>28</v>
      </c>
      <c r="F24" s="210">
        <v>2568</v>
      </c>
      <c r="G24" s="209"/>
      <c r="H24" s="209"/>
      <c r="I24" s="209"/>
      <c r="J24" s="211" t="s">
        <v>36</v>
      </c>
      <c r="K24" s="211" t="s">
        <v>37</v>
      </c>
      <c r="L24" s="209" t="s">
        <v>1891</v>
      </c>
      <c r="M24" s="265"/>
      <c r="N24" s="265"/>
      <c r="O24" s="211" t="s">
        <v>1249</v>
      </c>
      <c r="P24" s="211" t="s">
        <v>1253</v>
      </c>
      <c r="Q24" s="209" t="s">
        <v>1280</v>
      </c>
      <c r="R24" s="74"/>
    </row>
    <row r="25" spans="1:18" hidden="1">
      <c r="A25" s="263" t="s">
        <v>1284</v>
      </c>
      <c r="B25" s="209"/>
      <c r="C25" s="264" t="str">
        <f t="shared" si="1"/>
        <v>โครงการบริหารจัดการทรัพยากรประมงทะเล</v>
      </c>
      <c r="D25" s="211" t="s">
        <v>1184</v>
      </c>
      <c r="E25" s="209" t="s">
        <v>28</v>
      </c>
      <c r="F25" s="210">
        <v>2568</v>
      </c>
      <c r="G25" s="209"/>
      <c r="H25" s="209"/>
      <c r="I25" s="209"/>
      <c r="J25" s="211" t="s">
        <v>70</v>
      </c>
      <c r="K25" s="211" t="s">
        <v>71</v>
      </c>
      <c r="L25" s="209" t="s">
        <v>1891</v>
      </c>
      <c r="M25" s="265"/>
      <c r="N25" s="265"/>
      <c r="O25" s="211" t="s">
        <v>1249</v>
      </c>
      <c r="P25" s="211" t="s">
        <v>1417</v>
      </c>
      <c r="Q25" s="209" t="s">
        <v>1285</v>
      </c>
      <c r="R25" s="74"/>
    </row>
    <row r="26" spans="1:18" hidden="1">
      <c r="A26" s="209" t="s">
        <v>1873</v>
      </c>
      <c r="B26" s="209" t="s">
        <v>1909</v>
      </c>
      <c r="C26" s="264" t="str">
        <f t="shared" si="1"/>
        <v>ศึกษาวางแผนแม่บทและสำรวจออกแบบเสริมทรายป้องกันการกัดเซาะชายฝั่งเพื่อสนับสนุนการท่องเที่ยวชายฝั่งทะเลไทย</v>
      </c>
      <c r="D26" s="209" t="s">
        <v>1874</v>
      </c>
      <c r="E26" s="209" t="s">
        <v>28</v>
      </c>
      <c r="F26" s="212">
        <v>2569</v>
      </c>
      <c r="G26" s="209" t="s">
        <v>1910</v>
      </c>
      <c r="H26" s="209" t="s">
        <v>1911</v>
      </c>
      <c r="I26" s="209" t="s">
        <v>425</v>
      </c>
      <c r="J26" s="209" t="s">
        <v>36</v>
      </c>
      <c r="K26" s="209" t="s">
        <v>37</v>
      </c>
      <c r="L26" s="209" t="s">
        <v>1920</v>
      </c>
      <c r="M26" s="265"/>
      <c r="N26" s="265"/>
      <c r="O26" s="209" t="s">
        <v>1251</v>
      </c>
      <c r="P26" s="209" t="s">
        <v>1369</v>
      </c>
      <c r="Q26" s="209" t="s">
        <v>1898</v>
      </c>
      <c r="R26" s="74"/>
    </row>
    <row r="27" spans="1:18" hidden="1">
      <c r="A27" s="209" t="s">
        <v>1875</v>
      </c>
      <c r="B27" s="209" t="s">
        <v>1912</v>
      </c>
      <c r="C27" s="264" t="str">
        <f t="shared" si="1"/>
        <v>ป้องกัน ปราบปรามแก้ไขปัญหาการทำประมงผิดกฎหมายและเฝ้าระวังการกระทำผิดต่อทรัพยากรทางทะเล</v>
      </c>
      <c r="D27" s="209" t="s">
        <v>1876</v>
      </c>
      <c r="E27" s="209" t="s">
        <v>28</v>
      </c>
      <c r="F27" s="212">
        <v>2569</v>
      </c>
      <c r="G27" s="209" t="s">
        <v>1910</v>
      </c>
      <c r="H27" s="209" t="s">
        <v>1911</v>
      </c>
      <c r="I27" s="209" t="s">
        <v>425</v>
      </c>
      <c r="J27" s="209" t="s">
        <v>36</v>
      </c>
      <c r="K27" s="209" t="s">
        <v>37</v>
      </c>
      <c r="L27" s="209" t="s">
        <v>1920</v>
      </c>
      <c r="M27" s="265"/>
      <c r="N27" s="265"/>
      <c r="O27" s="209" t="s">
        <v>1251</v>
      </c>
      <c r="P27" s="209" t="s">
        <v>1252</v>
      </c>
      <c r="Q27" s="209" t="s">
        <v>1899</v>
      </c>
      <c r="R27" s="74"/>
    </row>
    <row r="28" spans="1:18" hidden="1">
      <c r="A28" s="209" t="s">
        <v>1887</v>
      </c>
      <c r="B28" s="209" t="s">
        <v>1913</v>
      </c>
      <c r="C28" s="264" t="str">
        <f t="shared" si="1"/>
        <v>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 ปี 2569</v>
      </c>
      <c r="D28" s="209" t="s">
        <v>1888</v>
      </c>
      <c r="E28" s="209" t="s">
        <v>28</v>
      </c>
      <c r="F28" s="212">
        <v>2569</v>
      </c>
      <c r="G28" s="209" t="s">
        <v>1910</v>
      </c>
      <c r="H28" s="209" t="s">
        <v>1911</v>
      </c>
      <c r="I28" s="209" t="s">
        <v>425</v>
      </c>
      <c r="J28" s="209" t="s">
        <v>36</v>
      </c>
      <c r="K28" s="209" t="s">
        <v>37</v>
      </c>
      <c r="L28" s="209" t="s">
        <v>1920</v>
      </c>
      <c r="M28" s="265"/>
      <c r="N28" s="265"/>
      <c r="O28" s="209" t="s">
        <v>1249</v>
      </c>
      <c r="P28" s="209" t="s">
        <v>1253</v>
      </c>
      <c r="Q28" s="209" t="s">
        <v>1905</v>
      </c>
      <c r="R28" s="74"/>
    </row>
    <row r="29" spans="1:18">
      <c r="A29" s="209" t="s">
        <v>1883</v>
      </c>
      <c r="B29" s="209" t="s">
        <v>1914</v>
      </c>
      <c r="C29" s="264" t="str">
        <f t="shared" si="1"/>
        <v>กำหนดแนวทางการป้องกันและแก้ไขปัญหาการกัดเซาะชายฝั่งพื้นที่เกาะที่สำคัญ</v>
      </c>
      <c r="D29" s="209" t="s">
        <v>1884</v>
      </c>
      <c r="E29" s="209" t="s">
        <v>28</v>
      </c>
      <c r="F29" s="212">
        <v>2569</v>
      </c>
      <c r="G29" s="209" t="s">
        <v>1910</v>
      </c>
      <c r="H29" s="209" t="s">
        <v>1911</v>
      </c>
      <c r="I29" s="209" t="s">
        <v>425</v>
      </c>
      <c r="J29" s="209" t="s">
        <v>36</v>
      </c>
      <c r="K29" s="209" t="s">
        <v>37</v>
      </c>
      <c r="L29" s="209" t="s">
        <v>1920</v>
      </c>
      <c r="M29" s="265"/>
      <c r="N29" s="265"/>
      <c r="O29" s="209" t="s">
        <v>1249</v>
      </c>
      <c r="P29" s="209" t="s">
        <v>1443</v>
      </c>
      <c r="Q29" s="209" t="s">
        <v>1903</v>
      </c>
      <c r="R29" s="74"/>
    </row>
    <row r="30" spans="1:18" hidden="1">
      <c r="A30" s="209" t="s">
        <v>1871</v>
      </c>
      <c r="B30" s="209" t="s">
        <v>1915</v>
      </c>
      <c r="C30" s="264" t="str">
        <f t="shared" si="1"/>
        <v>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ชาะชายฝั่งในพื้นที่เกาะ</v>
      </c>
      <c r="D30" s="209" t="s">
        <v>1872</v>
      </c>
      <c r="E30" s="209" t="s">
        <v>28</v>
      </c>
      <c r="F30" s="212">
        <v>2569</v>
      </c>
      <c r="G30" s="209" t="s">
        <v>1910</v>
      </c>
      <c r="H30" s="209" t="s">
        <v>1911</v>
      </c>
      <c r="I30" s="209" t="s">
        <v>425</v>
      </c>
      <c r="J30" s="209" t="s">
        <v>36</v>
      </c>
      <c r="K30" s="209" t="s">
        <v>37</v>
      </c>
      <c r="L30" s="209" t="s">
        <v>1920</v>
      </c>
      <c r="M30" s="265"/>
      <c r="N30" s="265"/>
      <c r="O30" s="209" t="s">
        <v>1251</v>
      </c>
      <c r="P30" s="209" t="s">
        <v>1399</v>
      </c>
      <c r="Q30" s="209" t="s">
        <v>1896</v>
      </c>
      <c r="R30" s="74"/>
    </row>
    <row r="31" spans="1:18" hidden="1">
      <c r="A31" s="209" t="s">
        <v>1890</v>
      </c>
      <c r="B31" s="209" t="s">
        <v>1916</v>
      </c>
      <c r="C31" s="264" t="str">
        <f t="shared" si="1"/>
        <v>สำรวจธรณีวิทยาเพื่อการบริหารจัดการทางทะเลและชายฝั่ง</v>
      </c>
      <c r="D31" s="209" t="s">
        <v>448</v>
      </c>
      <c r="E31" s="209" t="s">
        <v>28</v>
      </c>
      <c r="F31" s="212">
        <v>2569</v>
      </c>
      <c r="G31" s="209" t="s">
        <v>1910</v>
      </c>
      <c r="H31" s="209" t="s">
        <v>1911</v>
      </c>
      <c r="I31" s="209" t="s">
        <v>167</v>
      </c>
      <c r="J31" s="209" t="s">
        <v>168</v>
      </c>
      <c r="K31" s="209" t="s">
        <v>37</v>
      </c>
      <c r="L31" s="209" t="s">
        <v>1920</v>
      </c>
      <c r="M31" s="265"/>
      <c r="N31" s="265"/>
      <c r="O31" s="209" t="s">
        <v>1249</v>
      </c>
      <c r="P31" s="209" t="s">
        <v>1250</v>
      </c>
      <c r="Q31" s="209" t="s">
        <v>1907</v>
      </c>
      <c r="R31" s="74"/>
    </row>
    <row r="32" spans="1:18" hidden="1">
      <c r="A32" s="209" t="s">
        <v>1889</v>
      </c>
      <c r="B32" s="209" t="s">
        <v>1917</v>
      </c>
      <c r="C32" s="264" t="str">
        <f t="shared" si="1"/>
        <v>โครงการบริหารจัดการทรัพยากรประมงทะเล</v>
      </c>
      <c r="D32" s="209" t="s">
        <v>1184</v>
      </c>
      <c r="E32" s="209" t="s">
        <v>28</v>
      </c>
      <c r="F32" s="212">
        <v>2569</v>
      </c>
      <c r="G32" s="209" t="s">
        <v>1910</v>
      </c>
      <c r="H32" s="209" t="s">
        <v>1911</v>
      </c>
      <c r="I32" s="209" t="s">
        <v>1816</v>
      </c>
      <c r="J32" s="209" t="s">
        <v>70</v>
      </c>
      <c r="K32" s="209" t="s">
        <v>71</v>
      </c>
      <c r="L32" s="209" t="s">
        <v>1920</v>
      </c>
      <c r="M32" s="265"/>
      <c r="N32" s="265"/>
      <c r="O32" s="209" t="s">
        <v>1249</v>
      </c>
      <c r="P32" s="209" t="s">
        <v>1417</v>
      </c>
      <c r="Q32" s="209" t="s">
        <v>1906</v>
      </c>
      <c r="R32" s="74"/>
    </row>
    <row r="33" spans="1:18" hidden="1">
      <c r="A33" s="209" t="s">
        <v>1885</v>
      </c>
      <c r="B33" s="209" t="s">
        <v>1918</v>
      </c>
      <c r="C33" s="264" t="str">
        <f t="shared" si="1"/>
        <v>โครงการพัฒนาระบบคู่เสมือนดิจิทัลเชิงพื้นที่ทางทะเลและชายฝั่งของประเทศไทย (Thailand Marine and Coastal Digital Twin) เพื่อรองรับการพัฒนาภายใต้กรอบแนวคิดเศรษฐกิจสีน้ำเงิน (Blue Economy)</v>
      </c>
      <c r="D33" s="209" t="s">
        <v>1886</v>
      </c>
      <c r="E33" s="209" t="s">
        <v>28</v>
      </c>
      <c r="F33" s="212">
        <v>2569</v>
      </c>
      <c r="G33" s="209" t="s">
        <v>1910</v>
      </c>
      <c r="H33" s="209" t="s">
        <v>1919</v>
      </c>
      <c r="I33" s="209" t="s">
        <v>843</v>
      </c>
      <c r="J33" s="209" t="s">
        <v>844</v>
      </c>
      <c r="K33" s="209" t="s">
        <v>113</v>
      </c>
      <c r="L33" s="209" t="s">
        <v>1920</v>
      </c>
      <c r="M33" s="265"/>
      <c r="N33" s="265"/>
      <c r="O33" s="209" t="s">
        <v>1249</v>
      </c>
      <c r="P33" s="209" t="s">
        <v>1253</v>
      </c>
      <c r="Q33" s="209" t="s">
        <v>1904</v>
      </c>
      <c r="R33" s="74"/>
    </row>
  </sheetData>
  <autoFilter ref="B3:R33" xr:uid="{00000000-0009-0000-0000-00000B000000}">
    <filterColumn colId="14">
      <filters>
        <filter val="v3_180201V04F03"/>
      </filters>
    </filterColumn>
    <sortState ref="B4:R33">
      <sortCondition ref="F3"/>
    </sortState>
  </autoFilter>
  <mergeCells count="2">
    <mergeCell ref="M2:N2"/>
    <mergeCell ref="O2:P2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CFF66"/>
  </sheetPr>
  <dimension ref="A1:AA99"/>
  <sheetViews>
    <sheetView topLeftCell="P1" zoomScale="70" zoomScaleNormal="70" workbookViewId="0">
      <selection activeCell="AA9" sqref="AA9"/>
    </sheetView>
  </sheetViews>
  <sheetFormatPr defaultColWidth="9.33203125" defaultRowHeight="21"/>
  <cols>
    <col min="1" max="1" width="64.109375" style="73" bestFit="1" customWidth="1"/>
    <col min="2" max="2" width="27.5546875" style="73" bestFit="1" customWidth="1"/>
    <col min="3" max="3" width="9.44140625" style="73" bestFit="1" customWidth="1"/>
    <col min="4" max="4" width="60.5546875" style="73" bestFit="1" customWidth="1"/>
    <col min="5" max="5" width="56.5546875" style="73" bestFit="1" customWidth="1"/>
    <col min="6" max="9" width="9.44140625" style="73" customWidth="1"/>
    <col min="10" max="11" width="9.44140625" style="73" bestFit="1" customWidth="1"/>
    <col min="12" max="12" width="50.44140625" style="73" bestFit="1" customWidth="1"/>
    <col min="13" max="13" width="17.77734375" style="73" bestFit="1" customWidth="1"/>
    <col min="14" max="14" width="17.21875" style="73" bestFit="1" customWidth="1"/>
    <col min="15" max="16" width="9.33203125" style="73"/>
    <col min="17" max="17" width="56.5546875" style="73" bestFit="1" customWidth="1"/>
    <col min="18" max="18" width="17.77734375" style="73" bestFit="1" customWidth="1"/>
    <col min="19" max="20" width="9.33203125" style="73"/>
    <col min="21" max="21" width="63.77734375" style="73" bestFit="1" customWidth="1"/>
    <col min="22" max="24" width="9.33203125" style="73"/>
    <col min="25" max="25" width="20.5546875" style="73" customWidth="1"/>
    <col min="26" max="26" width="13.5546875" style="73" bestFit="1" customWidth="1"/>
    <col min="27" max="16384" width="9.33203125" style="73"/>
  </cols>
  <sheetData>
    <row r="1" spans="1:27">
      <c r="A1" s="137" t="s">
        <v>1921</v>
      </c>
      <c r="D1" s="137" t="s">
        <v>1922</v>
      </c>
      <c r="K1" s="137" t="s">
        <v>1923</v>
      </c>
      <c r="Q1" s="137" t="s">
        <v>1927</v>
      </c>
    </row>
    <row r="4" spans="1:27">
      <c r="A4" s="200" t="s">
        <v>888</v>
      </c>
      <c r="B4" s="137" t="s">
        <v>889</v>
      </c>
      <c r="D4" s="214" t="s">
        <v>1942</v>
      </c>
      <c r="E4"/>
      <c r="F4"/>
      <c r="K4" s="213" t="s">
        <v>1924</v>
      </c>
      <c r="L4" s="213" t="s">
        <v>1925</v>
      </c>
      <c r="M4" s="213" t="s">
        <v>23</v>
      </c>
      <c r="N4" s="213" t="s">
        <v>1926</v>
      </c>
      <c r="Q4" s="213" t="s">
        <v>1925</v>
      </c>
      <c r="R4" s="213" t="s">
        <v>23</v>
      </c>
      <c r="S4" s="213" t="s">
        <v>1928</v>
      </c>
      <c r="U4" s="214" t="s">
        <v>1942</v>
      </c>
      <c r="V4"/>
      <c r="W4"/>
      <c r="Y4" s="214" t="s">
        <v>1942</v>
      </c>
      <c r="Z4"/>
      <c r="AA4"/>
    </row>
    <row r="5" spans="1:27">
      <c r="A5" s="201" t="s">
        <v>113</v>
      </c>
      <c r="B5" s="202">
        <v>1</v>
      </c>
      <c r="D5" s="2" t="s">
        <v>1940</v>
      </c>
      <c r="E5" t="s">
        <v>1940</v>
      </c>
      <c r="F5"/>
      <c r="K5" s="208" t="s">
        <v>1929</v>
      </c>
      <c r="L5" s="206" t="s">
        <v>413</v>
      </c>
      <c r="M5" s="207" t="s">
        <v>1399</v>
      </c>
      <c r="N5" s="208" t="s">
        <v>1853</v>
      </c>
      <c r="Q5" s="209" t="s">
        <v>762</v>
      </c>
      <c r="R5" s="207" t="s">
        <v>1250</v>
      </c>
      <c r="S5" s="210">
        <v>2566</v>
      </c>
      <c r="U5" s="2" t="s">
        <v>1399</v>
      </c>
      <c r="V5"/>
      <c r="W5"/>
      <c r="Y5" s="2" t="s">
        <v>1852</v>
      </c>
      <c r="Z5"/>
      <c r="AA5"/>
    </row>
    <row r="6" spans="1:27">
      <c r="A6" s="203" t="s">
        <v>844</v>
      </c>
      <c r="B6" s="202">
        <v>1</v>
      </c>
      <c r="D6" s="2" t="s">
        <v>48</v>
      </c>
      <c r="E6" t="s">
        <v>48</v>
      </c>
      <c r="F6"/>
      <c r="K6" s="208" t="s">
        <v>1342</v>
      </c>
      <c r="L6" s="206" t="s">
        <v>168</v>
      </c>
      <c r="M6" s="207" t="s">
        <v>1399</v>
      </c>
      <c r="N6" s="208" t="s">
        <v>1852</v>
      </c>
      <c r="Q6" s="209" t="s">
        <v>124</v>
      </c>
      <c r="R6" s="207" t="s">
        <v>1397</v>
      </c>
      <c r="S6" s="210">
        <v>2566</v>
      </c>
      <c r="U6" s="266" t="s">
        <v>36</v>
      </c>
      <c r="V6"/>
      <c r="W6"/>
      <c r="Y6" s="266" t="s">
        <v>1399</v>
      </c>
      <c r="Z6"/>
      <c r="AA6"/>
    </row>
    <row r="7" spans="1:27">
      <c r="A7" s="204" t="s">
        <v>1249</v>
      </c>
      <c r="B7" s="202">
        <v>1</v>
      </c>
      <c r="D7" s="2" t="s">
        <v>36</v>
      </c>
      <c r="E7" t="s">
        <v>36</v>
      </c>
      <c r="F7"/>
      <c r="K7" s="208" t="s">
        <v>1930</v>
      </c>
      <c r="L7" s="206" t="s">
        <v>1937</v>
      </c>
      <c r="M7" s="207" t="s">
        <v>1374</v>
      </c>
      <c r="N7" s="208" t="s">
        <v>1853</v>
      </c>
      <c r="Q7" s="209" t="s">
        <v>168</v>
      </c>
      <c r="R7" s="207" t="s">
        <v>1250</v>
      </c>
      <c r="S7" s="210">
        <v>2566</v>
      </c>
      <c r="U7" s="266" t="s">
        <v>1009</v>
      </c>
      <c r="V7"/>
      <c r="W7"/>
      <c r="Y7" s="266" t="s">
        <v>1374</v>
      </c>
      <c r="Z7"/>
      <c r="AA7"/>
    </row>
    <row r="8" spans="1:27">
      <c r="A8" s="205" t="s">
        <v>1397</v>
      </c>
      <c r="B8" s="202">
        <v>1</v>
      </c>
      <c r="D8" s="2" t="s">
        <v>168</v>
      </c>
      <c r="E8" t="s">
        <v>168</v>
      </c>
      <c r="F8"/>
      <c r="K8" s="208" t="s">
        <v>1931</v>
      </c>
      <c r="L8" s="206" t="s">
        <v>1938</v>
      </c>
      <c r="M8" s="207" t="s">
        <v>1374</v>
      </c>
      <c r="N8" s="208" t="s">
        <v>1853</v>
      </c>
      <c r="Q8" s="209" t="s">
        <v>1009</v>
      </c>
      <c r="R8" s="207" t="s">
        <v>1399</v>
      </c>
      <c r="S8" s="210">
        <v>2566</v>
      </c>
      <c r="U8" s="2" t="s">
        <v>1369</v>
      </c>
      <c r="V8"/>
      <c r="W8"/>
      <c r="Y8" s="266" t="s">
        <v>1369</v>
      </c>
      <c r="Z8"/>
      <c r="AA8"/>
    </row>
    <row r="9" spans="1:27">
      <c r="A9" s="201" t="s">
        <v>71</v>
      </c>
      <c r="B9" s="202">
        <v>10</v>
      </c>
      <c r="D9" s="2" t="s">
        <v>70</v>
      </c>
      <c r="E9" t="s">
        <v>70</v>
      </c>
      <c r="F9"/>
      <c r="K9" s="208" t="s">
        <v>1929</v>
      </c>
      <c r="L9" s="206" t="s">
        <v>413</v>
      </c>
      <c r="M9" s="207" t="s">
        <v>1374</v>
      </c>
      <c r="N9" s="208" t="s">
        <v>1853</v>
      </c>
      <c r="Q9" s="209" t="s">
        <v>36</v>
      </c>
      <c r="R9" s="207" t="s">
        <v>1403</v>
      </c>
      <c r="S9" s="210">
        <v>2566</v>
      </c>
      <c r="U9" s="266" t="s">
        <v>36</v>
      </c>
      <c r="V9"/>
      <c r="W9"/>
      <c r="Y9" s="266" t="s">
        <v>1252</v>
      </c>
      <c r="Z9"/>
      <c r="AA9"/>
    </row>
    <row r="10" spans="1:27">
      <c r="A10" s="203" t="s">
        <v>70</v>
      </c>
      <c r="B10" s="202">
        <v>10</v>
      </c>
      <c r="D10" s="2" t="s">
        <v>514</v>
      </c>
      <c r="E10" t="s">
        <v>514</v>
      </c>
      <c r="F10"/>
      <c r="K10" s="208" t="s">
        <v>1929</v>
      </c>
      <c r="L10" s="206" t="s">
        <v>413</v>
      </c>
      <c r="M10" s="207" t="s">
        <v>1369</v>
      </c>
      <c r="N10" s="208" t="s">
        <v>1853</v>
      </c>
      <c r="Q10" s="209" t="s">
        <v>147</v>
      </c>
      <c r="R10" s="207" t="s">
        <v>1248</v>
      </c>
      <c r="S10" s="210">
        <v>2566</v>
      </c>
      <c r="U10" s="2" t="s">
        <v>1252</v>
      </c>
      <c r="V10"/>
      <c r="W10"/>
      <c r="Y10" s="266" t="s">
        <v>1464</v>
      </c>
      <c r="Z10"/>
      <c r="AA10"/>
    </row>
    <row r="11" spans="1:27">
      <c r="A11" s="204" t="s">
        <v>1247</v>
      </c>
      <c r="B11" s="202">
        <v>5</v>
      </c>
      <c r="D11" s="2" t="s">
        <v>147</v>
      </c>
      <c r="E11" t="s">
        <v>147</v>
      </c>
      <c r="F11"/>
      <c r="K11" s="208" t="s">
        <v>1858</v>
      </c>
      <c r="L11" s="206" t="s">
        <v>70</v>
      </c>
      <c r="M11" s="207" t="s">
        <v>1252</v>
      </c>
      <c r="N11" s="208" t="s">
        <v>1853</v>
      </c>
      <c r="Q11" s="209" t="s">
        <v>36</v>
      </c>
      <c r="R11" s="207" t="s">
        <v>1248</v>
      </c>
      <c r="S11" s="210">
        <v>2566</v>
      </c>
      <c r="U11" s="266" t="s">
        <v>36</v>
      </c>
      <c r="V11"/>
      <c r="W11"/>
      <c r="Y11" s="266" t="s">
        <v>1403</v>
      </c>
      <c r="Z11"/>
      <c r="AA11"/>
    </row>
    <row r="12" spans="1:27">
      <c r="A12" s="205" t="s">
        <v>1248</v>
      </c>
      <c r="B12" s="202">
        <v>5</v>
      </c>
      <c r="D12" s="2" t="s">
        <v>1068</v>
      </c>
      <c r="E12" t="s">
        <v>1068</v>
      </c>
      <c r="F12"/>
      <c r="K12" s="208" t="s">
        <v>1929</v>
      </c>
      <c r="L12" s="206" t="s">
        <v>413</v>
      </c>
      <c r="M12" s="207" t="s">
        <v>1252</v>
      </c>
      <c r="N12" s="208" t="s">
        <v>1853</v>
      </c>
      <c r="Q12" s="209" t="s">
        <v>36</v>
      </c>
      <c r="R12" s="207" t="s">
        <v>1250</v>
      </c>
      <c r="S12" s="210">
        <v>2567</v>
      </c>
      <c r="U12" s="266" t="s">
        <v>70</v>
      </c>
      <c r="V12"/>
      <c r="W12"/>
      <c r="Y12" s="266" t="s">
        <v>1256</v>
      </c>
      <c r="Z12"/>
      <c r="AA12"/>
    </row>
    <row r="13" spans="1:27">
      <c r="A13" s="204" t="s">
        <v>1249</v>
      </c>
      <c r="B13" s="202">
        <v>5</v>
      </c>
      <c r="D13" s="2" t="s">
        <v>1072</v>
      </c>
      <c r="E13" t="s">
        <v>1072</v>
      </c>
      <c r="F13"/>
      <c r="K13" s="208" t="s">
        <v>1932</v>
      </c>
      <c r="L13" s="206" t="s">
        <v>1939</v>
      </c>
      <c r="M13" s="207" t="s">
        <v>1464</v>
      </c>
      <c r="N13" s="208" t="s">
        <v>1853</v>
      </c>
      <c r="Q13" s="209" t="s">
        <v>36</v>
      </c>
      <c r="R13" s="207" t="s">
        <v>1250</v>
      </c>
      <c r="S13" s="210">
        <v>2567</v>
      </c>
      <c r="U13" s="2" t="s">
        <v>1248</v>
      </c>
      <c r="V13"/>
      <c r="W13"/>
      <c r="Y13" s="266" t="s">
        <v>1248</v>
      </c>
      <c r="Z13"/>
      <c r="AA13"/>
    </row>
    <row r="14" spans="1:27">
      <c r="A14" s="205" t="s">
        <v>1250</v>
      </c>
      <c r="B14" s="202">
        <v>1</v>
      </c>
      <c r="D14" s="2" t="s">
        <v>1054</v>
      </c>
      <c r="E14" t="s">
        <v>1054</v>
      </c>
      <c r="F14"/>
      <c r="K14" s="208" t="s">
        <v>1929</v>
      </c>
      <c r="L14" s="206" t="s">
        <v>413</v>
      </c>
      <c r="M14" s="207" t="s">
        <v>1403</v>
      </c>
      <c r="N14" s="208" t="s">
        <v>1853</v>
      </c>
      <c r="Q14" s="209" t="s">
        <v>168</v>
      </c>
      <c r="R14" s="207" t="s">
        <v>1250</v>
      </c>
      <c r="S14" s="210">
        <v>2567</v>
      </c>
      <c r="U14" s="266" t="s">
        <v>36</v>
      </c>
      <c r="V14"/>
      <c r="W14"/>
      <c r="Y14" s="266" t="s">
        <v>1451</v>
      </c>
      <c r="Z14"/>
      <c r="AA14"/>
    </row>
    <row r="15" spans="1:27">
      <c r="A15" s="205" t="s">
        <v>1254</v>
      </c>
      <c r="B15" s="202">
        <v>1</v>
      </c>
      <c r="D15" s="2" t="s">
        <v>1937</v>
      </c>
      <c r="E15" t="s">
        <v>1937</v>
      </c>
      <c r="F15"/>
      <c r="K15" s="208" t="s">
        <v>1858</v>
      </c>
      <c r="L15" s="206" t="s">
        <v>70</v>
      </c>
      <c r="M15" s="207" t="s">
        <v>1256</v>
      </c>
      <c r="N15" s="208" t="s">
        <v>1853</v>
      </c>
      <c r="Q15" s="209" t="s">
        <v>70</v>
      </c>
      <c r="R15" s="207" t="s">
        <v>1252</v>
      </c>
      <c r="S15" s="210">
        <v>2567</v>
      </c>
      <c r="U15" s="266" t="s">
        <v>147</v>
      </c>
      <c r="V15"/>
      <c r="W15"/>
      <c r="Y15" s="266" t="s">
        <v>1732</v>
      </c>
      <c r="Z15"/>
      <c r="AA15"/>
    </row>
    <row r="16" spans="1:27">
      <c r="A16" s="205" t="s">
        <v>1417</v>
      </c>
      <c r="B16" s="202">
        <v>3</v>
      </c>
      <c r="D16" s="2" t="s">
        <v>1938</v>
      </c>
      <c r="E16" t="s">
        <v>1938</v>
      </c>
      <c r="F16"/>
      <c r="K16" s="208" t="s">
        <v>1933</v>
      </c>
      <c r="L16" s="206" t="s">
        <v>1940</v>
      </c>
      <c r="M16" s="207" t="s">
        <v>1256</v>
      </c>
      <c r="N16" s="208" t="s">
        <v>1853</v>
      </c>
      <c r="Q16" s="209" t="s">
        <v>36</v>
      </c>
      <c r="R16" s="207" t="s">
        <v>1253</v>
      </c>
      <c r="S16" s="210">
        <v>2567</v>
      </c>
      <c r="U16" s="2" t="s">
        <v>1443</v>
      </c>
      <c r="V16"/>
      <c r="W16"/>
      <c r="Y16" s="266" t="s">
        <v>1387</v>
      </c>
      <c r="Z16"/>
      <c r="AA16"/>
    </row>
    <row r="17" spans="1:27">
      <c r="A17" s="201" t="s">
        <v>49</v>
      </c>
      <c r="B17" s="202">
        <v>5</v>
      </c>
      <c r="D17" s="2" t="s">
        <v>413</v>
      </c>
      <c r="E17" t="s">
        <v>413</v>
      </c>
      <c r="F17"/>
      <c r="K17" s="208" t="s">
        <v>1858</v>
      </c>
      <c r="L17" s="206" t="s">
        <v>70</v>
      </c>
      <c r="M17" s="207" t="s">
        <v>1248</v>
      </c>
      <c r="N17" s="208" t="s">
        <v>1853</v>
      </c>
      <c r="Q17" s="209" t="s">
        <v>1009</v>
      </c>
      <c r="R17" s="207" t="s">
        <v>1253</v>
      </c>
      <c r="S17" s="210">
        <v>2567</v>
      </c>
      <c r="U17" s="266" t="s">
        <v>36</v>
      </c>
      <c r="V17"/>
      <c r="W17"/>
      <c r="Y17" s="266" t="s">
        <v>1254</v>
      </c>
      <c r="Z17"/>
      <c r="AA17"/>
    </row>
    <row r="18" spans="1:27">
      <c r="A18" s="203" t="s">
        <v>48</v>
      </c>
      <c r="B18" s="202">
        <v>5</v>
      </c>
      <c r="D18" s="2" t="s">
        <v>1048</v>
      </c>
      <c r="E18" t="s">
        <v>1048</v>
      </c>
      <c r="F18"/>
      <c r="K18" s="208" t="s">
        <v>1930</v>
      </c>
      <c r="L18" s="206" t="s">
        <v>1937</v>
      </c>
      <c r="M18" s="207" t="s">
        <v>1248</v>
      </c>
      <c r="N18" s="208" t="s">
        <v>1853</v>
      </c>
      <c r="Q18" s="209" t="s">
        <v>844</v>
      </c>
      <c r="R18" s="207" t="s">
        <v>1253</v>
      </c>
      <c r="S18" s="210">
        <v>2567</v>
      </c>
      <c r="U18" s="266" t="s">
        <v>1278</v>
      </c>
      <c r="V18"/>
      <c r="W18"/>
      <c r="Y18" s="266" t="s">
        <v>1443</v>
      </c>
      <c r="Z18"/>
      <c r="AA18"/>
    </row>
    <row r="19" spans="1:27">
      <c r="A19" s="204" t="s">
        <v>1247</v>
      </c>
      <c r="B19" s="202">
        <v>4</v>
      </c>
      <c r="D19" s="2" t="s">
        <v>790</v>
      </c>
      <c r="E19" t="s">
        <v>790</v>
      </c>
      <c r="F19"/>
      <c r="K19" s="208" t="s">
        <v>1929</v>
      </c>
      <c r="L19" s="206" t="s">
        <v>413</v>
      </c>
      <c r="M19" s="207" t="s">
        <v>1248</v>
      </c>
      <c r="N19" s="208" t="s">
        <v>1853</v>
      </c>
      <c r="Q19" s="209" t="s">
        <v>70</v>
      </c>
      <c r="R19" s="207" t="s">
        <v>1417</v>
      </c>
      <c r="S19" s="210">
        <v>2567</v>
      </c>
      <c r="U19" s="2" t="s">
        <v>1253</v>
      </c>
      <c r="V19"/>
      <c r="W19"/>
      <c r="Y19" s="266" t="s">
        <v>1253</v>
      </c>
      <c r="Z19"/>
      <c r="AA19"/>
    </row>
    <row r="20" spans="1:27">
      <c r="A20" s="205" t="s">
        <v>1451</v>
      </c>
      <c r="B20" s="202">
        <v>3</v>
      </c>
      <c r="D20" s="2" t="s">
        <v>1824</v>
      </c>
      <c r="E20" t="s">
        <v>1824</v>
      </c>
      <c r="F20"/>
      <c r="K20" s="208" t="s">
        <v>1858</v>
      </c>
      <c r="L20" s="206" t="s">
        <v>70</v>
      </c>
      <c r="M20" s="207" t="s">
        <v>1451</v>
      </c>
      <c r="N20" s="208" t="s">
        <v>1853</v>
      </c>
      <c r="Q20" s="211" t="s">
        <v>36</v>
      </c>
      <c r="R20" s="211" t="s">
        <v>1399</v>
      </c>
      <c r="S20" s="210">
        <v>2568</v>
      </c>
      <c r="U20" s="266" t="s">
        <v>36</v>
      </c>
      <c r="V20"/>
      <c r="W20"/>
      <c r="Y20" s="266" t="s">
        <v>1417</v>
      </c>
      <c r="Z20"/>
      <c r="AA20"/>
    </row>
    <row r="21" spans="1:27">
      <c r="A21" s="205" t="s">
        <v>1732</v>
      </c>
      <c r="B21" s="202">
        <v>1</v>
      </c>
      <c r="D21" s="2" t="s">
        <v>1278</v>
      </c>
      <c r="E21" t="s">
        <v>1278</v>
      </c>
      <c r="F21"/>
      <c r="K21" s="208" t="s">
        <v>1929</v>
      </c>
      <c r="L21" s="206" t="s">
        <v>413</v>
      </c>
      <c r="M21" s="207" t="s">
        <v>1451</v>
      </c>
      <c r="N21" s="208" t="s">
        <v>1853</v>
      </c>
      <c r="Q21" s="211" t="s">
        <v>36</v>
      </c>
      <c r="R21" s="211" t="s">
        <v>1369</v>
      </c>
      <c r="S21" s="210">
        <v>2568</v>
      </c>
      <c r="U21" s="266" t="s">
        <v>844</v>
      </c>
      <c r="V21"/>
      <c r="W21"/>
      <c r="Y21" s="266" t="s">
        <v>1250</v>
      </c>
      <c r="Z21"/>
      <c r="AA21"/>
    </row>
    <row r="22" spans="1:27">
      <c r="A22" s="204" t="s">
        <v>1249</v>
      </c>
      <c r="B22" s="202">
        <v>1</v>
      </c>
      <c r="D22" s="2" t="s">
        <v>124</v>
      </c>
      <c r="E22" s="73" t="s">
        <v>124</v>
      </c>
      <c r="K22" s="208" t="s">
        <v>1929</v>
      </c>
      <c r="L22" s="206" t="s">
        <v>413</v>
      </c>
      <c r="M22" s="207" t="s">
        <v>1934</v>
      </c>
      <c r="N22" s="208" t="s">
        <v>1853</v>
      </c>
      <c r="Q22" s="211" t="s">
        <v>36</v>
      </c>
      <c r="R22" s="211" t="s">
        <v>1248</v>
      </c>
      <c r="S22" s="210">
        <v>2568</v>
      </c>
      <c r="U22" s="266" t="s">
        <v>1009</v>
      </c>
      <c r="Y22" s="266" t="s">
        <v>1397</v>
      </c>
    </row>
    <row r="23" spans="1:27">
      <c r="A23" s="205" t="s">
        <v>1254</v>
      </c>
      <c r="B23" s="202">
        <v>1</v>
      </c>
      <c r="D23" s="2" t="s">
        <v>878</v>
      </c>
      <c r="E23" s="73" t="s">
        <v>878</v>
      </c>
      <c r="K23" s="208" t="s">
        <v>1929</v>
      </c>
      <c r="L23" s="206" t="s">
        <v>413</v>
      </c>
      <c r="M23" s="207" t="s">
        <v>1732</v>
      </c>
      <c r="N23" s="208" t="s">
        <v>1853</v>
      </c>
      <c r="Q23" s="211" t="s">
        <v>36</v>
      </c>
      <c r="R23" s="211" t="s">
        <v>1443</v>
      </c>
      <c r="S23" s="210">
        <v>2568</v>
      </c>
      <c r="U23" s="2" t="s">
        <v>1417</v>
      </c>
      <c r="Y23" s="2" t="s">
        <v>1853</v>
      </c>
    </row>
    <row r="24" spans="1:27">
      <c r="A24" s="201" t="s">
        <v>37</v>
      </c>
      <c r="B24" s="202">
        <v>177</v>
      </c>
      <c r="D24" s="2" t="s">
        <v>844</v>
      </c>
      <c r="E24" s="73" t="s">
        <v>844</v>
      </c>
      <c r="K24" s="208" t="s">
        <v>1858</v>
      </c>
      <c r="L24" s="206" t="s">
        <v>70</v>
      </c>
      <c r="M24" s="207" t="s">
        <v>1387</v>
      </c>
      <c r="N24" s="208" t="s">
        <v>1853</v>
      </c>
      <c r="Q24" s="211" t="s">
        <v>1278</v>
      </c>
      <c r="R24" s="211" t="s">
        <v>1443</v>
      </c>
      <c r="S24" s="210">
        <v>2568</v>
      </c>
      <c r="U24" s="266" t="s">
        <v>70</v>
      </c>
      <c r="Y24" s="266" t="s">
        <v>1399</v>
      </c>
    </row>
    <row r="25" spans="1:27">
      <c r="A25" s="203" t="s">
        <v>36</v>
      </c>
      <c r="B25" s="202">
        <v>170</v>
      </c>
      <c r="D25" s="2" t="s">
        <v>1009</v>
      </c>
      <c r="E25" s="73" t="s">
        <v>1009</v>
      </c>
      <c r="K25" s="208" t="s">
        <v>1929</v>
      </c>
      <c r="L25" s="206" t="s">
        <v>413</v>
      </c>
      <c r="M25" s="207" t="s">
        <v>1387</v>
      </c>
      <c r="N25" s="208" t="s">
        <v>1853</v>
      </c>
      <c r="Q25" s="211" t="s">
        <v>36</v>
      </c>
      <c r="R25" s="211" t="s">
        <v>1253</v>
      </c>
      <c r="S25" s="210">
        <v>2568</v>
      </c>
      <c r="U25" s="2" t="s">
        <v>1250</v>
      </c>
      <c r="Y25" s="266" t="s">
        <v>1374</v>
      </c>
    </row>
    <row r="26" spans="1:27">
      <c r="A26" s="204" t="s">
        <v>1247</v>
      </c>
      <c r="B26" s="202">
        <v>80</v>
      </c>
      <c r="D26" s="2" t="s">
        <v>762</v>
      </c>
      <c r="E26" s="73" t="s">
        <v>762</v>
      </c>
      <c r="K26" s="208" t="s">
        <v>1929</v>
      </c>
      <c r="L26" s="206" t="s">
        <v>413</v>
      </c>
      <c r="M26" s="207" t="s">
        <v>1254</v>
      </c>
      <c r="N26" s="208" t="s">
        <v>1853</v>
      </c>
      <c r="Q26" s="211" t="s">
        <v>70</v>
      </c>
      <c r="R26" s="211" t="s">
        <v>1417</v>
      </c>
      <c r="S26" s="210">
        <v>2568</v>
      </c>
      <c r="U26" s="266" t="s">
        <v>36</v>
      </c>
      <c r="Y26" s="266" t="s">
        <v>1369</v>
      </c>
    </row>
    <row r="27" spans="1:27">
      <c r="A27" s="205" t="s">
        <v>1248</v>
      </c>
      <c r="B27" s="202">
        <v>74</v>
      </c>
      <c r="D27" s="2" t="s">
        <v>1796</v>
      </c>
      <c r="E27" s="73" t="s">
        <v>1796</v>
      </c>
      <c r="K27" s="208" t="s">
        <v>1337</v>
      </c>
      <c r="L27" s="206" t="s">
        <v>1278</v>
      </c>
      <c r="M27" s="207" t="s">
        <v>1443</v>
      </c>
      <c r="N27" s="208" t="s">
        <v>1853</v>
      </c>
      <c r="Q27" s="209" t="s">
        <v>36</v>
      </c>
      <c r="R27" s="209" t="s">
        <v>1369</v>
      </c>
      <c r="S27" s="212">
        <v>2569</v>
      </c>
      <c r="U27" s="266" t="s">
        <v>168</v>
      </c>
      <c r="Y27" s="266" t="s">
        <v>1252</v>
      </c>
    </row>
    <row r="28" spans="1:27">
      <c r="A28" s="205" t="s">
        <v>1451</v>
      </c>
      <c r="B28" s="202">
        <v>4</v>
      </c>
      <c r="D28" s="2" t="s">
        <v>1939</v>
      </c>
      <c r="E28" s="73" t="s">
        <v>1939</v>
      </c>
      <c r="K28" s="208" t="s">
        <v>1930</v>
      </c>
      <c r="L28" s="206" t="s">
        <v>1937</v>
      </c>
      <c r="M28" s="207" t="s">
        <v>1253</v>
      </c>
      <c r="N28" s="208" t="s">
        <v>1853</v>
      </c>
      <c r="Q28" s="209" t="s">
        <v>36</v>
      </c>
      <c r="R28" s="209" t="s">
        <v>1252</v>
      </c>
      <c r="S28" s="212">
        <v>2569</v>
      </c>
      <c r="U28" s="266" t="s">
        <v>762</v>
      </c>
      <c r="Y28" s="266" t="s">
        <v>1464</v>
      </c>
    </row>
    <row r="29" spans="1:27">
      <c r="A29" s="205" t="s">
        <v>1732</v>
      </c>
      <c r="B29" s="202">
        <v>2</v>
      </c>
      <c r="D29" s="2" t="s">
        <v>1943</v>
      </c>
      <c r="K29" s="208" t="s">
        <v>1929</v>
      </c>
      <c r="L29" s="206" t="s">
        <v>413</v>
      </c>
      <c r="M29" s="207" t="s">
        <v>1253</v>
      </c>
      <c r="N29" s="208" t="s">
        <v>1853</v>
      </c>
      <c r="Q29" s="209" t="s">
        <v>36</v>
      </c>
      <c r="R29" s="209" t="s">
        <v>1253</v>
      </c>
      <c r="S29" s="212">
        <v>2569</v>
      </c>
      <c r="U29" s="2" t="s">
        <v>1397</v>
      </c>
      <c r="Y29" s="266" t="s">
        <v>1403</v>
      </c>
    </row>
    <row r="30" spans="1:27">
      <c r="A30" s="204" t="s">
        <v>1251</v>
      </c>
      <c r="B30" s="202">
        <v>17</v>
      </c>
      <c r="D30"/>
      <c r="K30" s="208" t="s">
        <v>1929</v>
      </c>
      <c r="L30" s="206" t="s">
        <v>413</v>
      </c>
      <c r="M30" s="207" t="s">
        <v>1417</v>
      </c>
      <c r="N30" s="208" t="s">
        <v>1853</v>
      </c>
      <c r="Q30" s="209" t="s">
        <v>36</v>
      </c>
      <c r="R30" s="209" t="s">
        <v>1443</v>
      </c>
      <c r="S30" s="212">
        <v>2569</v>
      </c>
      <c r="U30" s="266" t="s">
        <v>124</v>
      </c>
      <c r="Y30" s="266" t="s">
        <v>1256</v>
      </c>
    </row>
    <row r="31" spans="1:27">
      <c r="A31" s="205" t="s">
        <v>1252</v>
      </c>
      <c r="B31" s="202">
        <v>2</v>
      </c>
      <c r="K31" s="208" t="s">
        <v>1929</v>
      </c>
      <c r="L31" s="206" t="s">
        <v>413</v>
      </c>
      <c r="M31" s="207" t="s">
        <v>1397</v>
      </c>
      <c r="N31" s="208" t="s">
        <v>1853</v>
      </c>
      <c r="Q31" s="209" t="s">
        <v>36</v>
      </c>
      <c r="R31" s="209" t="s">
        <v>1399</v>
      </c>
      <c r="S31" s="212">
        <v>2569</v>
      </c>
      <c r="U31" s="2" t="s">
        <v>1403</v>
      </c>
      <c r="Y31" s="266" t="s">
        <v>1248</v>
      </c>
    </row>
    <row r="32" spans="1:27">
      <c r="A32" s="205" t="s">
        <v>1369</v>
      </c>
      <c r="B32" s="202">
        <v>4</v>
      </c>
      <c r="K32" s="208" t="s">
        <v>1337</v>
      </c>
      <c r="L32" s="206" t="s">
        <v>1278</v>
      </c>
      <c r="M32" s="207" t="s">
        <v>1397</v>
      </c>
      <c r="N32" s="208" t="s">
        <v>1853</v>
      </c>
      <c r="Q32" s="209" t="s">
        <v>168</v>
      </c>
      <c r="R32" s="209" t="s">
        <v>1250</v>
      </c>
      <c r="S32" s="212">
        <v>2569</v>
      </c>
      <c r="U32" s="266" t="s">
        <v>36</v>
      </c>
      <c r="Y32" s="266" t="s">
        <v>1451</v>
      </c>
    </row>
    <row r="33" spans="1:25">
      <c r="A33" s="205" t="s">
        <v>1374</v>
      </c>
      <c r="B33" s="202">
        <v>10</v>
      </c>
      <c r="Q33" s="209" t="s">
        <v>70</v>
      </c>
      <c r="R33" s="209" t="s">
        <v>1417</v>
      </c>
      <c r="S33" s="212">
        <v>2569</v>
      </c>
      <c r="U33" s="2" t="s">
        <v>1943</v>
      </c>
      <c r="Y33" s="266" t="s">
        <v>1934</v>
      </c>
    </row>
    <row r="34" spans="1:25">
      <c r="A34" s="205" t="s">
        <v>1399</v>
      </c>
      <c r="B34" s="202">
        <v>1</v>
      </c>
      <c r="Q34" s="209" t="s">
        <v>844</v>
      </c>
      <c r="R34" s="209" t="s">
        <v>1253</v>
      </c>
      <c r="S34" s="212">
        <v>2569</v>
      </c>
      <c r="U34"/>
      <c r="Y34" s="266" t="s">
        <v>1732</v>
      </c>
    </row>
    <row r="35" spans="1:25">
      <c r="A35" s="204" t="s">
        <v>1249</v>
      </c>
      <c r="B35" s="202">
        <v>64</v>
      </c>
      <c r="U35"/>
      <c r="Y35" s="266" t="s">
        <v>1387</v>
      </c>
    </row>
    <row r="36" spans="1:25">
      <c r="A36" s="205" t="s">
        <v>1250</v>
      </c>
      <c r="B36" s="202">
        <v>44</v>
      </c>
      <c r="U36"/>
      <c r="Y36" s="266" t="s">
        <v>1254</v>
      </c>
    </row>
    <row r="37" spans="1:25">
      <c r="A37" s="205" t="s">
        <v>1254</v>
      </c>
      <c r="B37" s="202">
        <v>1</v>
      </c>
      <c r="U37"/>
      <c r="Y37" s="266" t="s">
        <v>1443</v>
      </c>
    </row>
    <row r="38" spans="1:25">
      <c r="A38" s="205" t="s">
        <v>1397</v>
      </c>
      <c r="B38" s="202">
        <v>13</v>
      </c>
      <c r="U38"/>
      <c r="Y38" s="266" t="s">
        <v>1253</v>
      </c>
    </row>
    <row r="39" spans="1:25">
      <c r="A39" s="205" t="s">
        <v>1417</v>
      </c>
      <c r="B39" s="202">
        <v>4</v>
      </c>
      <c r="U39"/>
      <c r="Y39" s="266" t="s">
        <v>1417</v>
      </c>
    </row>
    <row r="40" spans="1:25">
      <c r="A40" s="205" t="s">
        <v>1253</v>
      </c>
      <c r="B40" s="202">
        <v>2</v>
      </c>
      <c r="U40"/>
      <c r="Y40" s="266" t="s">
        <v>1250</v>
      </c>
    </row>
    <row r="41" spans="1:25">
      <c r="A41" s="204" t="s">
        <v>1255</v>
      </c>
      <c r="B41" s="202">
        <v>9</v>
      </c>
      <c r="U41"/>
      <c r="Y41" s="266" t="s">
        <v>1397</v>
      </c>
    </row>
    <row r="42" spans="1:25">
      <c r="A42" s="205" t="s">
        <v>1256</v>
      </c>
      <c r="B42" s="202">
        <v>2</v>
      </c>
      <c r="U42"/>
      <c r="Y42" s="2" t="s">
        <v>1943</v>
      </c>
    </row>
    <row r="43" spans="1:25">
      <c r="A43" s="205" t="s">
        <v>1403</v>
      </c>
      <c r="B43" s="202">
        <v>6</v>
      </c>
      <c r="U43"/>
    </row>
    <row r="44" spans="1:25">
      <c r="A44" s="205" t="s">
        <v>1464</v>
      </c>
      <c r="B44" s="202">
        <v>1</v>
      </c>
      <c r="U44"/>
    </row>
    <row r="45" spans="1:25">
      <c r="A45" s="203" t="s">
        <v>168</v>
      </c>
      <c r="B45" s="202">
        <v>2</v>
      </c>
      <c r="U45"/>
    </row>
    <row r="46" spans="1:25">
      <c r="A46" s="204" t="s">
        <v>1249</v>
      </c>
      <c r="B46" s="202">
        <v>2</v>
      </c>
      <c r="U46"/>
    </row>
    <row r="47" spans="1:25">
      <c r="A47" s="205" t="s">
        <v>1250</v>
      </c>
      <c r="B47" s="202">
        <v>2</v>
      </c>
      <c r="U47"/>
    </row>
    <row r="48" spans="1:25">
      <c r="A48" s="203" t="s">
        <v>147</v>
      </c>
      <c r="B48" s="202">
        <v>2</v>
      </c>
    </row>
    <row r="49" spans="1:2">
      <c r="A49" s="204" t="s">
        <v>1247</v>
      </c>
      <c r="B49" s="202">
        <v>2</v>
      </c>
    </row>
    <row r="50" spans="1:2">
      <c r="A50" s="205" t="s">
        <v>1248</v>
      </c>
      <c r="B50" s="202">
        <v>2</v>
      </c>
    </row>
    <row r="51" spans="1:2">
      <c r="A51" s="203" t="s">
        <v>124</v>
      </c>
      <c r="B51" s="202">
        <v>3</v>
      </c>
    </row>
    <row r="52" spans="1:2">
      <c r="A52" s="204" t="s">
        <v>1247</v>
      </c>
      <c r="B52" s="202">
        <v>2</v>
      </c>
    </row>
    <row r="53" spans="1:2">
      <c r="A53" s="205" t="s">
        <v>1248</v>
      </c>
      <c r="B53" s="202">
        <v>2</v>
      </c>
    </row>
    <row r="54" spans="1:2">
      <c r="A54" s="204" t="s">
        <v>1249</v>
      </c>
      <c r="B54" s="202">
        <v>1</v>
      </c>
    </row>
    <row r="55" spans="1:2">
      <c r="A55" s="205" t="s">
        <v>1254</v>
      </c>
      <c r="B55" s="202">
        <v>1</v>
      </c>
    </row>
    <row r="56" spans="1:2">
      <c r="A56" s="201" t="s">
        <v>515</v>
      </c>
      <c r="B56" s="202">
        <v>4</v>
      </c>
    </row>
    <row r="57" spans="1:2">
      <c r="A57" s="203" t="s">
        <v>514</v>
      </c>
      <c r="B57" s="202">
        <v>4</v>
      </c>
    </row>
    <row r="58" spans="1:2">
      <c r="A58" s="204" t="s">
        <v>1249</v>
      </c>
      <c r="B58" s="202">
        <v>1</v>
      </c>
    </row>
    <row r="59" spans="1:2">
      <c r="A59" s="205" t="s">
        <v>1387</v>
      </c>
      <c r="B59" s="202">
        <v>1</v>
      </c>
    </row>
    <row r="60" spans="1:2">
      <c r="A60" s="204" t="s">
        <v>1255</v>
      </c>
      <c r="B60" s="202">
        <v>3</v>
      </c>
    </row>
    <row r="61" spans="1:2">
      <c r="A61" s="205" t="s">
        <v>1256</v>
      </c>
      <c r="B61" s="202">
        <v>3</v>
      </c>
    </row>
    <row r="62" spans="1:2">
      <c r="A62" s="201" t="s">
        <v>887</v>
      </c>
      <c r="B62" s="202">
        <v>197</v>
      </c>
    </row>
    <row r="63" spans="1:2">
      <c r="A63"/>
      <c r="B63"/>
    </row>
    <row r="64" spans="1:2">
      <c r="A64"/>
      <c r="B64"/>
    </row>
    <row r="65" spans="1:2">
      <c r="A65"/>
      <c r="B65"/>
    </row>
    <row r="66" spans="1:2">
      <c r="A66"/>
      <c r="B66"/>
    </row>
    <row r="67" spans="1:2">
      <c r="A67"/>
      <c r="B67"/>
    </row>
    <row r="68" spans="1:2">
      <c r="A68"/>
      <c r="B68"/>
    </row>
    <row r="69" spans="1:2">
      <c r="A69"/>
      <c r="B69"/>
    </row>
    <row r="70" spans="1:2">
      <c r="A70"/>
      <c r="B70"/>
    </row>
    <row r="71" spans="1:2">
      <c r="A71"/>
      <c r="B71"/>
    </row>
    <row r="72" spans="1:2">
      <c r="A72"/>
      <c r="B72"/>
    </row>
    <row r="73" spans="1:2">
      <c r="A73"/>
      <c r="B73"/>
    </row>
    <row r="74" spans="1:2">
      <c r="A74"/>
      <c r="B74"/>
    </row>
    <row r="75" spans="1:2">
      <c r="A75"/>
      <c r="B75"/>
    </row>
    <row r="76" spans="1:2">
      <c r="A76"/>
      <c r="B76"/>
    </row>
    <row r="77" spans="1:2">
      <c r="A77"/>
      <c r="B77"/>
    </row>
    <row r="78" spans="1:2">
      <c r="A78"/>
      <c r="B78"/>
    </row>
    <row r="79" spans="1:2">
      <c r="A79"/>
      <c r="B79"/>
    </row>
    <row r="80" spans="1:2">
      <c r="A80"/>
      <c r="B80"/>
    </row>
    <row r="81" spans="1:2">
      <c r="A81"/>
      <c r="B81"/>
    </row>
    <row r="82" spans="1:2">
      <c r="A82"/>
      <c r="B82"/>
    </row>
    <row r="83" spans="1:2">
      <c r="A83"/>
      <c r="B83"/>
    </row>
    <row r="84" spans="1:2">
      <c r="A84"/>
      <c r="B84"/>
    </row>
    <row r="85" spans="1:2">
      <c r="A85"/>
      <c r="B85"/>
    </row>
    <row r="86" spans="1:2">
      <c r="A86"/>
      <c r="B86"/>
    </row>
    <row r="87" spans="1:2">
      <c r="A87"/>
      <c r="B87"/>
    </row>
    <row r="88" spans="1:2">
      <c r="A88"/>
      <c r="B88"/>
    </row>
    <row r="89" spans="1:2">
      <c r="A89"/>
      <c r="B89"/>
    </row>
    <row r="90" spans="1:2">
      <c r="A90"/>
      <c r="B90"/>
    </row>
    <row r="91" spans="1:2">
      <c r="A91"/>
      <c r="B91"/>
    </row>
    <row r="92" spans="1:2">
      <c r="A92"/>
      <c r="B92"/>
    </row>
    <row r="93" spans="1:2">
      <c r="A93"/>
      <c r="B93"/>
    </row>
    <row r="94" spans="1:2">
      <c r="A94"/>
      <c r="B94"/>
    </row>
    <row r="95" spans="1:2">
      <c r="A95"/>
      <c r="B95"/>
    </row>
    <row r="96" spans="1:2">
      <c r="A96"/>
      <c r="B96"/>
    </row>
    <row r="97" spans="1:2">
      <c r="A97"/>
      <c r="B97"/>
    </row>
    <row r="98" spans="1:2">
      <c r="A98"/>
      <c r="B98"/>
    </row>
    <row r="99" spans="1:2">
      <c r="A99"/>
      <c r="B99"/>
    </row>
  </sheetData>
  <autoFilter ref="K4:N32" xr:uid="{4CE6D881-AEB1-4284-B077-CDF9C2CA2DDC}"/>
  <pageMargins left="0.7" right="0.7" top="0.75" bottom="0.75" header="0.3" footer="0.3"/>
  <pageSetup paperSize="9" orientation="portrait" horizontalDpi="4294967295" verticalDpi="4294967295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D2995-4525-461C-8D9E-BC426DD545DD}">
  <sheetPr filterMode="1"/>
  <dimension ref="A1:Q300"/>
  <sheetViews>
    <sheetView zoomScale="71" zoomScaleNormal="71" workbookViewId="0">
      <pane ySplit="6" topLeftCell="A89" activePane="bottomLeft" state="frozen"/>
      <selection activeCell="B1" sqref="B1"/>
      <selection pane="bottomLeft" activeCell="A7" sqref="A7:N108"/>
    </sheetView>
  </sheetViews>
  <sheetFormatPr defaultColWidth="9.109375" defaultRowHeight="21"/>
  <cols>
    <col min="1" max="1" width="20" style="73" customWidth="1"/>
    <col min="2" max="2" width="47.33203125" style="73" customWidth="1"/>
    <col min="3" max="3" width="38.5546875" style="73" customWidth="1"/>
    <col min="4" max="4" width="44.6640625" style="73" customWidth="1"/>
    <col min="5" max="5" width="17.77734375" style="87" bestFit="1" customWidth="1"/>
    <col min="6" max="6" width="19.6640625" style="73" customWidth="1"/>
    <col min="7" max="7" width="18" style="73" customWidth="1"/>
    <col min="8" max="8" width="35.44140625" style="73" customWidth="1"/>
    <col min="9" max="9" width="29.33203125" style="73" customWidth="1"/>
    <col min="10" max="10" width="14" style="73" bestFit="1" customWidth="1"/>
    <col min="11" max="11" width="32.6640625" style="73" customWidth="1"/>
    <col min="12" max="12" width="20.6640625" style="73" customWidth="1"/>
    <col min="13" max="13" width="9.109375" style="73" customWidth="1"/>
    <col min="14" max="14" width="20.33203125" style="73" customWidth="1"/>
    <col min="15" max="15" width="25.44140625" style="73" customWidth="1"/>
    <col min="16" max="16" width="18.5546875" style="73" customWidth="1"/>
    <col min="17" max="17" width="22.44140625" style="73" customWidth="1"/>
    <col min="18" max="21" width="9.109375" style="73" customWidth="1"/>
    <col min="22" max="16384" width="9.109375" style="73"/>
  </cols>
  <sheetData>
    <row r="1" spans="1:16" ht="36">
      <c r="B1" s="76" t="s">
        <v>885</v>
      </c>
    </row>
    <row r="2" spans="1:16" ht="21" customHeight="1">
      <c r="B2" s="76"/>
    </row>
    <row r="3" spans="1:16" ht="21.75" customHeight="1">
      <c r="B3" s="76"/>
    </row>
    <row r="4" spans="1:16" ht="21.75" customHeight="1">
      <c r="B4" s="76"/>
    </row>
    <row r="5" spans="1:16" ht="22.5" customHeight="1">
      <c r="B5" s="76"/>
    </row>
    <row r="6" spans="1:16">
      <c r="A6" s="72" t="s">
        <v>2</v>
      </c>
      <c r="B6" s="86" t="s">
        <v>3</v>
      </c>
      <c r="C6" s="72" t="s">
        <v>3</v>
      </c>
      <c r="D6" s="72" t="s">
        <v>7</v>
      </c>
      <c r="E6" s="88" t="s">
        <v>882</v>
      </c>
      <c r="F6" s="86" t="s">
        <v>14</v>
      </c>
      <c r="G6" s="86" t="s">
        <v>15</v>
      </c>
      <c r="H6" s="86" t="s">
        <v>18</v>
      </c>
      <c r="I6" s="86" t="s">
        <v>19</v>
      </c>
      <c r="J6" s="88" t="s">
        <v>1335</v>
      </c>
      <c r="K6" s="86" t="s">
        <v>20</v>
      </c>
      <c r="L6" s="86" t="s">
        <v>21</v>
      </c>
      <c r="M6" s="86" t="s">
        <v>1845</v>
      </c>
      <c r="N6" s="86" t="s">
        <v>1854</v>
      </c>
      <c r="O6" s="86" t="s">
        <v>920</v>
      </c>
      <c r="P6" s="86" t="s">
        <v>921</v>
      </c>
    </row>
    <row r="7" spans="1:16" ht="21.6" thickBot="1">
      <c r="A7" s="73" t="s">
        <v>42</v>
      </c>
      <c r="B7" s="80" t="s">
        <v>43</v>
      </c>
      <c r="C7" s="73" t="s">
        <v>43</v>
      </c>
      <c r="D7" s="73" t="s">
        <v>28</v>
      </c>
      <c r="E7" s="87">
        <v>2560</v>
      </c>
      <c r="F7" s="73" t="s">
        <v>45</v>
      </c>
      <c r="G7" s="73" t="s">
        <v>46</v>
      </c>
      <c r="H7" s="73" t="s">
        <v>47</v>
      </c>
      <c r="I7" s="73" t="s">
        <v>48</v>
      </c>
      <c r="K7" s="73" t="s">
        <v>49</v>
      </c>
      <c r="N7" s="73" t="s">
        <v>966</v>
      </c>
    </row>
    <row r="8" spans="1:16" s="79" customFormat="1" ht="21.6" thickBot="1">
      <c r="A8" s="79" t="s">
        <v>66</v>
      </c>
      <c r="B8" s="85" t="s">
        <v>67</v>
      </c>
      <c r="C8" s="79" t="s">
        <v>67</v>
      </c>
      <c r="D8" s="79" t="s">
        <v>28</v>
      </c>
      <c r="E8" s="96">
        <v>2561</v>
      </c>
      <c r="F8" s="79" t="s">
        <v>33</v>
      </c>
      <c r="G8" s="79" t="s">
        <v>54</v>
      </c>
      <c r="H8" s="79" t="s">
        <v>69</v>
      </c>
      <c r="I8" s="79" t="s">
        <v>70</v>
      </c>
      <c r="K8" s="79" t="s">
        <v>71</v>
      </c>
      <c r="N8" s="79" t="s">
        <v>1019</v>
      </c>
    </row>
    <row r="9" spans="1:16" ht="21.6" thickBot="1">
      <c r="A9" s="73" t="s">
        <v>25</v>
      </c>
      <c r="B9" s="81" t="s">
        <v>26</v>
      </c>
      <c r="C9" s="73" t="s">
        <v>26</v>
      </c>
      <c r="D9" s="73" t="s">
        <v>28</v>
      </c>
      <c r="E9" s="87">
        <v>2561</v>
      </c>
      <c r="F9" s="73" t="s">
        <v>33</v>
      </c>
      <c r="G9" s="73" t="s">
        <v>34</v>
      </c>
      <c r="H9" s="73" t="s">
        <v>35</v>
      </c>
      <c r="I9" s="73" t="s">
        <v>36</v>
      </c>
      <c r="K9" s="73" t="s">
        <v>37</v>
      </c>
      <c r="N9" s="73" t="s">
        <v>953</v>
      </c>
    </row>
    <row r="10" spans="1:16" ht="21.6" thickBot="1">
      <c r="A10" s="73" t="s">
        <v>38</v>
      </c>
      <c r="B10" s="81" t="s">
        <v>39</v>
      </c>
      <c r="C10" s="73" t="s">
        <v>39</v>
      </c>
      <c r="D10" s="73" t="s">
        <v>28</v>
      </c>
      <c r="E10" s="87">
        <v>2561</v>
      </c>
      <c r="F10" s="73" t="s">
        <v>33</v>
      </c>
      <c r="G10" s="73" t="s">
        <v>34</v>
      </c>
      <c r="H10" s="73" t="s">
        <v>35</v>
      </c>
      <c r="I10" s="73" t="s">
        <v>36</v>
      </c>
      <c r="K10" s="73" t="s">
        <v>37</v>
      </c>
      <c r="N10" s="73" t="s">
        <v>1020</v>
      </c>
    </row>
    <row r="11" spans="1:16" ht="21.6" thickBot="1">
      <c r="A11" s="73" t="s">
        <v>58</v>
      </c>
      <c r="B11" s="81" t="s">
        <v>59</v>
      </c>
      <c r="C11" s="73" t="s">
        <v>59</v>
      </c>
      <c r="D11" s="73" t="s">
        <v>28</v>
      </c>
      <c r="E11" s="87">
        <v>2561</v>
      </c>
      <c r="F11" s="73" t="s">
        <v>61</v>
      </c>
      <c r="G11" s="73" t="s">
        <v>46</v>
      </c>
      <c r="H11" s="73" t="s">
        <v>47</v>
      </c>
      <c r="I11" s="73" t="s">
        <v>48</v>
      </c>
      <c r="K11" s="73" t="s">
        <v>49</v>
      </c>
      <c r="N11" s="73" t="s">
        <v>1021</v>
      </c>
    </row>
    <row r="12" spans="1:16" ht="21.6" thickBot="1">
      <c r="A12" s="73" t="s">
        <v>90</v>
      </c>
      <c r="B12" s="81" t="s">
        <v>91</v>
      </c>
      <c r="C12" s="73" t="s">
        <v>91</v>
      </c>
      <c r="D12" s="73" t="s">
        <v>28</v>
      </c>
      <c r="E12" s="87">
        <v>2562</v>
      </c>
      <c r="F12" s="73" t="s">
        <v>53</v>
      </c>
      <c r="G12" s="73" t="s">
        <v>46</v>
      </c>
      <c r="H12" s="73" t="s">
        <v>93</v>
      </c>
      <c r="I12" s="73" t="s">
        <v>70</v>
      </c>
      <c r="K12" s="73" t="s">
        <v>71</v>
      </c>
      <c r="N12" s="73" t="s">
        <v>1019</v>
      </c>
    </row>
    <row r="13" spans="1:16" ht="21.6" thickBot="1">
      <c r="A13" s="73" t="s">
        <v>95</v>
      </c>
      <c r="B13" s="81" t="s">
        <v>96</v>
      </c>
      <c r="C13" s="73" t="s">
        <v>96</v>
      </c>
      <c r="D13" s="73" t="s">
        <v>28</v>
      </c>
      <c r="E13" s="87">
        <v>2562</v>
      </c>
      <c r="F13" s="73" t="s">
        <v>53</v>
      </c>
      <c r="G13" s="73" t="s">
        <v>54</v>
      </c>
      <c r="H13" s="73" t="s">
        <v>98</v>
      </c>
      <c r="I13" s="73" t="s">
        <v>36</v>
      </c>
      <c r="K13" s="73" t="s">
        <v>37</v>
      </c>
      <c r="N13" s="73" t="s">
        <v>939</v>
      </c>
    </row>
    <row r="14" spans="1:16" ht="21.6" thickBot="1">
      <c r="A14" s="73" t="s">
        <v>99</v>
      </c>
      <c r="B14" s="81" t="s">
        <v>100</v>
      </c>
      <c r="C14" s="73" t="s">
        <v>100</v>
      </c>
      <c r="D14" s="73" t="s">
        <v>28</v>
      </c>
      <c r="E14" s="87">
        <v>2562</v>
      </c>
      <c r="F14" s="73" t="s">
        <v>53</v>
      </c>
      <c r="G14" s="73" t="s">
        <v>54</v>
      </c>
      <c r="H14" s="73" t="s">
        <v>98</v>
      </c>
      <c r="I14" s="73" t="s">
        <v>36</v>
      </c>
      <c r="K14" s="73" t="s">
        <v>37</v>
      </c>
      <c r="N14" s="73" t="s">
        <v>1022</v>
      </c>
    </row>
    <row r="15" spans="1:16" ht="21.6" thickBot="1">
      <c r="A15" s="73" t="s">
        <v>102</v>
      </c>
      <c r="B15" s="81" t="s">
        <v>103</v>
      </c>
      <c r="C15" s="73" t="s">
        <v>103</v>
      </c>
      <c r="D15" s="73" t="s">
        <v>28</v>
      </c>
      <c r="E15" s="87">
        <v>2562</v>
      </c>
      <c r="F15" s="73" t="s">
        <v>53</v>
      </c>
      <c r="G15" s="73" t="s">
        <v>54</v>
      </c>
      <c r="H15" s="73" t="s">
        <v>98</v>
      </c>
      <c r="I15" s="73" t="s">
        <v>36</v>
      </c>
      <c r="K15" s="73" t="s">
        <v>37</v>
      </c>
      <c r="N15" s="73" t="s">
        <v>1021</v>
      </c>
    </row>
    <row r="16" spans="1:16" ht="21.6" thickBot="1">
      <c r="A16" s="73" t="s">
        <v>50</v>
      </c>
      <c r="B16" s="81" t="s">
        <v>51</v>
      </c>
      <c r="C16" s="73" t="s">
        <v>51</v>
      </c>
      <c r="D16" s="73" t="s">
        <v>28</v>
      </c>
      <c r="E16" s="87">
        <v>2562</v>
      </c>
      <c r="F16" s="73" t="s">
        <v>53</v>
      </c>
      <c r="G16" s="73" t="s">
        <v>54</v>
      </c>
      <c r="H16" s="73" t="s">
        <v>47</v>
      </c>
      <c r="I16" s="73" t="s">
        <v>48</v>
      </c>
      <c r="K16" s="73" t="s">
        <v>49</v>
      </c>
      <c r="N16" s="73" t="s">
        <v>966</v>
      </c>
    </row>
    <row r="17" spans="1:14" ht="21.6" thickBot="1">
      <c r="A17" s="73" t="s">
        <v>55</v>
      </c>
      <c r="B17" s="81" t="s">
        <v>56</v>
      </c>
      <c r="C17" s="73" t="s">
        <v>56</v>
      </c>
      <c r="D17" s="73" t="s">
        <v>28</v>
      </c>
      <c r="E17" s="87">
        <v>2562</v>
      </c>
      <c r="F17" s="73" t="s">
        <v>53</v>
      </c>
      <c r="G17" s="73" t="s">
        <v>54</v>
      </c>
      <c r="H17" s="73" t="s">
        <v>47</v>
      </c>
      <c r="I17" s="73" t="s">
        <v>48</v>
      </c>
      <c r="K17" s="73" t="s">
        <v>49</v>
      </c>
      <c r="N17" s="73" t="s">
        <v>966</v>
      </c>
    </row>
    <row r="18" spans="1:14" ht="21.6" thickBot="1">
      <c r="A18" s="73" t="s">
        <v>62</v>
      </c>
      <c r="B18" s="81" t="s">
        <v>63</v>
      </c>
      <c r="C18" s="73" t="s">
        <v>63</v>
      </c>
      <c r="D18" s="73" t="s">
        <v>28</v>
      </c>
      <c r="E18" s="87">
        <v>2562</v>
      </c>
      <c r="F18" s="73" t="s">
        <v>53</v>
      </c>
      <c r="G18" s="73" t="s">
        <v>54</v>
      </c>
      <c r="H18" s="73" t="s">
        <v>47</v>
      </c>
      <c r="I18" s="73" t="s">
        <v>48</v>
      </c>
      <c r="K18" s="73" t="s">
        <v>49</v>
      </c>
      <c r="N18" s="73" t="s">
        <v>950</v>
      </c>
    </row>
    <row r="19" spans="1:14" ht="21.6" thickBot="1">
      <c r="A19" s="73" t="s">
        <v>73</v>
      </c>
      <c r="B19" s="81" t="s">
        <v>74</v>
      </c>
      <c r="C19" s="73" t="s">
        <v>74</v>
      </c>
      <c r="D19" s="73" t="s">
        <v>28</v>
      </c>
      <c r="E19" s="87">
        <v>2562</v>
      </c>
      <c r="F19" s="73" t="s">
        <v>53</v>
      </c>
      <c r="G19" s="73" t="s">
        <v>54</v>
      </c>
      <c r="H19" s="73" t="s">
        <v>76</v>
      </c>
      <c r="I19" s="73" t="s">
        <v>36</v>
      </c>
      <c r="K19" s="73" t="s">
        <v>37</v>
      </c>
      <c r="N19" s="73" t="s">
        <v>939</v>
      </c>
    </row>
    <row r="20" spans="1:14" ht="21.6" thickBot="1">
      <c r="A20" s="73" t="s">
        <v>77</v>
      </c>
      <c r="B20" s="81" t="s">
        <v>78</v>
      </c>
      <c r="C20" s="73" t="s">
        <v>78</v>
      </c>
      <c r="D20" s="73" t="s">
        <v>28</v>
      </c>
      <c r="E20" s="87">
        <v>2562</v>
      </c>
      <c r="F20" s="73" t="s">
        <v>53</v>
      </c>
      <c r="G20" s="73" t="s">
        <v>54</v>
      </c>
      <c r="H20" s="73" t="s">
        <v>76</v>
      </c>
      <c r="I20" s="73" t="s">
        <v>36</v>
      </c>
      <c r="K20" s="73" t="s">
        <v>37</v>
      </c>
      <c r="N20" s="73" t="s">
        <v>939</v>
      </c>
    </row>
    <row r="21" spans="1:14" ht="21.6" thickBot="1">
      <c r="A21" s="73" t="s">
        <v>80</v>
      </c>
      <c r="B21" s="81" t="s">
        <v>81</v>
      </c>
      <c r="C21" s="73" t="s">
        <v>81</v>
      </c>
      <c r="D21" s="73" t="s">
        <v>28</v>
      </c>
      <c r="E21" s="87">
        <v>2562</v>
      </c>
      <c r="F21" s="73" t="s">
        <v>53</v>
      </c>
      <c r="G21" s="73" t="s">
        <v>54</v>
      </c>
      <c r="H21" s="73" t="s">
        <v>76</v>
      </c>
      <c r="I21" s="73" t="s">
        <v>36</v>
      </c>
      <c r="K21" s="73" t="s">
        <v>37</v>
      </c>
      <c r="N21" s="73" t="s">
        <v>997</v>
      </c>
    </row>
    <row r="22" spans="1:14" ht="21.6" thickBot="1">
      <c r="A22" s="73" t="s">
        <v>83</v>
      </c>
      <c r="B22" s="81" t="s">
        <v>84</v>
      </c>
      <c r="C22" s="73" t="s">
        <v>84</v>
      </c>
      <c r="D22" s="73" t="s">
        <v>28</v>
      </c>
      <c r="E22" s="87">
        <v>2562</v>
      </c>
      <c r="F22" s="73" t="s">
        <v>53</v>
      </c>
      <c r="G22" s="73" t="s">
        <v>54</v>
      </c>
      <c r="H22" s="73" t="s">
        <v>76</v>
      </c>
      <c r="I22" s="73" t="s">
        <v>36</v>
      </c>
      <c r="K22" s="73" t="s">
        <v>37</v>
      </c>
      <c r="N22" s="73" t="s">
        <v>939</v>
      </c>
    </row>
    <row r="23" spans="1:14" ht="21.6" thickBot="1">
      <c r="A23" s="73" t="s">
        <v>86</v>
      </c>
      <c r="B23" s="81" t="s">
        <v>87</v>
      </c>
      <c r="C23" s="73" t="s">
        <v>87</v>
      </c>
      <c r="D23" s="73" t="s">
        <v>28</v>
      </c>
      <c r="E23" s="87">
        <v>2562</v>
      </c>
      <c r="F23" s="73" t="s">
        <v>53</v>
      </c>
      <c r="G23" s="73" t="s">
        <v>54</v>
      </c>
      <c r="H23" s="73" t="s">
        <v>76</v>
      </c>
      <c r="I23" s="73" t="s">
        <v>36</v>
      </c>
      <c r="K23" s="73" t="s">
        <v>37</v>
      </c>
      <c r="N23" s="73" t="s">
        <v>939</v>
      </c>
    </row>
    <row r="24" spans="1:14" ht="21.6" thickBot="1">
      <c r="A24" s="73" t="s">
        <v>375</v>
      </c>
      <c r="B24" s="81" t="s">
        <v>149</v>
      </c>
      <c r="C24" s="73" t="s">
        <v>149</v>
      </c>
      <c r="D24" s="73" t="s">
        <v>28</v>
      </c>
      <c r="E24" s="87">
        <v>2563</v>
      </c>
      <c r="F24" s="73" t="s">
        <v>122</v>
      </c>
      <c r="G24" s="73" t="s">
        <v>110</v>
      </c>
      <c r="H24" s="73" t="s">
        <v>377</v>
      </c>
      <c r="I24" s="73" t="s">
        <v>36</v>
      </c>
      <c r="K24" s="73" t="s">
        <v>37</v>
      </c>
      <c r="N24" s="73" t="s">
        <v>939</v>
      </c>
    </row>
    <row r="25" spans="1:14" ht="21.6" thickBot="1">
      <c r="A25" s="73" t="s">
        <v>286</v>
      </c>
      <c r="B25" s="81" t="s">
        <v>287</v>
      </c>
      <c r="C25" s="73" t="s">
        <v>287</v>
      </c>
      <c r="D25" s="73" t="s">
        <v>28</v>
      </c>
      <c r="E25" s="87">
        <v>2563</v>
      </c>
      <c r="F25" s="73" t="s">
        <v>122</v>
      </c>
      <c r="G25" s="73" t="s">
        <v>110</v>
      </c>
      <c r="H25" s="73" t="s">
        <v>289</v>
      </c>
      <c r="I25" s="73" t="s">
        <v>36</v>
      </c>
      <c r="K25" s="73" t="s">
        <v>37</v>
      </c>
      <c r="N25" s="73" t="s">
        <v>966</v>
      </c>
    </row>
    <row r="26" spans="1:14" ht="21.6" thickBot="1">
      <c r="A26" s="73" t="s">
        <v>114</v>
      </c>
      <c r="B26" s="81" t="s">
        <v>115</v>
      </c>
      <c r="C26" s="73" t="s">
        <v>115</v>
      </c>
      <c r="D26" s="73" t="s">
        <v>28</v>
      </c>
      <c r="E26" s="87">
        <v>2563</v>
      </c>
      <c r="F26" s="73" t="s">
        <v>117</v>
      </c>
      <c r="G26" s="73" t="s">
        <v>110</v>
      </c>
      <c r="H26" s="73" t="s">
        <v>93</v>
      </c>
      <c r="I26" s="73" t="s">
        <v>70</v>
      </c>
      <c r="K26" s="73" t="s">
        <v>71</v>
      </c>
      <c r="N26" s="73" t="s">
        <v>1019</v>
      </c>
    </row>
    <row r="27" spans="1:14" ht="21.6" thickBot="1">
      <c r="A27" s="73" t="s">
        <v>239</v>
      </c>
      <c r="B27" s="81" t="s">
        <v>201</v>
      </c>
      <c r="C27" s="73" t="s">
        <v>201</v>
      </c>
      <c r="D27" s="73" t="s">
        <v>28</v>
      </c>
      <c r="E27" s="87">
        <v>2563</v>
      </c>
      <c r="F27" s="73" t="s">
        <v>122</v>
      </c>
      <c r="G27" s="73" t="s">
        <v>110</v>
      </c>
      <c r="H27" s="73" t="s">
        <v>241</v>
      </c>
      <c r="I27" s="73" t="s">
        <v>36</v>
      </c>
      <c r="K27" s="73" t="s">
        <v>37</v>
      </c>
      <c r="N27" s="73" t="s">
        <v>939</v>
      </c>
    </row>
    <row r="28" spans="1:14" ht="21.6" thickBot="1">
      <c r="A28" s="73" t="s">
        <v>302</v>
      </c>
      <c r="B28" s="81" t="s">
        <v>195</v>
      </c>
      <c r="C28" s="73" t="s">
        <v>195</v>
      </c>
      <c r="D28" s="73" t="s">
        <v>28</v>
      </c>
      <c r="E28" s="87">
        <v>2563</v>
      </c>
      <c r="F28" s="73" t="s">
        <v>122</v>
      </c>
      <c r="G28" s="73" t="s">
        <v>110</v>
      </c>
      <c r="H28" s="73" t="s">
        <v>241</v>
      </c>
      <c r="I28" s="73" t="s">
        <v>36</v>
      </c>
      <c r="K28" s="73" t="s">
        <v>37</v>
      </c>
      <c r="N28" s="73" t="s">
        <v>928</v>
      </c>
    </row>
    <row r="29" spans="1:14" ht="21.6" thickBot="1">
      <c r="A29" s="73" t="s">
        <v>304</v>
      </c>
      <c r="B29" s="81" t="s">
        <v>186</v>
      </c>
      <c r="C29" s="73" t="s">
        <v>186</v>
      </c>
      <c r="D29" s="73" t="s">
        <v>28</v>
      </c>
      <c r="E29" s="87">
        <v>2563</v>
      </c>
      <c r="F29" s="73" t="s">
        <v>122</v>
      </c>
      <c r="G29" s="73" t="s">
        <v>110</v>
      </c>
      <c r="H29" s="73" t="s">
        <v>241</v>
      </c>
      <c r="I29" s="73" t="s">
        <v>36</v>
      </c>
      <c r="K29" s="73" t="s">
        <v>37</v>
      </c>
      <c r="N29" s="73" t="s">
        <v>925</v>
      </c>
    </row>
    <row r="30" spans="1:14" ht="21.6" thickBot="1">
      <c r="A30" s="73" t="s">
        <v>306</v>
      </c>
      <c r="B30" s="81" t="s">
        <v>307</v>
      </c>
      <c r="C30" s="73" t="s">
        <v>307</v>
      </c>
      <c r="D30" s="73" t="s">
        <v>28</v>
      </c>
      <c r="E30" s="87">
        <v>2563</v>
      </c>
      <c r="F30" s="73" t="s">
        <v>122</v>
      </c>
      <c r="G30" s="73" t="s">
        <v>110</v>
      </c>
      <c r="H30" s="73" t="s">
        <v>241</v>
      </c>
      <c r="I30" s="73" t="s">
        <v>36</v>
      </c>
      <c r="K30" s="73" t="s">
        <v>37</v>
      </c>
      <c r="N30" s="73" t="s">
        <v>925</v>
      </c>
    </row>
    <row r="31" spans="1:14" ht="21.6" thickBot="1">
      <c r="A31" s="73" t="s">
        <v>309</v>
      </c>
      <c r="B31" s="81" t="s">
        <v>310</v>
      </c>
      <c r="C31" s="73" t="s">
        <v>310</v>
      </c>
      <c r="D31" s="73" t="s">
        <v>28</v>
      </c>
      <c r="E31" s="87">
        <v>2563</v>
      </c>
      <c r="F31" s="73" t="s">
        <v>122</v>
      </c>
      <c r="G31" s="73" t="s">
        <v>110</v>
      </c>
      <c r="H31" s="73" t="s">
        <v>241</v>
      </c>
      <c r="I31" s="73" t="s">
        <v>36</v>
      </c>
      <c r="K31" s="73" t="s">
        <v>37</v>
      </c>
      <c r="N31" s="73" t="s">
        <v>939</v>
      </c>
    </row>
    <row r="32" spans="1:14" ht="21.6" thickBot="1">
      <c r="A32" s="73" t="s">
        <v>312</v>
      </c>
      <c r="B32" s="81" t="s">
        <v>149</v>
      </c>
      <c r="C32" s="73" t="s">
        <v>313</v>
      </c>
      <c r="D32" s="73" t="s">
        <v>28</v>
      </c>
      <c r="E32" s="87">
        <v>2563</v>
      </c>
      <c r="F32" s="73" t="s">
        <v>122</v>
      </c>
      <c r="G32" s="73" t="s">
        <v>110</v>
      </c>
      <c r="H32" s="73" t="s">
        <v>241</v>
      </c>
      <c r="I32" s="73" t="s">
        <v>36</v>
      </c>
      <c r="K32" s="73" t="s">
        <v>37</v>
      </c>
      <c r="N32" s="73" t="s">
        <v>939</v>
      </c>
    </row>
    <row r="33" spans="1:14" ht="21.6" thickBot="1">
      <c r="A33" s="73" t="s">
        <v>340</v>
      </c>
      <c r="B33" s="81" t="s">
        <v>155</v>
      </c>
      <c r="C33" s="73" t="s">
        <v>155</v>
      </c>
      <c r="D33" s="73" t="s">
        <v>28</v>
      </c>
      <c r="E33" s="87">
        <v>2563</v>
      </c>
      <c r="F33" s="73" t="s">
        <v>122</v>
      </c>
      <c r="G33" s="73" t="s">
        <v>110</v>
      </c>
      <c r="H33" s="73" t="s">
        <v>241</v>
      </c>
      <c r="I33" s="73" t="s">
        <v>36</v>
      </c>
      <c r="K33" s="73" t="s">
        <v>37</v>
      </c>
      <c r="N33" s="73" t="s">
        <v>925</v>
      </c>
    </row>
    <row r="34" spans="1:14" ht="21.6" thickBot="1">
      <c r="A34" s="82" t="s">
        <v>342</v>
      </c>
      <c r="B34" s="83" t="s">
        <v>152</v>
      </c>
      <c r="C34" s="82" t="s">
        <v>152</v>
      </c>
      <c r="D34" s="82" t="s">
        <v>28</v>
      </c>
      <c r="E34" s="89">
        <v>2563</v>
      </c>
      <c r="F34" s="82" t="s">
        <v>122</v>
      </c>
      <c r="G34" s="82" t="s">
        <v>110</v>
      </c>
      <c r="H34" s="82" t="s">
        <v>241</v>
      </c>
      <c r="I34" s="82" t="s">
        <v>36</v>
      </c>
      <c r="J34" s="82"/>
      <c r="K34" s="82" t="s">
        <v>37</v>
      </c>
      <c r="L34" s="82"/>
      <c r="N34" s="82" t="s">
        <v>939</v>
      </c>
    </row>
    <row r="35" spans="1:14" ht="21.6" thickBot="1">
      <c r="A35" s="73" t="s">
        <v>259</v>
      </c>
      <c r="B35" s="81" t="s">
        <v>260</v>
      </c>
      <c r="C35" s="73" t="s">
        <v>260</v>
      </c>
      <c r="D35" s="73" t="s">
        <v>28</v>
      </c>
      <c r="E35" s="87">
        <v>2563</v>
      </c>
      <c r="F35" s="73" t="s">
        <v>122</v>
      </c>
      <c r="G35" s="73" t="s">
        <v>110</v>
      </c>
      <c r="H35" s="73" t="s">
        <v>262</v>
      </c>
      <c r="I35" s="73" t="s">
        <v>36</v>
      </c>
      <c r="K35" s="73" t="s">
        <v>37</v>
      </c>
      <c r="N35" s="73" t="s">
        <v>939</v>
      </c>
    </row>
    <row r="36" spans="1:14" ht="21.6" thickBot="1">
      <c r="A36" s="73" t="s">
        <v>265</v>
      </c>
      <c r="B36" s="81" t="s">
        <v>266</v>
      </c>
      <c r="C36" s="73" t="s">
        <v>266</v>
      </c>
      <c r="D36" s="73" t="s">
        <v>28</v>
      </c>
      <c r="E36" s="87">
        <v>2563</v>
      </c>
      <c r="F36" s="73" t="s">
        <v>122</v>
      </c>
      <c r="G36" s="73" t="s">
        <v>110</v>
      </c>
      <c r="H36" s="73" t="s">
        <v>262</v>
      </c>
      <c r="I36" s="73" t="s">
        <v>36</v>
      </c>
      <c r="K36" s="73" t="s">
        <v>37</v>
      </c>
      <c r="N36" s="73" t="s">
        <v>925</v>
      </c>
    </row>
    <row r="37" spans="1:14" ht="21.6" thickBot="1">
      <c r="A37" s="73" t="s">
        <v>268</v>
      </c>
      <c r="B37" s="81" t="s">
        <v>269</v>
      </c>
      <c r="C37" s="73" t="s">
        <v>269</v>
      </c>
      <c r="D37" s="73" t="s">
        <v>28</v>
      </c>
      <c r="E37" s="87">
        <v>2563</v>
      </c>
      <c r="F37" s="73" t="s">
        <v>122</v>
      </c>
      <c r="G37" s="73" t="s">
        <v>110</v>
      </c>
      <c r="H37" s="73" t="s">
        <v>262</v>
      </c>
      <c r="I37" s="73" t="s">
        <v>36</v>
      </c>
      <c r="K37" s="73" t="s">
        <v>37</v>
      </c>
      <c r="N37" s="73" t="s">
        <v>928</v>
      </c>
    </row>
    <row r="38" spans="1:14" ht="21.6" thickBot="1">
      <c r="A38" s="73" t="s">
        <v>276</v>
      </c>
      <c r="B38" s="81" t="s">
        <v>277</v>
      </c>
      <c r="C38" s="73" t="s">
        <v>277</v>
      </c>
      <c r="D38" s="73" t="s">
        <v>28</v>
      </c>
      <c r="E38" s="87">
        <v>2563</v>
      </c>
      <c r="F38" s="73" t="s">
        <v>122</v>
      </c>
      <c r="G38" s="73" t="s">
        <v>110</v>
      </c>
      <c r="H38" s="73" t="s">
        <v>262</v>
      </c>
      <c r="I38" s="73" t="s">
        <v>36</v>
      </c>
      <c r="K38" s="73" t="s">
        <v>37</v>
      </c>
      <c r="N38" s="73" t="s">
        <v>928</v>
      </c>
    </row>
    <row r="39" spans="1:14" ht="21.6" thickBot="1">
      <c r="A39" s="73" t="s">
        <v>300</v>
      </c>
      <c r="B39" s="81" t="s">
        <v>100</v>
      </c>
      <c r="C39" s="73" t="s">
        <v>100</v>
      </c>
      <c r="D39" s="73" t="s">
        <v>28</v>
      </c>
      <c r="E39" s="87">
        <v>2563</v>
      </c>
      <c r="F39" s="73" t="s">
        <v>122</v>
      </c>
      <c r="G39" s="73" t="s">
        <v>110</v>
      </c>
      <c r="H39" s="73" t="s">
        <v>262</v>
      </c>
      <c r="I39" s="73" t="s">
        <v>36</v>
      </c>
      <c r="K39" s="73" t="s">
        <v>37</v>
      </c>
      <c r="N39" s="73" t="s">
        <v>1022</v>
      </c>
    </row>
    <row r="40" spans="1:14" ht="21.6" thickBot="1">
      <c r="A40" s="73" t="s">
        <v>294</v>
      </c>
      <c r="B40" s="81" t="s">
        <v>186</v>
      </c>
      <c r="C40" s="73" t="s">
        <v>186</v>
      </c>
      <c r="D40" s="73" t="s">
        <v>28</v>
      </c>
      <c r="E40" s="87">
        <v>2563</v>
      </c>
      <c r="F40" s="73" t="s">
        <v>122</v>
      </c>
      <c r="G40" s="73" t="s">
        <v>110</v>
      </c>
      <c r="H40" s="73" t="s">
        <v>296</v>
      </c>
      <c r="I40" s="73" t="s">
        <v>36</v>
      </c>
      <c r="K40" s="73" t="s">
        <v>37</v>
      </c>
      <c r="N40" s="73" t="s">
        <v>925</v>
      </c>
    </row>
    <row r="41" spans="1:14" ht="21.6" thickBot="1">
      <c r="A41" s="73" t="s">
        <v>320</v>
      </c>
      <c r="B41" s="81" t="s">
        <v>195</v>
      </c>
      <c r="C41" s="73" t="s">
        <v>195</v>
      </c>
      <c r="D41" s="73" t="s">
        <v>28</v>
      </c>
      <c r="E41" s="87">
        <v>2563</v>
      </c>
      <c r="F41" s="73" t="s">
        <v>122</v>
      </c>
      <c r="G41" s="73" t="s">
        <v>110</v>
      </c>
      <c r="H41" s="73" t="s">
        <v>296</v>
      </c>
      <c r="I41" s="73" t="s">
        <v>36</v>
      </c>
      <c r="K41" s="73" t="s">
        <v>37</v>
      </c>
      <c r="N41" s="73" t="s">
        <v>928</v>
      </c>
    </row>
    <row r="42" spans="1:14" ht="21.6" thickBot="1">
      <c r="A42" s="73" t="s">
        <v>322</v>
      </c>
      <c r="B42" s="81" t="s">
        <v>323</v>
      </c>
      <c r="C42" s="73" t="s">
        <v>323</v>
      </c>
      <c r="D42" s="73" t="s">
        <v>28</v>
      </c>
      <c r="E42" s="87">
        <v>2563</v>
      </c>
      <c r="F42" s="73" t="s">
        <v>122</v>
      </c>
      <c r="G42" s="73" t="s">
        <v>110</v>
      </c>
      <c r="H42" s="73" t="s">
        <v>296</v>
      </c>
      <c r="I42" s="73" t="s">
        <v>36</v>
      </c>
      <c r="K42" s="73" t="s">
        <v>37</v>
      </c>
      <c r="N42" s="73" t="s">
        <v>925</v>
      </c>
    </row>
    <row r="43" spans="1:14" ht="21.6" thickBot="1">
      <c r="A43" s="73" t="s">
        <v>332</v>
      </c>
      <c r="B43" s="81" t="s">
        <v>310</v>
      </c>
      <c r="C43" s="73" t="s">
        <v>310</v>
      </c>
      <c r="D43" s="73" t="s">
        <v>28</v>
      </c>
      <c r="E43" s="87">
        <v>2563</v>
      </c>
      <c r="F43" s="73" t="s">
        <v>122</v>
      </c>
      <c r="G43" s="73" t="s">
        <v>110</v>
      </c>
      <c r="H43" s="73" t="s">
        <v>296</v>
      </c>
      <c r="I43" s="73" t="s">
        <v>36</v>
      </c>
      <c r="K43" s="73" t="s">
        <v>37</v>
      </c>
      <c r="N43" s="73" t="s">
        <v>939</v>
      </c>
    </row>
    <row r="44" spans="1:14" ht="21.6" thickBot="1">
      <c r="A44" s="73" t="s">
        <v>334</v>
      </c>
      <c r="B44" s="81" t="s">
        <v>335</v>
      </c>
      <c r="C44" s="73" t="s">
        <v>335</v>
      </c>
      <c r="D44" s="73" t="s">
        <v>28</v>
      </c>
      <c r="E44" s="87">
        <v>2563</v>
      </c>
      <c r="F44" s="73" t="s">
        <v>122</v>
      </c>
      <c r="G44" s="73" t="s">
        <v>110</v>
      </c>
      <c r="H44" s="73" t="s">
        <v>296</v>
      </c>
      <c r="I44" s="73" t="s">
        <v>36</v>
      </c>
      <c r="K44" s="73" t="s">
        <v>37</v>
      </c>
      <c r="N44" s="73" t="s">
        <v>939</v>
      </c>
    </row>
    <row r="45" spans="1:14" ht="21.6" thickBot="1">
      <c r="A45" s="73" t="s">
        <v>378</v>
      </c>
      <c r="B45" s="81" t="s">
        <v>155</v>
      </c>
      <c r="C45" s="73" t="s">
        <v>155</v>
      </c>
      <c r="D45" s="73" t="s">
        <v>28</v>
      </c>
      <c r="E45" s="87">
        <v>2563</v>
      </c>
      <c r="F45" s="73" t="s">
        <v>122</v>
      </c>
      <c r="G45" s="73" t="s">
        <v>110</v>
      </c>
      <c r="H45" s="73" t="s">
        <v>296</v>
      </c>
      <c r="I45" s="73" t="s">
        <v>36</v>
      </c>
      <c r="K45" s="73" t="s">
        <v>37</v>
      </c>
      <c r="N45" s="73" t="s">
        <v>925</v>
      </c>
    </row>
    <row r="46" spans="1:14" ht="21.6" thickBot="1">
      <c r="A46" s="73" t="s">
        <v>384</v>
      </c>
      <c r="B46" s="81" t="s">
        <v>385</v>
      </c>
      <c r="C46" s="73" t="s">
        <v>385</v>
      </c>
      <c r="D46" s="73" t="s">
        <v>28</v>
      </c>
      <c r="E46" s="87">
        <v>2563</v>
      </c>
      <c r="F46" s="73" t="s">
        <v>109</v>
      </c>
      <c r="G46" s="73" t="s">
        <v>110</v>
      </c>
      <c r="H46" s="73" t="s">
        <v>387</v>
      </c>
      <c r="I46" s="73" t="s">
        <v>36</v>
      </c>
      <c r="K46" s="73" t="s">
        <v>37</v>
      </c>
      <c r="N46" s="73" t="s">
        <v>950</v>
      </c>
    </row>
    <row r="47" spans="1:14" ht="21.6" thickBot="1">
      <c r="A47" s="73" t="s">
        <v>208</v>
      </c>
      <c r="B47" s="81" t="s">
        <v>209</v>
      </c>
      <c r="C47" s="73" t="s">
        <v>209</v>
      </c>
      <c r="D47" s="73" t="s">
        <v>28</v>
      </c>
      <c r="E47" s="87">
        <v>2563</v>
      </c>
      <c r="F47" s="73" t="s">
        <v>122</v>
      </c>
      <c r="G47" s="73" t="s">
        <v>211</v>
      </c>
      <c r="H47" s="73" t="s">
        <v>212</v>
      </c>
      <c r="I47" s="73" t="s">
        <v>36</v>
      </c>
      <c r="K47" s="73" t="s">
        <v>37</v>
      </c>
      <c r="N47" s="73" t="s">
        <v>925</v>
      </c>
    </row>
    <row r="48" spans="1:14" ht="21.6" thickBot="1">
      <c r="A48" s="73" t="s">
        <v>213</v>
      </c>
      <c r="B48" s="81" t="s">
        <v>214</v>
      </c>
      <c r="C48" s="73" t="s">
        <v>214</v>
      </c>
      <c r="D48" s="73" t="s">
        <v>28</v>
      </c>
      <c r="E48" s="87">
        <v>2563</v>
      </c>
      <c r="F48" s="73" t="s">
        <v>122</v>
      </c>
      <c r="G48" s="73" t="s">
        <v>211</v>
      </c>
      <c r="H48" s="73" t="s">
        <v>212</v>
      </c>
      <c r="I48" s="73" t="s">
        <v>36</v>
      </c>
      <c r="K48" s="73" t="s">
        <v>37</v>
      </c>
      <c r="N48" s="73" t="s">
        <v>925</v>
      </c>
    </row>
    <row r="49" spans="1:14" ht="21.6" thickBot="1">
      <c r="A49" s="73" t="s">
        <v>216</v>
      </c>
      <c r="B49" s="81" t="s">
        <v>217</v>
      </c>
      <c r="C49" s="73" t="s">
        <v>217</v>
      </c>
      <c r="D49" s="73" t="s">
        <v>28</v>
      </c>
      <c r="E49" s="87">
        <v>2563</v>
      </c>
      <c r="F49" s="73" t="s">
        <v>122</v>
      </c>
      <c r="G49" s="73" t="s">
        <v>211</v>
      </c>
      <c r="H49" s="73" t="s">
        <v>212</v>
      </c>
      <c r="I49" s="73" t="s">
        <v>36</v>
      </c>
      <c r="K49" s="73" t="s">
        <v>37</v>
      </c>
      <c r="N49" s="73" t="s">
        <v>928</v>
      </c>
    </row>
    <row r="50" spans="1:14" ht="21.6" thickBot="1">
      <c r="A50" s="73" t="s">
        <v>279</v>
      </c>
      <c r="B50" s="81" t="s">
        <v>280</v>
      </c>
      <c r="C50" s="73" t="s">
        <v>280</v>
      </c>
      <c r="D50" s="73" t="s">
        <v>28</v>
      </c>
      <c r="E50" s="87">
        <v>2563</v>
      </c>
      <c r="F50" s="73" t="s">
        <v>122</v>
      </c>
      <c r="G50" s="73" t="s">
        <v>211</v>
      </c>
      <c r="H50" s="73" t="s">
        <v>212</v>
      </c>
      <c r="I50" s="73" t="s">
        <v>36</v>
      </c>
      <c r="K50" s="73" t="s">
        <v>37</v>
      </c>
      <c r="N50" s="73" t="s">
        <v>939</v>
      </c>
    </row>
    <row r="51" spans="1:14" ht="21.6" thickBot="1">
      <c r="A51" s="73" t="s">
        <v>315</v>
      </c>
      <c r="B51" s="81" t="s">
        <v>100</v>
      </c>
      <c r="C51" s="73" t="s">
        <v>100</v>
      </c>
      <c r="D51" s="73" t="s">
        <v>28</v>
      </c>
      <c r="E51" s="87">
        <v>2563</v>
      </c>
      <c r="F51" s="73" t="s">
        <v>122</v>
      </c>
      <c r="G51" s="73" t="s">
        <v>211</v>
      </c>
      <c r="H51" s="73" t="s">
        <v>212</v>
      </c>
      <c r="I51" s="73" t="s">
        <v>36</v>
      </c>
      <c r="K51" s="73" t="s">
        <v>37</v>
      </c>
      <c r="N51" s="73" t="s">
        <v>1022</v>
      </c>
    </row>
    <row r="52" spans="1:14" ht="21.6" thickBot="1">
      <c r="A52" s="73" t="s">
        <v>243</v>
      </c>
      <c r="B52" s="81" t="s">
        <v>244</v>
      </c>
      <c r="C52" s="73" t="s">
        <v>244</v>
      </c>
      <c r="D52" s="73" t="s">
        <v>28</v>
      </c>
      <c r="E52" s="87">
        <v>2563</v>
      </c>
      <c r="F52" s="73" t="s">
        <v>122</v>
      </c>
      <c r="G52" s="73" t="s">
        <v>110</v>
      </c>
      <c r="H52" s="73" t="s">
        <v>246</v>
      </c>
      <c r="I52" s="73" t="s">
        <v>36</v>
      </c>
      <c r="K52" s="73" t="s">
        <v>37</v>
      </c>
      <c r="N52" s="73" t="s">
        <v>925</v>
      </c>
    </row>
    <row r="53" spans="1:14" ht="21.6" thickBot="1">
      <c r="A53" s="73" t="s">
        <v>247</v>
      </c>
      <c r="B53" s="81" t="s">
        <v>248</v>
      </c>
      <c r="C53" s="73" t="s">
        <v>248</v>
      </c>
      <c r="D53" s="73" t="s">
        <v>28</v>
      </c>
      <c r="E53" s="87">
        <v>2563</v>
      </c>
      <c r="F53" s="73" t="s">
        <v>122</v>
      </c>
      <c r="G53" s="73" t="s">
        <v>110</v>
      </c>
      <c r="H53" s="73" t="s">
        <v>246</v>
      </c>
      <c r="I53" s="73" t="s">
        <v>36</v>
      </c>
      <c r="K53" s="73" t="s">
        <v>37</v>
      </c>
      <c r="N53" s="73" t="s">
        <v>939</v>
      </c>
    </row>
    <row r="54" spans="1:14" ht="21.6" thickBot="1">
      <c r="A54" s="73" t="s">
        <v>250</v>
      </c>
      <c r="B54" s="81" t="s">
        <v>251</v>
      </c>
      <c r="C54" s="73" t="s">
        <v>251</v>
      </c>
      <c r="D54" s="73" t="s">
        <v>28</v>
      </c>
      <c r="E54" s="87">
        <v>2563</v>
      </c>
      <c r="F54" s="73" t="s">
        <v>122</v>
      </c>
      <c r="G54" s="73" t="s">
        <v>110</v>
      </c>
      <c r="H54" s="73" t="s">
        <v>246</v>
      </c>
      <c r="I54" s="73" t="s">
        <v>36</v>
      </c>
      <c r="K54" s="73" t="s">
        <v>37</v>
      </c>
      <c r="N54" s="73" t="s">
        <v>925</v>
      </c>
    </row>
    <row r="55" spans="1:14" ht="21.6" thickBot="1">
      <c r="A55" s="73" t="s">
        <v>253</v>
      </c>
      <c r="B55" s="81" t="s">
        <v>254</v>
      </c>
      <c r="C55" s="73" t="s">
        <v>254</v>
      </c>
      <c r="D55" s="73" t="s">
        <v>28</v>
      </c>
      <c r="E55" s="87">
        <v>2563</v>
      </c>
      <c r="F55" s="73" t="s">
        <v>122</v>
      </c>
      <c r="G55" s="73" t="s">
        <v>110</v>
      </c>
      <c r="H55" s="73" t="s">
        <v>246</v>
      </c>
      <c r="I55" s="73" t="s">
        <v>36</v>
      </c>
      <c r="K55" s="73" t="s">
        <v>37</v>
      </c>
      <c r="N55" s="73" t="s">
        <v>925</v>
      </c>
    </row>
    <row r="56" spans="1:14" ht="21.6" thickBot="1">
      <c r="A56" s="73" t="s">
        <v>271</v>
      </c>
      <c r="B56" s="81" t="s">
        <v>195</v>
      </c>
      <c r="C56" s="73" t="s">
        <v>195</v>
      </c>
      <c r="D56" s="73" t="s">
        <v>28</v>
      </c>
      <c r="E56" s="87">
        <v>2563</v>
      </c>
      <c r="F56" s="73" t="s">
        <v>122</v>
      </c>
      <c r="G56" s="73" t="s">
        <v>110</v>
      </c>
      <c r="H56" s="73" t="s">
        <v>246</v>
      </c>
      <c r="I56" s="73" t="s">
        <v>36</v>
      </c>
      <c r="K56" s="73" t="s">
        <v>37</v>
      </c>
      <c r="N56" s="73" t="s">
        <v>928</v>
      </c>
    </row>
    <row r="57" spans="1:14" ht="21.6" thickBot="1">
      <c r="A57" s="73" t="s">
        <v>273</v>
      </c>
      <c r="B57" s="81" t="s">
        <v>274</v>
      </c>
      <c r="C57" s="73" t="s">
        <v>274</v>
      </c>
      <c r="D57" s="73" t="s">
        <v>28</v>
      </c>
      <c r="E57" s="87">
        <v>2563</v>
      </c>
      <c r="F57" s="73" t="s">
        <v>122</v>
      </c>
      <c r="G57" s="73" t="s">
        <v>110</v>
      </c>
      <c r="H57" s="73" t="s">
        <v>246</v>
      </c>
      <c r="I57" s="73" t="s">
        <v>36</v>
      </c>
      <c r="K57" s="73" t="s">
        <v>37</v>
      </c>
      <c r="N57" s="73" t="s">
        <v>925</v>
      </c>
    </row>
    <row r="58" spans="1:14" ht="21.6" thickBot="1">
      <c r="A58" s="73" t="s">
        <v>282</v>
      </c>
      <c r="B58" s="81" t="s">
        <v>283</v>
      </c>
      <c r="C58" s="73" t="s">
        <v>283</v>
      </c>
      <c r="D58" s="73" t="s">
        <v>28</v>
      </c>
      <c r="E58" s="87">
        <v>2563</v>
      </c>
      <c r="F58" s="73" t="s">
        <v>122</v>
      </c>
      <c r="G58" s="73" t="s">
        <v>110</v>
      </c>
      <c r="H58" s="73" t="s">
        <v>246</v>
      </c>
      <c r="I58" s="73" t="s">
        <v>36</v>
      </c>
      <c r="K58" s="73" t="s">
        <v>37</v>
      </c>
      <c r="N58" s="73" t="s">
        <v>1023</v>
      </c>
    </row>
    <row r="59" spans="1:14" ht="21.6" thickBot="1">
      <c r="A59" s="73" t="s">
        <v>345</v>
      </c>
      <c r="B59" s="81" t="s">
        <v>346</v>
      </c>
      <c r="C59" s="73" t="s">
        <v>346</v>
      </c>
      <c r="D59" s="73" t="s">
        <v>28</v>
      </c>
      <c r="E59" s="87">
        <v>2563</v>
      </c>
      <c r="F59" s="73" t="s">
        <v>122</v>
      </c>
      <c r="G59" s="73" t="s">
        <v>110</v>
      </c>
      <c r="H59" s="73" t="s">
        <v>348</v>
      </c>
      <c r="I59" s="73" t="s">
        <v>36</v>
      </c>
      <c r="K59" s="73" t="s">
        <v>37</v>
      </c>
      <c r="N59" s="73" t="s">
        <v>925</v>
      </c>
    </row>
    <row r="60" spans="1:14" ht="21.6" thickBot="1">
      <c r="A60" s="73" t="s">
        <v>349</v>
      </c>
      <c r="B60" s="81" t="s">
        <v>350</v>
      </c>
      <c r="C60" s="73" t="s">
        <v>350</v>
      </c>
      <c r="D60" s="73" t="s">
        <v>28</v>
      </c>
      <c r="E60" s="87">
        <v>2563</v>
      </c>
      <c r="F60" s="73" t="s">
        <v>122</v>
      </c>
      <c r="G60" s="73" t="s">
        <v>110</v>
      </c>
      <c r="H60" s="73" t="s">
        <v>348</v>
      </c>
      <c r="I60" s="73" t="s">
        <v>36</v>
      </c>
      <c r="K60" s="73" t="s">
        <v>37</v>
      </c>
      <c r="N60" s="73" t="s">
        <v>939</v>
      </c>
    </row>
    <row r="61" spans="1:14" ht="21.6" thickBot="1">
      <c r="A61" s="73" t="s">
        <v>352</v>
      </c>
      <c r="B61" s="81" t="s">
        <v>353</v>
      </c>
      <c r="C61" s="73" t="s">
        <v>353</v>
      </c>
      <c r="D61" s="73" t="s">
        <v>28</v>
      </c>
      <c r="E61" s="87">
        <v>2563</v>
      </c>
      <c r="F61" s="73" t="s">
        <v>122</v>
      </c>
      <c r="G61" s="73" t="s">
        <v>110</v>
      </c>
      <c r="H61" s="73" t="s">
        <v>348</v>
      </c>
      <c r="I61" s="73" t="s">
        <v>36</v>
      </c>
      <c r="K61" s="73" t="s">
        <v>37</v>
      </c>
      <c r="N61" s="73" t="s">
        <v>939</v>
      </c>
    </row>
    <row r="62" spans="1:14" ht="21.6" thickBot="1">
      <c r="A62" s="73" t="s">
        <v>355</v>
      </c>
      <c r="B62" s="81" t="s">
        <v>356</v>
      </c>
      <c r="C62" s="73" t="s">
        <v>356</v>
      </c>
      <c r="D62" s="73" t="s">
        <v>28</v>
      </c>
      <c r="E62" s="87">
        <v>2563</v>
      </c>
      <c r="F62" s="73" t="s">
        <v>122</v>
      </c>
      <c r="G62" s="73" t="s">
        <v>110</v>
      </c>
      <c r="H62" s="73" t="s">
        <v>348</v>
      </c>
      <c r="I62" s="73" t="s">
        <v>36</v>
      </c>
      <c r="K62" s="73" t="s">
        <v>37</v>
      </c>
      <c r="N62" s="73" t="s">
        <v>928</v>
      </c>
    </row>
    <row r="63" spans="1:14" ht="21.6" thickBot="1">
      <c r="A63" s="73" t="s">
        <v>358</v>
      </c>
      <c r="B63" s="81" t="s">
        <v>359</v>
      </c>
      <c r="C63" s="73" t="s">
        <v>359</v>
      </c>
      <c r="D63" s="73" t="s">
        <v>28</v>
      </c>
      <c r="E63" s="87">
        <v>2563</v>
      </c>
      <c r="F63" s="73" t="s">
        <v>122</v>
      </c>
      <c r="G63" s="73" t="s">
        <v>110</v>
      </c>
      <c r="H63" s="73" t="s">
        <v>348</v>
      </c>
      <c r="I63" s="73" t="s">
        <v>36</v>
      </c>
      <c r="K63" s="73" t="s">
        <v>37</v>
      </c>
      <c r="N63" s="73" t="s">
        <v>939</v>
      </c>
    </row>
    <row r="64" spans="1:14" ht="21.6" thickBot="1">
      <c r="A64" s="73" t="s">
        <v>361</v>
      </c>
      <c r="B64" s="81" t="s">
        <v>248</v>
      </c>
      <c r="C64" s="73" t="s">
        <v>248</v>
      </c>
      <c r="D64" s="73" t="s">
        <v>28</v>
      </c>
      <c r="E64" s="87">
        <v>2563</v>
      </c>
      <c r="F64" s="73" t="s">
        <v>122</v>
      </c>
      <c r="G64" s="73" t="s">
        <v>110</v>
      </c>
      <c r="H64" s="73" t="s">
        <v>348</v>
      </c>
      <c r="I64" s="73" t="s">
        <v>36</v>
      </c>
      <c r="K64" s="73" t="s">
        <v>37</v>
      </c>
      <c r="N64" s="73" t="s">
        <v>939</v>
      </c>
    </row>
    <row r="65" spans="1:14" ht="21.6" thickBot="1">
      <c r="A65" s="82" t="s">
        <v>369</v>
      </c>
      <c r="B65" s="83" t="s">
        <v>370</v>
      </c>
      <c r="C65" s="82" t="s">
        <v>370</v>
      </c>
      <c r="D65" s="82" t="s">
        <v>28</v>
      </c>
      <c r="E65" s="89">
        <v>2563</v>
      </c>
      <c r="F65" s="82" t="s">
        <v>122</v>
      </c>
      <c r="G65" s="82" t="s">
        <v>110</v>
      </c>
      <c r="H65" s="82" t="s">
        <v>348</v>
      </c>
      <c r="I65" s="82" t="s">
        <v>36</v>
      </c>
      <c r="J65" s="82"/>
      <c r="K65" s="82" t="s">
        <v>37</v>
      </c>
      <c r="L65" s="82"/>
      <c r="N65" s="82" t="s">
        <v>939</v>
      </c>
    </row>
    <row r="66" spans="1:14" ht="21.6" thickBot="1">
      <c r="A66" s="73" t="s">
        <v>372</v>
      </c>
      <c r="B66" s="81" t="s">
        <v>254</v>
      </c>
      <c r="C66" s="73" t="s">
        <v>254</v>
      </c>
      <c r="D66" s="73" t="s">
        <v>28</v>
      </c>
      <c r="E66" s="87">
        <v>2563</v>
      </c>
      <c r="F66" s="73" t="s">
        <v>122</v>
      </c>
      <c r="G66" s="73" t="s">
        <v>110</v>
      </c>
      <c r="H66" s="73" t="s">
        <v>348</v>
      </c>
      <c r="I66" s="73" t="s">
        <v>36</v>
      </c>
      <c r="K66" s="73" t="s">
        <v>37</v>
      </c>
      <c r="N66" s="73" t="s">
        <v>925</v>
      </c>
    </row>
    <row r="67" spans="1:14" ht="21.6" thickBot="1">
      <c r="A67" s="73" t="s">
        <v>220</v>
      </c>
      <c r="B67" s="81" t="s">
        <v>221</v>
      </c>
      <c r="C67" s="73" t="s">
        <v>221</v>
      </c>
      <c r="D67" s="73" t="s">
        <v>28</v>
      </c>
      <c r="E67" s="87">
        <v>2563</v>
      </c>
      <c r="F67" s="73" t="s">
        <v>117</v>
      </c>
      <c r="G67" s="73" t="s">
        <v>110</v>
      </c>
      <c r="H67" s="73" t="s">
        <v>223</v>
      </c>
      <c r="I67" s="73" t="s">
        <v>36</v>
      </c>
      <c r="K67" s="73" t="s">
        <v>37</v>
      </c>
      <c r="N67" s="73" t="s">
        <v>966</v>
      </c>
    </row>
    <row r="68" spans="1:14" ht="21.6" thickBot="1">
      <c r="A68" s="73" t="s">
        <v>224</v>
      </c>
      <c r="B68" s="81" t="s">
        <v>225</v>
      </c>
      <c r="C68" s="73" t="s">
        <v>225</v>
      </c>
      <c r="D68" s="73" t="s">
        <v>28</v>
      </c>
      <c r="E68" s="87">
        <v>2563</v>
      </c>
      <c r="F68" s="73" t="s">
        <v>117</v>
      </c>
      <c r="G68" s="73" t="s">
        <v>110</v>
      </c>
      <c r="H68" s="73" t="s">
        <v>223</v>
      </c>
      <c r="I68" s="73" t="s">
        <v>36</v>
      </c>
      <c r="K68" s="73" t="s">
        <v>37</v>
      </c>
      <c r="N68" s="73" t="s">
        <v>928</v>
      </c>
    </row>
    <row r="69" spans="1:14" ht="21.6" thickBot="1">
      <c r="A69" s="73" t="s">
        <v>227</v>
      </c>
      <c r="B69" s="81" t="s">
        <v>228</v>
      </c>
      <c r="C69" s="73" t="s">
        <v>228</v>
      </c>
      <c r="D69" s="73" t="s">
        <v>28</v>
      </c>
      <c r="E69" s="87">
        <v>2563</v>
      </c>
      <c r="F69" s="73" t="s">
        <v>117</v>
      </c>
      <c r="G69" s="73" t="s">
        <v>110</v>
      </c>
      <c r="H69" s="73" t="s">
        <v>223</v>
      </c>
      <c r="I69" s="73" t="s">
        <v>36</v>
      </c>
      <c r="K69" s="73" t="s">
        <v>37</v>
      </c>
      <c r="N69" s="73" t="s">
        <v>928</v>
      </c>
    </row>
    <row r="70" spans="1:14" ht="21.6" thickBot="1">
      <c r="A70" s="73" t="s">
        <v>235</v>
      </c>
      <c r="B70" s="81" t="s">
        <v>236</v>
      </c>
      <c r="C70" s="73" t="s">
        <v>236</v>
      </c>
      <c r="D70" s="73" t="s">
        <v>28</v>
      </c>
      <c r="E70" s="87">
        <v>2563</v>
      </c>
      <c r="F70" s="73" t="s">
        <v>117</v>
      </c>
      <c r="G70" s="73" t="s">
        <v>110</v>
      </c>
      <c r="H70" s="73" t="s">
        <v>223</v>
      </c>
      <c r="I70" s="73" t="s">
        <v>36</v>
      </c>
      <c r="K70" s="73" t="s">
        <v>37</v>
      </c>
      <c r="N70" s="73" t="s">
        <v>928</v>
      </c>
    </row>
    <row r="71" spans="1:14" ht="21.6" thickBot="1">
      <c r="A71" s="73" t="s">
        <v>148</v>
      </c>
      <c r="B71" s="81" t="s">
        <v>149</v>
      </c>
      <c r="C71" s="73" t="s">
        <v>149</v>
      </c>
      <c r="D71" s="73" t="s">
        <v>28</v>
      </c>
      <c r="E71" s="87">
        <v>2563</v>
      </c>
      <c r="F71" s="73" t="s">
        <v>122</v>
      </c>
      <c r="G71" s="73" t="s">
        <v>110</v>
      </c>
      <c r="H71" s="73" t="s">
        <v>98</v>
      </c>
      <c r="I71" s="73" t="s">
        <v>36</v>
      </c>
      <c r="K71" s="73" t="s">
        <v>37</v>
      </c>
      <c r="N71" s="73" t="s">
        <v>939</v>
      </c>
    </row>
    <row r="72" spans="1:14" ht="21.6" thickBot="1">
      <c r="A72" s="82" t="s">
        <v>151</v>
      </c>
      <c r="B72" s="83" t="s">
        <v>152</v>
      </c>
      <c r="C72" s="82" t="s">
        <v>152</v>
      </c>
      <c r="D72" s="82" t="s">
        <v>28</v>
      </c>
      <c r="E72" s="89">
        <v>2563</v>
      </c>
      <c r="F72" s="82" t="s">
        <v>122</v>
      </c>
      <c r="G72" s="82" t="s">
        <v>110</v>
      </c>
      <c r="H72" s="82" t="s">
        <v>98</v>
      </c>
      <c r="I72" s="82" t="s">
        <v>36</v>
      </c>
      <c r="J72" s="82"/>
      <c r="K72" s="82" t="s">
        <v>37</v>
      </c>
      <c r="L72" s="82"/>
      <c r="N72" s="82" t="s">
        <v>939</v>
      </c>
    </row>
    <row r="73" spans="1:14" ht="21.6" thickBot="1">
      <c r="A73" s="73" t="s">
        <v>154</v>
      </c>
      <c r="B73" s="81" t="s">
        <v>155</v>
      </c>
      <c r="C73" s="73" t="s">
        <v>155</v>
      </c>
      <c r="D73" s="73" t="s">
        <v>28</v>
      </c>
      <c r="E73" s="87">
        <v>2563</v>
      </c>
      <c r="F73" s="73" t="s">
        <v>122</v>
      </c>
      <c r="G73" s="73" t="s">
        <v>110</v>
      </c>
      <c r="H73" s="73" t="s">
        <v>98</v>
      </c>
      <c r="I73" s="73" t="s">
        <v>36</v>
      </c>
      <c r="K73" s="73" t="s">
        <v>37</v>
      </c>
      <c r="N73" s="73" t="s">
        <v>925</v>
      </c>
    </row>
    <row r="74" spans="1:14" ht="21.6" thickBot="1">
      <c r="A74" s="73" t="s">
        <v>185</v>
      </c>
      <c r="B74" s="81" t="s">
        <v>186</v>
      </c>
      <c r="C74" s="73" t="s">
        <v>186</v>
      </c>
      <c r="D74" s="73" t="s">
        <v>28</v>
      </c>
      <c r="E74" s="87">
        <v>2563</v>
      </c>
      <c r="F74" s="73" t="s">
        <v>122</v>
      </c>
      <c r="G74" s="73" t="s">
        <v>110</v>
      </c>
      <c r="H74" s="73" t="s">
        <v>98</v>
      </c>
      <c r="I74" s="73" t="s">
        <v>36</v>
      </c>
      <c r="K74" s="73" t="s">
        <v>37</v>
      </c>
      <c r="N74" s="73" t="s">
        <v>925</v>
      </c>
    </row>
    <row r="75" spans="1:14" ht="21.6" thickBot="1">
      <c r="A75" s="73" t="s">
        <v>188</v>
      </c>
      <c r="B75" s="81" t="s">
        <v>189</v>
      </c>
      <c r="C75" s="73" t="s">
        <v>189</v>
      </c>
      <c r="D75" s="73" t="s">
        <v>28</v>
      </c>
      <c r="E75" s="87">
        <v>2563</v>
      </c>
      <c r="F75" s="73" t="s">
        <v>122</v>
      </c>
      <c r="G75" s="73" t="s">
        <v>110</v>
      </c>
      <c r="H75" s="73" t="s">
        <v>98</v>
      </c>
      <c r="I75" s="73" t="s">
        <v>36</v>
      </c>
      <c r="K75" s="73" t="s">
        <v>37</v>
      </c>
      <c r="N75" s="73" t="s">
        <v>925</v>
      </c>
    </row>
    <row r="76" spans="1:14" ht="21.6" thickBot="1">
      <c r="A76" s="73" t="s">
        <v>191</v>
      </c>
      <c r="B76" s="81" t="s">
        <v>192</v>
      </c>
      <c r="C76" s="73" t="s">
        <v>192</v>
      </c>
      <c r="D76" s="73" t="s">
        <v>28</v>
      </c>
      <c r="E76" s="87">
        <v>2563</v>
      </c>
      <c r="F76" s="73" t="s">
        <v>122</v>
      </c>
      <c r="G76" s="73" t="s">
        <v>110</v>
      </c>
      <c r="H76" s="73" t="s">
        <v>98</v>
      </c>
      <c r="I76" s="73" t="s">
        <v>36</v>
      </c>
      <c r="K76" s="73" t="s">
        <v>37</v>
      </c>
      <c r="N76" s="73" t="s">
        <v>939</v>
      </c>
    </row>
    <row r="77" spans="1:14" ht="21.6" thickBot="1">
      <c r="A77" s="73" t="s">
        <v>194</v>
      </c>
      <c r="B77" s="81" t="s">
        <v>195</v>
      </c>
      <c r="C77" s="73" t="s">
        <v>195</v>
      </c>
      <c r="D77" s="73" t="s">
        <v>28</v>
      </c>
      <c r="E77" s="87">
        <v>2563</v>
      </c>
      <c r="F77" s="73" t="s">
        <v>122</v>
      </c>
      <c r="G77" s="73" t="s">
        <v>110</v>
      </c>
      <c r="H77" s="73" t="s">
        <v>98</v>
      </c>
      <c r="I77" s="73" t="s">
        <v>36</v>
      </c>
      <c r="K77" s="73" t="s">
        <v>37</v>
      </c>
      <c r="N77" s="73" t="s">
        <v>928</v>
      </c>
    </row>
    <row r="78" spans="1:14" ht="21.6" thickBot="1">
      <c r="A78" s="73" t="s">
        <v>197</v>
      </c>
      <c r="B78" s="81" t="s">
        <v>198</v>
      </c>
      <c r="C78" s="73" t="s">
        <v>198</v>
      </c>
      <c r="D78" s="73" t="s">
        <v>28</v>
      </c>
      <c r="E78" s="87">
        <v>2563</v>
      </c>
      <c r="F78" s="73" t="s">
        <v>122</v>
      </c>
      <c r="G78" s="73" t="s">
        <v>110</v>
      </c>
      <c r="H78" s="73" t="s">
        <v>98</v>
      </c>
      <c r="I78" s="73" t="s">
        <v>36</v>
      </c>
      <c r="K78" s="73" t="s">
        <v>37</v>
      </c>
      <c r="N78" s="73" t="s">
        <v>939</v>
      </c>
    </row>
    <row r="79" spans="1:14" ht="21.6" thickBot="1">
      <c r="A79" s="73" t="s">
        <v>200</v>
      </c>
      <c r="B79" s="81" t="s">
        <v>201</v>
      </c>
      <c r="C79" s="73" t="s">
        <v>201</v>
      </c>
      <c r="D79" s="73" t="s">
        <v>28</v>
      </c>
      <c r="E79" s="87">
        <v>2563</v>
      </c>
      <c r="F79" s="73" t="s">
        <v>122</v>
      </c>
      <c r="G79" s="73" t="s">
        <v>110</v>
      </c>
      <c r="H79" s="73" t="s">
        <v>98</v>
      </c>
      <c r="I79" s="73" t="s">
        <v>36</v>
      </c>
      <c r="K79" s="73" t="s">
        <v>37</v>
      </c>
      <c r="N79" s="73" t="s">
        <v>939</v>
      </c>
    </row>
    <row r="80" spans="1:14" ht="21.6" thickBot="1">
      <c r="A80" s="73" t="s">
        <v>163</v>
      </c>
      <c r="B80" s="81" t="s">
        <v>164</v>
      </c>
      <c r="C80" s="73" t="s">
        <v>164</v>
      </c>
      <c r="D80" s="73" t="s">
        <v>28</v>
      </c>
      <c r="E80" s="87">
        <v>2563</v>
      </c>
      <c r="F80" s="73" t="s">
        <v>117</v>
      </c>
      <c r="G80" s="73" t="s">
        <v>166</v>
      </c>
      <c r="H80" s="73" t="s">
        <v>167</v>
      </c>
      <c r="I80" s="73" t="s">
        <v>168</v>
      </c>
      <c r="K80" s="73" t="s">
        <v>37</v>
      </c>
      <c r="N80" s="73" t="s">
        <v>925</v>
      </c>
    </row>
    <row r="81" spans="1:14" ht="21.6" thickBot="1">
      <c r="A81" s="73" t="s">
        <v>158</v>
      </c>
      <c r="B81" s="81" t="s">
        <v>159</v>
      </c>
      <c r="C81" s="73" t="s">
        <v>159</v>
      </c>
      <c r="D81" s="73" t="s">
        <v>28</v>
      </c>
      <c r="E81" s="87">
        <v>2563</v>
      </c>
      <c r="F81" s="73" t="s">
        <v>117</v>
      </c>
      <c r="G81" s="73" t="s">
        <v>110</v>
      </c>
      <c r="H81" s="73" t="s">
        <v>161</v>
      </c>
      <c r="I81" s="73" t="s">
        <v>36</v>
      </c>
      <c r="K81" s="73" t="s">
        <v>37</v>
      </c>
      <c r="N81" s="73" t="s">
        <v>939</v>
      </c>
    </row>
    <row r="82" spans="1:14" ht="21.6" thickBot="1">
      <c r="A82" s="73" t="s">
        <v>119</v>
      </c>
      <c r="B82" s="81" t="s">
        <v>120</v>
      </c>
      <c r="C82" s="73" t="s">
        <v>120</v>
      </c>
      <c r="D82" s="73" t="s">
        <v>28</v>
      </c>
      <c r="E82" s="87">
        <v>2563</v>
      </c>
      <c r="F82" s="73" t="s">
        <v>122</v>
      </c>
      <c r="G82" s="73" t="s">
        <v>110</v>
      </c>
      <c r="H82" s="73" t="s">
        <v>123</v>
      </c>
      <c r="I82" s="73" t="s">
        <v>124</v>
      </c>
      <c r="K82" s="73" t="s">
        <v>37</v>
      </c>
      <c r="N82" s="73" t="s">
        <v>939</v>
      </c>
    </row>
    <row r="83" spans="1:14" ht="21.6" thickBot="1">
      <c r="A83" s="73" t="s">
        <v>133</v>
      </c>
      <c r="B83" s="81" t="s">
        <v>134</v>
      </c>
      <c r="C83" s="73" t="s">
        <v>134</v>
      </c>
      <c r="D83" s="73" t="s">
        <v>28</v>
      </c>
      <c r="E83" s="87">
        <v>2563</v>
      </c>
      <c r="F83" s="73" t="s">
        <v>117</v>
      </c>
      <c r="G83" s="73" t="s">
        <v>110</v>
      </c>
      <c r="H83" s="73" t="s">
        <v>136</v>
      </c>
      <c r="I83" s="73" t="s">
        <v>124</v>
      </c>
      <c r="K83" s="73" t="s">
        <v>37</v>
      </c>
      <c r="N83" s="73" t="s">
        <v>950</v>
      </c>
    </row>
    <row r="84" spans="1:14" ht="21.6" thickBot="1">
      <c r="A84" s="73" t="s">
        <v>138</v>
      </c>
      <c r="B84" s="81" t="s">
        <v>139</v>
      </c>
      <c r="C84" s="73" t="s">
        <v>139</v>
      </c>
      <c r="D84" s="73" t="s">
        <v>28</v>
      </c>
      <c r="E84" s="87">
        <v>2563</v>
      </c>
      <c r="F84" s="73" t="s">
        <v>117</v>
      </c>
      <c r="G84" s="73" t="s">
        <v>110</v>
      </c>
      <c r="H84" s="73" t="s">
        <v>141</v>
      </c>
      <c r="I84" s="73" t="s">
        <v>36</v>
      </c>
      <c r="K84" s="73" t="s">
        <v>37</v>
      </c>
      <c r="N84" s="73" t="s">
        <v>939</v>
      </c>
    </row>
    <row r="85" spans="1:14" ht="21.6" thickBot="1">
      <c r="A85" s="73" t="s">
        <v>256</v>
      </c>
      <c r="B85" s="81" t="s">
        <v>96</v>
      </c>
      <c r="C85" s="73" t="s">
        <v>96</v>
      </c>
      <c r="D85" s="73" t="s">
        <v>28</v>
      </c>
      <c r="E85" s="87">
        <v>2563</v>
      </c>
      <c r="F85" s="73" t="s">
        <v>122</v>
      </c>
      <c r="G85" s="73" t="s">
        <v>110</v>
      </c>
      <c r="H85" s="73" t="s">
        <v>141</v>
      </c>
      <c r="I85" s="73" t="s">
        <v>36</v>
      </c>
      <c r="K85" s="73" t="s">
        <v>37</v>
      </c>
      <c r="N85" s="73" t="s">
        <v>939</v>
      </c>
    </row>
    <row r="86" spans="1:14" ht="21.6" thickBot="1">
      <c r="A86" s="73" t="s">
        <v>263</v>
      </c>
      <c r="B86" s="81" t="s">
        <v>100</v>
      </c>
      <c r="C86" s="73" t="s">
        <v>100</v>
      </c>
      <c r="D86" s="73" t="s">
        <v>28</v>
      </c>
      <c r="E86" s="87">
        <v>2563</v>
      </c>
      <c r="F86" s="73" t="s">
        <v>122</v>
      </c>
      <c r="G86" s="73" t="s">
        <v>110</v>
      </c>
      <c r="H86" s="73" t="s">
        <v>141</v>
      </c>
      <c r="I86" s="73" t="s">
        <v>36</v>
      </c>
      <c r="K86" s="73" t="s">
        <v>37</v>
      </c>
      <c r="N86" s="73" t="s">
        <v>1022</v>
      </c>
    </row>
    <row r="87" spans="1:14" ht="21.6" thickBot="1">
      <c r="A87" s="73" t="s">
        <v>297</v>
      </c>
      <c r="B87" s="81" t="s">
        <v>298</v>
      </c>
      <c r="C87" s="73" t="s">
        <v>298</v>
      </c>
      <c r="D87" s="73" t="s">
        <v>28</v>
      </c>
      <c r="E87" s="87">
        <v>2563</v>
      </c>
      <c r="F87" s="73" t="s">
        <v>122</v>
      </c>
      <c r="G87" s="73" t="s">
        <v>110</v>
      </c>
      <c r="H87" s="73" t="s">
        <v>141</v>
      </c>
      <c r="I87" s="73" t="s">
        <v>36</v>
      </c>
      <c r="K87" s="73" t="s">
        <v>37</v>
      </c>
      <c r="N87" s="73" t="s">
        <v>939</v>
      </c>
    </row>
    <row r="88" spans="1:14" ht="21.6" thickBot="1">
      <c r="A88" s="73" t="s">
        <v>363</v>
      </c>
      <c r="B88" s="81" t="s">
        <v>364</v>
      </c>
      <c r="C88" s="73" t="s">
        <v>364</v>
      </c>
      <c r="D88" s="73" t="s">
        <v>28</v>
      </c>
      <c r="E88" s="87">
        <v>2563</v>
      </c>
      <c r="F88" s="73" t="s">
        <v>122</v>
      </c>
      <c r="G88" s="73" t="s">
        <v>110</v>
      </c>
      <c r="H88" s="73" t="s">
        <v>141</v>
      </c>
      <c r="I88" s="73" t="s">
        <v>36</v>
      </c>
      <c r="K88" s="73" t="s">
        <v>37</v>
      </c>
      <c r="N88" s="73" t="s">
        <v>997</v>
      </c>
    </row>
    <row r="89" spans="1:14" ht="21.6" thickBot="1">
      <c r="A89" s="73" t="s">
        <v>366</v>
      </c>
      <c r="B89" s="81" t="s">
        <v>367</v>
      </c>
      <c r="C89" s="73" t="s">
        <v>367</v>
      </c>
      <c r="D89" s="73" t="s">
        <v>28</v>
      </c>
      <c r="E89" s="87">
        <v>2563</v>
      </c>
      <c r="F89" s="73" t="s">
        <v>122</v>
      </c>
      <c r="G89" s="73" t="s">
        <v>110</v>
      </c>
      <c r="H89" s="73" t="s">
        <v>141</v>
      </c>
      <c r="I89" s="73" t="s">
        <v>36</v>
      </c>
      <c r="K89" s="73" t="s">
        <v>37</v>
      </c>
      <c r="N89" s="73" t="s">
        <v>1020</v>
      </c>
    </row>
    <row r="90" spans="1:14" ht="21.6" thickBot="1">
      <c r="A90" s="73" t="s">
        <v>451</v>
      </c>
      <c r="B90" s="81" t="s">
        <v>452</v>
      </c>
      <c r="C90" s="73" t="s">
        <v>452</v>
      </c>
      <c r="D90" s="73" t="s">
        <v>28</v>
      </c>
      <c r="E90" s="87">
        <v>2563</v>
      </c>
      <c r="F90" s="73" t="s">
        <v>110</v>
      </c>
      <c r="G90" s="73" t="s">
        <v>110</v>
      </c>
      <c r="H90" s="73" t="s">
        <v>141</v>
      </c>
      <c r="I90" s="73" t="s">
        <v>36</v>
      </c>
      <c r="K90" s="73" t="s">
        <v>37</v>
      </c>
      <c r="N90" s="73" t="s">
        <v>1022</v>
      </c>
    </row>
    <row r="91" spans="1:14" ht="21.6" thickBot="1">
      <c r="A91" s="73" t="s">
        <v>326</v>
      </c>
      <c r="B91" s="81" t="s">
        <v>100</v>
      </c>
      <c r="C91" s="73" t="s">
        <v>100</v>
      </c>
      <c r="D91" s="73" t="s">
        <v>28</v>
      </c>
      <c r="E91" s="87">
        <v>2563</v>
      </c>
      <c r="F91" s="73" t="s">
        <v>122</v>
      </c>
      <c r="G91" s="73" t="s">
        <v>110</v>
      </c>
      <c r="H91" s="73" t="s">
        <v>328</v>
      </c>
      <c r="I91" s="73" t="s">
        <v>36</v>
      </c>
      <c r="K91" s="73" t="s">
        <v>37</v>
      </c>
      <c r="N91" s="73" t="s">
        <v>1022</v>
      </c>
    </row>
    <row r="92" spans="1:14" ht="21.6" thickBot="1">
      <c r="A92" s="73" t="s">
        <v>204</v>
      </c>
      <c r="B92" s="81" t="s">
        <v>100</v>
      </c>
      <c r="C92" s="73" t="s">
        <v>100</v>
      </c>
      <c r="D92" s="73" t="s">
        <v>28</v>
      </c>
      <c r="E92" s="87">
        <v>2563</v>
      </c>
      <c r="F92" s="73" t="s">
        <v>122</v>
      </c>
      <c r="G92" s="73" t="s">
        <v>110</v>
      </c>
      <c r="H92" s="73" t="s">
        <v>206</v>
      </c>
      <c r="I92" s="73" t="s">
        <v>36</v>
      </c>
      <c r="K92" s="73" t="s">
        <v>37</v>
      </c>
      <c r="N92" s="73" t="s">
        <v>1022</v>
      </c>
    </row>
    <row r="93" spans="1:14" ht="21.6" thickBot="1">
      <c r="A93" s="73" t="s">
        <v>290</v>
      </c>
      <c r="B93" s="81" t="s">
        <v>291</v>
      </c>
      <c r="C93" s="73" t="s">
        <v>291</v>
      </c>
      <c r="D93" s="73" t="s">
        <v>28</v>
      </c>
      <c r="E93" s="87">
        <v>2563</v>
      </c>
      <c r="F93" s="73" t="s">
        <v>122</v>
      </c>
      <c r="G93" s="73" t="s">
        <v>110</v>
      </c>
      <c r="H93" s="73" t="s">
        <v>206</v>
      </c>
      <c r="I93" s="73" t="s">
        <v>36</v>
      </c>
      <c r="K93" s="73" t="s">
        <v>37</v>
      </c>
      <c r="N93" s="73" t="s">
        <v>939</v>
      </c>
    </row>
    <row r="94" spans="1:14" ht="21.6" thickBot="1">
      <c r="A94" s="73" t="s">
        <v>317</v>
      </c>
      <c r="B94" s="81" t="s">
        <v>318</v>
      </c>
      <c r="C94" s="73" t="s">
        <v>318</v>
      </c>
      <c r="D94" s="73" t="s">
        <v>28</v>
      </c>
      <c r="E94" s="87">
        <v>2563</v>
      </c>
      <c r="F94" s="73" t="s">
        <v>122</v>
      </c>
      <c r="G94" s="73" t="s">
        <v>110</v>
      </c>
      <c r="H94" s="73" t="s">
        <v>206</v>
      </c>
      <c r="I94" s="73" t="s">
        <v>36</v>
      </c>
      <c r="K94" s="73" t="s">
        <v>37</v>
      </c>
      <c r="N94" s="73" t="s">
        <v>1019</v>
      </c>
    </row>
    <row r="95" spans="1:14" ht="21.6" thickBot="1">
      <c r="A95" s="73" t="s">
        <v>329</v>
      </c>
      <c r="B95" s="81" t="s">
        <v>330</v>
      </c>
      <c r="C95" s="73" t="s">
        <v>330</v>
      </c>
      <c r="D95" s="73" t="s">
        <v>28</v>
      </c>
      <c r="E95" s="87">
        <v>2563</v>
      </c>
      <c r="F95" s="73" t="s">
        <v>122</v>
      </c>
      <c r="G95" s="73" t="s">
        <v>110</v>
      </c>
      <c r="H95" s="73" t="s">
        <v>206</v>
      </c>
      <c r="I95" s="73" t="s">
        <v>36</v>
      </c>
      <c r="K95" s="73" t="s">
        <v>37</v>
      </c>
      <c r="N95" s="73" t="s">
        <v>939</v>
      </c>
    </row>
    <row r="96" spans="1:14" ht="21.6" thickBot="1">
      <c r="A96" s="73" t="s">
        <v>337</v>
      </c>
      <c r="B96" s="81" t="s">
        <v>338</v>
      </c>
      <c r="C96" s="73" t="s">
        <v>338</v>
      </c>
      <c r="D96" s="73" t="s">
        <v>28</v>
      </c>
      <c r="E96" s="87">
        <v>2563</v>
      </c>
      <c r="F96" s="73" t="s">
        <v>122</v>
      </c>
      <c r="G96" s="73" t="s">
        <v>110</v>
      </c>
      <c r="H96" s="73" t="s">
        <v>206</v>
      </c>
      <c r="I96" s="73" t="s">
        <v>36</v>
      </c>
      <c r="K96" s="73" t="s">
        <v>37</v>
      </c>
      <c r="N96" s="73" t="s">
        <v>939</v>
      </c>
    </row>
    <row r="97" spans="1:14" ht="21.6" thickBot="1">
      <c r="A97" s="73" t="s">
        <v>380</v>
      </c>
      <c r="B97" s="81" t="s">
        <v>381</v>
      </c>
      <c r="C97" s="73" t="s">
        <v>381</v>
      </c>
      <c r="D97" s="73" t="s">
        <v>28</v>
      </c>
      <c r="E97" s="87">
        <v>2563</v>
      </c>
      <c r="F97" s="73" t="s">
        <v>122</v>
      </c>
      <c r="G97" s="73" t="s">
        <v>110</v>
      </c>
      <c r="H97" s="73" t="s">
        <v>206</v>
      </c>
      <c r="I97" s="73" t="s">
        <v>36</v>
      </c>
      <c r="K97" s="73" t="s">
        <v>37</v>
      </c>
      <c r="N97" s="73" t="s">
        <v>1022</v>
      </c>
    </row>
    <row r="98" spans="1:14" ht="21.6" thickBot="1">
      <c r="A98" s="73" t="s">
        <v>395</v>
      </c>
      <c r="B98" s="81" t="s">
        <v>396</v>
      </c>
      <c r="C98" s="73" t="s">
        <v>396</v>
      </c>
      <c r="D98" s="73" t="s">
        <v>28</v>
      </c>
      <c r="E98" s="87">
        <v>2563</v>
      </c>
      <c r="F98" s="73" t="s">
        <v>398</v>
      </c>
      <c r="G98" s="73" t="s">
        <v>110</v>
      </c>
      <c r="H98" s="73" t="s">
        <v>206</v>
      </c>
      <c r="I98" s="73" t="s">
        <v>36</v>
      </c>
      <c r="K98" s="73" t="s">
        <v>37</v>
      </c>
      <c r="N98" s="73" t="s">
        <v>939</v>
      </c>
    </row>
    <row r="99" spans="1:14" ht="21.6" thickBot="1">
      <c r="A99" s="73" t="s">
        <v>181</v>
      </c>
      <c r="B99" s="81" t="s">
        <v>182</v>
      </c>
      <c r="C99" s="73" t="s">
        <v>182</v>
      </c>
      <c r="D99" s="73" t="s">
        <v>28</v>
      </c>
      <c r="E99" s="87">
        <v>2563</v>
      </c>
      <c r="F99" s="73" t="s">
        <v>122</v>
      </c>
      <c r="G99" s="73" t="s">
        <v>110</v>
      </c>
      <c r="H99" s="73" t="s">
        <v>184</v>
      </c>
      <c r="I99" s="73" t="s">
        <v>36</v>
      </c>
      <c r="K99" s="73" t="s">
        <v>37</v>
      </c>
      <c r="N99" s="73" t="s">
        <v>925</v>
      </c>
    </row>
    <row r="100" spans="1:14" ht="21.6" thickBot="1">
      <c r="A100" s="73" t="s">
        <v>389</v>
      </c>
      <c r="B100" s="81" t="s">
        <v>390</v>
      </c>
      <c r="C100" s="73" t="s">
        <v>390</v>
      </c>
      <c r="D100" s="73" t="s">
        <v>28</v>
      </c>
      <c r="E100" s="87">
        <v>2563</v>
      </c>
      <c r="F100" s="73" t="s">
        <v>392</v>
      </c>
      <c r="G100" s="73" t="s">
        <v>393</v>
      </c>
      <c r="H100" s="73" t="s">
        <v>394</v>
      </c>
      <c r="I100" s="73" t="s">
        <v>70</v>
      </c>
      <c r="K100" s="73" t="s">
        <v>71</v>
      </c>
      <c r="N100" s="73" t="s">
        <v>939</v>
      </c>
    </row>
    <row r="101" spans="1:14" ht="21.6" thickBot="1">
      <c r="A101" s="73" t="s">
        <v>126</v>
      </c>
      <c r="B101" s="81" t="s">
        <v>127</v>
      </c>
      <c r="C101" s="73" t="s">
        <v>127</v>
      </c>
      <c r="D101" s="73" t="s">
        <v>28</v>
      </c>
      <c r="E101" s="87">
        <v>2563</v>
      </c>
      <c r="F101" s="73" t="s">
        <v>129</v>
      </c>
      <c r="G101" s="73" t="s">
        <v>130</v>
      </c>
      <c r="H101" s="73" t="s">
        <v>131</v>
      </c>
      <c r="I101" s="73" t="s">
        <v>70</v>
      </c>
      <c r="K101" s="73" t="s">
        <v>71</v>
      </c>
      <c r="N101" s="73" t="s">
        <v>950</v>
      </c>
    </row>
    <row r="102" spans="1:14" ht="21.6" thickBot="1">
      <c r="A102" s="73" t="s">
        <v>106</v>
      </c>
      <c r="B102" s="81" t="s">
        <v>107</v>
      </c>
      <c r="C102" s="73" t="s">
        <v>107</v>
      </c>
      <c r="D102" s="73" t="s">
        <v>28</v>
      </c>
      <c r="E102" s="87">
        <v>2563</v>
      </c>
      <c r="F102" s="73" t="s">
        <v>109</v>
      </c>
      <c r="G102" s="73" t="s">
        <v>110</v>
      </c>
      <c r="H102" s="73" t="s">
        <v>111</v>
      </c>
      <c r="I102" s="73" t="s">
        <v>112</v>
      </c>
      <c r="K102" s="73" t="s">
        <v>113</v>
      </c>
      <c r="N102" s="73" t="s">
        <v>928</v>
      </c>
    </row>
    <row r="103" spans="1:14" ht="21.6" thickBot="1">
      <c r="A103" s="73" t="s">
        <v>169</v>
      </c>
      <c r="B103" s="81" t="s">
        <v>87</v>
      </c>
      <c r="C103" s="73" t="s">
        <v>87</v>
      </c>
      <c r="D103" s="73" t="s">
        <v>28</v>
      </c>
      <c r="E103" s="87">
        <v>2563</v>
      </c>
      <c r="F103" s="73" t="s">
        <v>117</v>
      </c>
      <c r="G103" s="73" t="s">
        <v>110</v>
      </c>
      <c r="H103" s="73" t="s">
        <v>76</v>
      </c>
      <c r="I103" s="73" t="s">
        <v>36</v>
      </c>
      <c r="K103" s="73" t="s">
        <v>37</v>
      </c>
      <c r="N103" s="73" t="s">
        <v>939</v>
      </c>
    </row>
    <row r="104" spans="1:14" ht="21.6" thickBot="1">
      <c r="A104" s="73" t="s">
        <v>171</v>
      </c>
      <c r="B104" s="81" t="s">
        <v>172</v>
      </c>
      <c r="C104" s="73" t="s">
        <v>172</v>
      </c>
      <c r="D104" s="73" t="s">
        <v>28</v>
      </c>
      <c r="E104" s="87">
        <v>2563</v>
      </c>
      <c r="F104" s="73" t="s">
        <v>117</v>
      </c>
      <c r="G104" s="73" t="s">
        <v>110</v>
      </c>
      <c r="H104" s="73" t="s">
        <v>76</v>
      </c>
      <c r="I104" s="73" t="s">
        <v>36</v>
      </c>
      <c r="K104" s="73" t="s">
        <v>37</v>
      </c>
      <c r="N104" s="73" t="s">
        <v>939</v>
      </c>
    </row>
    <row r="105" spans="1:14" ht="21.6" thickBot="1">
      <c r="A105" s="73" t="s">
        <v>174</v>
      </c>
      <c r="B105" s="81" t="s">
        <v>175</v>
      </c>
      <c r="C105" s="73" t="s">
        <v>175</v>
      </c>
      <c r="D105" s="73" t="s">
        <v>28</v>
      </c>
      <c r="E105" s="87">
        <v>2563</v>
      </c>
      <c r="F105" s="73" t="s">
        <v>117</v>
      </c>
      <c r="G105" s="73" t="s">
        <v>110</v>
      </c>
      <c r="H105" s="73" t="s">
        <v>76</v>
      </c>
      <c r="I105" s="73" t="s">
        <v>36</v>
      </c>
      <c r="K105" s="73" t="s">
        <v>37</v>
      </c>
      <c r="N105" s="73" t="s">
        <v>997</v>
      </c>
    </row>
    <row r="106" spans="1:14" ht="21.6" thickBot="1">
      <c r="A106" s="73" t="s">
        <v>177</v>
      </c>
      <c r="B106" s="81" t="s">
        <v>178</v>
      </c>
      <c r="C106" s="73" t="s">
        <v>178</v>
      </c>
      <c r="D106" s="73" t="s">
        <v>28</v>
      </c>
      <c r="E106" s="87">
        <v>2563</v>
      </c>
      <c r="F106" s="73" t="s">
        <v>117</v>
      </c>
      <c r="G106" s="73" t="s">
        <v>110</v>
      </c>
      <c r="H106" s="73" t="s">
        <v>76</v>
      </c>
      <c r="I106" s="73" t="s">
        <v>36</v>
      </c>
      <c r="K106" s="73" t="s">
        <v>37</v>
      </c>
      <c r="N106" s="73" t="s">
        <v>939</v>
      </c>
    </row>
    <row r="107" spans="1:14" ht="21.6" thickBot="1">
      <c r="A107" s="73" t="s">
        <v>231</v>
      </c>
      <c r="B107" s="81" t="s">
        <v>232</v>
      </c>
      <c r="C107" s="73" t="s">
        <v>232</v>
      </c>
      <c r="D107" s="73" t="s">
        <v>28</v>
      </c>
      <c r="E107" s="87">
        <v>2563</v>
      </c>
      <c r="F107" s="73" t="s">
        <v>122</v>
      </c>
      <c r="G107" s="73" t="s">
        <v>211</v>
      </c>
      <c r="H107" s="73" t="s">
        <v>234</v>
      </c>
      <c r="I107" s="73" t="s">
        <v>36</v>
      </c>
      <c r="K107" s="73" t="s">
        <v>37</v>
      </c>
      <c r="N107" s="73" t="s">
        <v>966</v>
      </c>
    </row>
    <row r="108" spans="1:14">
      <c r="A108" s="73" t="s">
        <v>143</v>
      </c>
      <c r="B108" s="81" t="s">
        <v>144</v>
      </c>
      <c r="C108" s="73" t="s">
        <v>144</v>
      </c>
      <c r="D108" s="73" t="s">
        <v>28</v>
      </c>
      <c r="E108" s="87">
        <v>2563</v>
      </c>
      <c r="F108" s="73" t="s">
        <v>117</v>
      </c>
      <c r="G108" s="73" t="s">
        <v>110</v>
      </c>
      <c r="H108" s="73" t="s">
        <v>146</v>
      </c>
      <c r="I108" s="73" t="s">
        <v>147</v>
      </c>
      <c r="K108" s="73" t="s">
        <v>37</v>
      </c>
      <c r="N108" s="73" t="s">
        <v>939</v>
      </c>
    </row>
    <row r="109" spans="1:14" hidden="1">
      <c r="A109" s="73" t="s">
        <v>699</v>
      </c>
      <c r="B109" s="81" t="s">
        <v>700</v>
      </c>
      <c r="C109" s="73" t="s">
        <v>700</v>
      </c>
      <c r="D109" s="73" t="s">
        <v>28</v>
      </c>
      <c r="E109" s="87">
        <v>2564</v>
      </c>
      <c r="F109" s="73" t="s">
        <v>457</v>
      </c>
      <c r="G109" s="73" t="s">
        <v>46</v>
      </c>
      <c r="H109" s="73" t="s">
        <v>35</v>
      </c>
      <c r="I109" s="73" t="s">
        <v>36</v>
      </c>
      <c r="K109" s="73" t="s">
        <v>37</v>
      </c>
      <c r="N109" s="73" t="s">
        <v>925</v>
      </c>
    </row>
    <row r="110" spans="1:14" hidden="1">
      <c r="A110" s="73" t="s">
        <v>671</v>
      </c>
      <c r="B110" s="81" t="s">
        <v>596</v>
      </c>
      <c r="C110" s="73" t="s">
        <v>596</v>
      </c>
      <c r="D110" s="73" t="s">
        <v>28</v>
      </c>
      <c r="E110" s="87">
        <v>2564</v>
      </c>
      <c r="F110" s="73" t="s">
        <v>457</v>
      </c>
      <c r="G110" s="73" t="s">
        <v>211</v>
      </c>
      <c r="H110" s="73" t="s">
        <v>241</v>
      </c>
      <c r="I110" s="73" t="s">
        <v>36</v>
      </c>
      <c r="K110" s="73" t="s">
        <v>37</v>
      </c>
      <c r="N110" s="73" t="s">
        <v>939</v>
      </c>
    </row>
    <row r="111" spans="1:14" hidden="1">
      <c r="A111" s="73" t="s">
        <v>685</v>
      </c>
      <c r="B111" s="81" t="s">
        <v>466</v>
      </c>
      <c r="C111" s="73" t="s">
        <v>466</v>
      </c>
      <c r="D111" s="73" t="s">
        <v>28</v>
      </c>
      <c r="E111" s="87">
        <v>2564</v>
      </c>
      <c r="F111" s="73" t="s">
        <v>457</v>
      </c>
      <c r="G111" s="73" t="s">
        <v>211</v>
      </c>
      <c r="H111" s="73" t="s">
        <v>241</v>
      </c>
      <c r="I111" s="73" t="s">
        <v>36</v>
      </c>
      <c r="K111" s="73" t="s">
        <v>37</v>
      </c>
      <c r="N111" s="73" t="s">
        <v>939</v>
      </c>
    </row>
    <row r="112" spans="1:14" hidden="1">
      <c r="A112" s="73" t="s">
        <v>687</v>
      </c>
      <c r="B112" s="81" t="s">
        <v>580</v>
      </c>
      <c r="C112" s="73" t="s">
        <v>580</v>
      </c>
      <c r="D112" s="73" t="s">
        <v>28</v>
      </c>
      <c r="E112" s="87">
        <v>2564</v>
      </c>
      <c r="F112" s="73" t="s">
        <v>457</v>
      </c>
      <c r="G112" s="73" t="s">
        <v>211</v>
      </c>
      <c r="H112" s="73" t="s">
        <v>241</v>
      </c>
      <c r="I112" s="73" t="s">
        <v>36</v>
      </c>
      <c r="K112" s="73" t="s">
        <v>37</v>
      </c>
      <c r="N112" s="73" t="s">
        <v>939</v>
      </c>
    </row>
    <row r="113" spans="1:14" hidden="1">
      <c r="A113" s="73" t="s">
        <v>689</v>
      </c>
      <c r="B113" s="81" t="s">
        <v>588</v>
      </c>
      <c r="C113" s="73" t="s">
        <v>588</v>
      </c>
      <c r="D113" s="73" t="s">
        <v>28</v>
      </c>
      <c r="E113" s="87">
        <v>2564</v>
      </c>
      <c r="F113" s="73" t="s">
        <v>457</v>
      </c>
      <c r="G113" s="73" t="s">
        <v>211</v>
      </c>
      <c r="H113" s="73" t="s">
        <v>241</v>
      </c>
      <c r="I113" s="73" t="s">
        <v>36</v>
      </c>
      <c r="K113" s="73" t="s">
        <v>37</v>
      </c>
      <c r="N113" s="73" t="s">
        <v>925</v>
      </c>
    </row>
    <row r="114" spans="1:14" hidden="1">
      <c r="A114" s="73" t="s">
        <v>691</v>
      </c>
      <c r="B114" s="81" t="s">
        <v>472</v>
      </c>
      <c r="C114" s="73" t="s">
        <v>472</v>
      </c>
      <c r="D114" s="73" t="s">
        <v>28</v>
      </c>
      <c r="E114" s="87">
        <v>2564</v>
      </c>
      <c r="F114" s="73" t="s">
        <v>457</v>
      </c>
      <c r="G114" s="73" t="s">
        <v>211</v>
      </c>
      <c r="H114" s="73" t="s">
        <v>241</v>
      </c>
      <c r="I114" s="73" t="s">
        <v>36</v>
      </c>
      <c r="K114" s="73" t="s">
        <v>37</v>
      </c>
      <c r="N114" s="73" t="s">
        <v>997</v>
      </c>
    </row>
    <row r="115" spans="1:14" hidden="1">
      <c r="A115" s="73" t="s">
        <v>693</v>
      </c>
      <c r="B115" s="81" t="s">
        <v>643</v>
      </c>
      <c r="C115" s="73" t="s">
        <v>643</v>
      </c>
      <c r="D115" s="73" t="s">
        <v>28</v>
      </c>
      <c r="E115" s="87">
        <v>2564</v>
      </c>
      <c r="F115" s="73" t="s">
        <v>457</v>
      </c>
      <c r="G115" s="73" t="s">
        <v>211</v>
      </c>
      <c r="H115" s="73" t="s">
        <v>241</v>
      </c>
      <c r="I115" s="73" t="s">
        <v>36</v>
      </c>
      <c r="K115" s="73" t="s">
        <v>37</v>
      </c>
      <c r="N115" s="73" t="s">
        <v>925</v>
      </c>
    </row>
    <row r="116" spans="1:14" hidden="1">
      <c r="A116" s="73" t="s">
        <v>695</v>
      </c>
      <c r="B116" s="81" t="s">
        <v>478</v>
      </c>
      <c r="C116" s="73" t="s">
        <v>478</v>
      </c>
      <c r="D116" s="73" t="s">
        <v>28</v>
      </c>
      <c r="E116" s="87">
        <v>2564</v>
      </c>
      <c r="F116" s="73" t="s">
        <v>457</v>
      </c>
      <c r="G116" s="73" t="s">
        <v>211</v>
      </c>
      <c r="H116" s="73" t="s">
        <v>241</v>
      </c>
      <c r="I116" s="73" t="s">
        <v>36</v>
      </c>
      <c r="K116" s="73" t="s">
        <v>37</v>
      </c>
      <c r="N116" s="73" t="s">
        <v>925</v>
      </c>
    </row>
    <row r="117" spans="1:14" hidden="1">
      <c r="A117" s="73" t="s">
        <v>697</v>
      </c>
      <c r="B117" s="81" t="s">
        <v>651</v>
      </c>
      <c r="C117" s="73" t="s">
        <v>651</v>
      </c>
      <c r="D117" s="73" t="s">
        <v>28</v>
      </c>
      <c r="E117" s="87">
        <v>2564</v>
      </c>
      <c r="F117" s="73" t="s">
        <v>457</v>
      </c>
      <c r="G117" s="73" t="s">
        <v>211</v>
      </c>
      <c r="H117" s="73" t="s">
        <v>241</v>
      </c>
      <c r="I117" s="73" t="s">
        <v>36</v>
      </c>
      <c r="K117" s="73" t="s">
        <v>37</v>
      </c>
      <c r="N117" s="73" t="s">
        <v>939</v>
      </c>
    </row>
    <row r="118" spans="1:14" hidden="1">
      <c r="A118" s="73" t="s">
        <v>601</v>
      </c>
      <c r="B118" s="81" t="s">
        <v>602</v>
      </c>
      <c r="C118" s="73" t="s">
        <v>602</v>
      </c>
      <c r="D118" s="73" t="s">
        <v>28</v>
      </c>
      <c r="E118" s="87">
        <v>2564</v>
      </c>
      <c r="F118" s="73" t="s">
        <v>457</v>
      </c>
      <c r="G118" s="73" t="s">
        <v>211</v>
      </c>
      <c r="H118" s="73" t="s">
        <v>262</v>
      </c>
      <c r="I118" s="73" t="s">
        <v>36</v>
      </c>
      <c r="K118" s="73" t="s">
        <v>37</v>
      </c>
      <c r="N118" s="73" t="s">
        <v>925</v>
      </c>
    </row>
    <row r="119" spans="1:14" hidden="1">
      <c r="A119" s="73" t="s">
        <v>604</v>
      </c>
      <c r="B119" s="81" t="s">
        <v>563</v>
      </c>
      <c r="C119" s="73" t="s">
        <v>563</v>
      </c>
      <c r="D119" s="73" t="s">
        <v>28</v>
      </c>
      <c r="E119" s="87">
        <v>2564</v>
      </c>
      <c r="F119" s="73" t="s">
        <v>457</v>
      </c>
      <c r="G119" s="73" t="s">
        <v>211</v>
      </c>
      <c r="H119" s="73" t="s">
        <v>262</v>
      </c>
      <c r="I119" s="73" t="s">
        <v>36</v>
      </c>
      <c r="K119" s="73" t="s">
        <v>37</v>
      </c>
      <c r="N119" s="73" t="s">
        <v>939</v>
      </c>
    </row>
    <row r="120" spans="1:14" hidden="1">
      <c r="A120" s="73" t="s">
        <v>606</v>
      </c>
      <c r="B120" s="81" t="s">
        <v>551</v>
      </c>
      <c r="C120" s="73" t="s">
        <v>551</v>
      </c>
      <c r="D120" s="73" t="s">
        <v>28</v>
      </c>
      <c r="E120" s="87">
        <v>2564</v>
      </c>
      <c r="F120" s="73" t="s">
        <v>457</v>
      </c>
      <c r="G120" s="73" t="s">
        <v>211</v>
      </c>
      <c r="H120" s="73" t="s">
        <v>262</v>
      </c>
      <c r="I120" s="73" t="s">
        <v>36</v>
      </c>
      <c r="K120" s="73" t="s">
        <v>37</v>
      </c>
      <c r="N120" s="73" t="s">
        <v>939</v>
      </c>
    </row>
    <row r="121" spans="1:14" hidden="1">
      <c r="A121" s="73" t="s">
        <v>612</v>
      </c>
      <c r="B121" s="81" t="s">
        <v>572</v>
      </c>
      <c r="C121" s="73" t="s">
        <v>572</v>
      </c>
      <c r="D121" s="73" t="s">
        <v>28</v>
      </c>
      <c r="E121" s="87">
        <v>2564</v>
      </c>
      <c r="F121" s="73" t="s">
        <v>457</v>
      </c>
      <c r="G121" s="73" t="s">
        <v>211</v>
      </c>
      <c r="H121" s="73" t="s">
        <v>262</v>
      </c>
      <c r="I121" s="73" t="s">
        <v>36</v>
      </c>
      <c r="K121" s="73" t="s">
        <v>37</v>
      </c>
      <c r="N121" s="73" t="s">
        <v>925</v>
      </c>
    </row>
    <row r="122" spans="1:14" hidden="1">
      <c r="A122" s="73" t="s">
        <v>614</v>
      </c>
      <c r="B122" s="81" t="s">
        <v>615</v>
      </c>
      <c r="C122" s="73" t="s">
        <v>615</v>
      </c>
      <c r="D122" s="73" t="s">
        <v>28</v>
      </c>
      <c r="E122" s="87">
        <v>2564</v>
      </c>
      <c r="F122" s="73" t="s">
        <v>457</v>
      </c>
      <c r="G122" s="73" t="s">
        <v>211</v>
      </c>
      <c r="H122" s="73" t="s">
        <v>262</v>
      </c>
      <c r="I122" s="73" t="s">
        <v>36</v>
      </c>
      <c r="K122" s="73" t="s">
        <v>37</v>
      </c>
      <c r="N122" s="73" t="s">
        <v>939</v>
      </c>
    </row>
    <row r="123" spans="1:14" hidden="1">
      <c r="A123" s="73" t="s">
        <v>619</v>
      </c>
      <c r="B123" s="81" t="s">
        <v>554</v>
      </c>
      <c r="C123" s="73" t="s">
        <v>554</v>
      </c>
      <c r="D123" s="73" t="s">
        <v>28</v>
      </c>
      <c r="E123" s="87">
        <v>2564</v>
      </c>
      <c r="F123" s="73" t="s">
        <v>457</v>
      </c>
      <c r="G123" s="73" t="s">
        <v>211</v>
      </c>
      <c r="H123" s="73" t="s">
        <v>262</v>
      </c>
      <c r="I123" s="73" t="s">
        <v>36</v>
      </c>
      <c r="K123" s="73" t="s">
        <v>37</v>
      </c>
      <c r="N123" s="73" t="s">
        <v>939</v>
      </c>
    </row>
    <row r="124" spans="1:14" hidden="1">
      <c r="A124" s="73" t="s">
        <v>621</v>
      </c>
      <c r="B124" s="81" t="s">
        <v>622</v>
      </c>
      <c r="C124" s="73" t="s">
        <v>622</v>
      </c>
      <c r="D124" s="73" t="s">
        <v>28</v>
      </c>
      <c r="E124" s="87">
        <v>2564</v>
      </c>
      <c r="F124" s="73" t="s">
        <v>457</v>
      </c>
      <c r="G124" s="73" t="s">
        <v>211</v>
      </c>
      <c r="H124" s="73" t="s">
        <v>262</v>
      </c>
      <c r="I124" s="73" t="s">
        <v>36</v>
      </c>
      <c r="K124" s="73" t="s">
        <v>37</v>
      </c>
      <c r="N124" s="73" t="s">
        <v>925</v>
      </c>
    </row>
    <row r="125" spans="1:14" hidden="1">
      <c r="A125" s="73" t="s">
        <v>579</v>
      </c>
      <c r="B125" s="81" t="s">
        <v>580</v>
      </c>
      <c r="C125" s="73" t="s">
        <v>580</v>
      </c>
      <c r="D125" s="73" t="s">
        <v>28</v>
      </c>
      <c r="E125" s="87">
        <v>2564</v>
      </c>
      <c r="F125" s="73" t="s">
        <v>457</v>
      </c>
      <c r="G125" s="73" t="s">
        <v>211</v>
      </c>
      <c r="H125" s="73" t="s">
        <v>296</v>
      </c>
      <c r="I125" s="73" t="s">
        <v>36</v>
      </c>
      <c r="K125" s="73" t="s">
        <v>37</v>
      </c>
      <c r="N125" s="73" t="s">
        <v>925</v>
      </c>
    </row>
    <row r="126" spans="1:14" hidden="1">
      <c r="A126" s="73" t="s">
        <v>587</v>
      </c>
      <c r="B126" s="81" t="s">
        <v>588</v>
      </c>
      <c r="C126" s="73" t="s">
        <v>588</v>
      </c>
      <c r="D126" s="73" t="s">
        <v>28</v>
      </c>
      <c r="E126" s="87">
        <v>2564</v>
      </c>
      <c r="F126" s="73" t="s">
        <v>457</v>
      </c>
      <c r="G126" s="73" t="s">
        <v>211</v>
      </c>
      <c r="H126" s="73" t="s">
        <v>296</v>
      </c>
      <c r="I126" s="73" t="s">
        <v>36</v>
      </c>
      <c r="K126" s="73" t="s">
        <v>37</v>
      </c>
      <c r="N126" s="73" t="s">
        <v>925</v>
      </c>
    </row>
    <row r="127" spans="1:14" hidden="1">
      <c r="A127" s="73" t="s">
        <v>590</v>
      </c>
      <c r="B127" s="81" t="s">
        <v>591</v>
      </c>
      <c r="C127" s="73" t="s">
        <v>591</v>
      </c>
      <c r="D127" s="73" t="s">
        <v>28</v>
      </c>
      <c r="E127" s="87">
        <v>2564</v>
      </c>
      <c r="F127" s="73" t="s">
        <v>457</v>
      </c>
      <c r="G127" s="73" t="s">
        <v>211</v>
      </c>
      <c r="H127" s="73" t="s">
        <v>296</v>
      </c>
      <c r="I127" s="73" t="s">
        <v>36</v>
      </c>
      <c r="K127" s="73" t="s">
        <v>37</v>
      </c>
      <c r="N127" s="73" t="s">
        <v>925</v>
      </c>
    </row>
    <row r="128" spans="1:14" hidden="1">
      <c r="A128" s="73" t="s">
        <v>593</v>
      </c>
      <c r="B128" s="81" t="s">
        <v>472</v>
      </c>
      <c r="C128" s="73" t="s">
        <v>472</v>
      </c>
      <c r="D128" s="73" t="s">
        <v>28</v>
      </c>
      <c r="E128" s="87">
        <v>2564</v>
      </c>
      <c r="F128" s="73" t="s">
        <v>457</v>
      </c>
      <c r="G128" s="73" t="s">
        <v>211</v>
      </c>
      <c r="H128" s="73" t="s">
        <v>296</v>
      </c>
      <c r="I128" s="73" t="s">
        <v>36</v>
      </c>
      <c r="K128" s="73" t="s">
        <v>37</v>
      </c>
      <c r="N128" s="73" t="s">
        <v>997</v>
      </c>
    </row>
    <row r="129" spans="1:14" hidden="1">
      <c r="A129" s="73" t="s">
        <v>595</v>
      </c>
      <c r="B129" s="81" t="s">
        <v>596</v>
      </c>
      <c r="C129" s="73" t="s">
        <v>596</v>
      </c>
      <c r="D129" s="73" t="s">
        <v>28</v>
      </c>
      <c r="E129" s="87">
        <v>2564</v>
      </c>
      <c r="F129" s="73" t="s">
        <v>457</v>
      </c>
      <c r="G129" s="73" t="s">
        <v>211</v>
      </c>
      <c r="H129" s="73" t="s">
        <v>296</v>
      </c>
      <c r="I129" s="73" t="s">
        <v>36</v>
      </c>
      <c r="K129" s="73" t="s">
        <v>37</v>
      </c>
      <c r="N129" s="73" t="s">
        <v>925</v>
      </c>
    </row>
    <row r="130" spans="1:14" hidden="1">
      <c r="A130" s="73" t="s">
        <v>598</v>
      </c>
      <c r="B130" s="81" t="s">
        <v>599</v>
      </c>
      <c r="C130" s="73" t="s">
        <v>599</v>
      </c>
      <c r="D130" s="73" t="s">
        <v>28</v>
      </c>
      <c r="E130" s="87">
        <v>2564</v>
      </c>
      <c r="F130" s="73" t="s">
        <v>457</v>
      </c>
      <c r="G130" s="73" t="s">
        <v>211</v>
      </c>
      <c r="H130" s="73" t="s">
        <v>296</v>
      </c>
      <c r="I130" s="73" t="s">
        <v>36</v>
      </c>
      <c r="K130" s="73" t="s">
        <v>37</v>
      </c>
      <c r="N130" s="73" t="s">
        <v>925</v>
      </c>
    </row>
    <row r="131" spans="1:14" hidden="1">
      <c r="A131" s="73" t="s">
        <v>627</v>
      </c>
      <c r="B131" s="81" t="s">
        <v>628</v>
      </c>
      <c r="C131" s="73" t="s">
        <v>628</v>
      </c>
      <c r="D131" s="73" t="s">
        <v>28</v>
      </c>
      <c r="E131" s="87">
        <v>2564</v>
      </c>
      <c r="F131" s="73" t="s">
        <v>457</v>
      </c>
      <c r="G131" s="73" t="s">
        <v>211</v>
      </c>
      <c r="H131" s="73" t="s">
        <v>387</v>
      </c>
      <c r="I131" s="73" t="s">
        <v>36</v>
      </c>
      <c r="K131" s="73" t="s">
        <v>37</v>
      </c>
      <c r="N131" s="73" t="s">
        <v>939</v>
      </c>
    </row>
    <row r="132" spans="1:14" hidden="1">
      <c r="A132" s="73" t="s">
        <v>630</v>
      </c>
      <c r="B132" s="81" t="s">
        <v>631</v>
      </c>
      <c r="C132" s="73" t="s">
        <v>631</v>
      </c>
      <c r="D132" s="73" t="s">
        <v>28</v>
      </c>
      <c r="E132" s="87">
        <v>2564</v>
      </c>
      <c r="F132" s="73" t="s">
        <v>457</v>
      </c>
      <c r="G132" s="73" t="s">
        <v>211</v>
      </c>
      <c r="H132" s="73" t="s">
        <v>387</v>
      </c>
      <c r="I132" s="73" t="s">
        <v>36</v>
      </c>
      <c r="K132" s="73" t="s">
        <v>37</v>
      </c>
      <c r="N132" s="73" t="s">
        <v>939</v>
      </c>
    </row>
    <row r="133" spans="1:14" hidden="1">
      <c r="A133" s="73" t="s">
        <v>633</v>
      </c>
      <c r="B133" s="81" t="s">
        <v>591</v>
      </c>
      <c r="C133" s="73" t="s">
        <v>591</v>
      </c>
      <c r="D133" s="73" t="s">
        <v>28</v>
      </c>
      <c r="E133" s="87">
        <v>2564</v>
      </c>
      <c r="F133" s="73" t="s">
        <v>457</v>
      </c>
      <c r="G133" s="73" t="s">
        <v>211</v>
      </c>
      <c r="H133" s="73" t="s">
        <v>387</v>
      </c>
      <c r="I133" s="73" t="s">
        <v>36</v>
      </c>
      <c r="K133" s="73" t="s">
        <v>37</v>
      </c>
      <c r="N133" s="73" t="s">
        <v>939</v>
      </c>
    </row>
    <row r="134" spans="1:14" hidden="1">
      <c r="A134" s="73" t="s">
        <v>635</v>
      </c>
      <c r="B134" s="81" t="s">
        <v>636</v>
      </c>
      <c r="C134" s="73" t="s">
        <v>636</v>
      </c>
      <c r="D134" s="73" t="s">
        <v>28</v>
      </c>
      <c r="E134" s="87">
        <v>2564</v>
      </c>
      <c r="F134" s="73" t="s">
        <v>457</v>
      </c>
      <c r="G134" s="73" t="s">
        <v>211</v>
      </c>
      <c r="H134" s="73" t="s">
        <v>387</v>
      </c>
      <c r="I134" s="73" t="s">
        <v>36</v>
      </c>
      <c r="K134" s="73" t="s">
        <v>37</v>
      </c>
      <c r="N134" s="73" t="s">
        <v>939</v>
      </c>
    </row>
    <row r="135" spans="1:14" hidden="1">
      <c r="A135" s="73" t="s">
        <v>642</v>
      </c>
      <c r="B135" s="81" t="s">
        <v>643</v>
      </c>
      <c r="C135" s="73" t="s">
        <v>643</v>
      </c>
      <c r="D135" s="73" t="s">
        <v>28</v>
      </c>
      <c r="E135" s="87">
        <v>2564</v>
      </c>
      <c r="F135" s="73" t="s">
        <v>457</v>
      </c>
      <c r="G135" s="73" t="s">
        <v>211</v>
      </c>
      <c r="H135" s="73" t="s">
        <v>387</v>
      </c>
      <c r="I135" s="73" t="s">
        <v>36</v>
      </c>
      <c r="K135" s="73" t="s">
        <v>37</v>
      </c>
      <c r="N135" s="73" t="s">
        <v>939</v>
      </c>
    </row>
    <row r="136" spans="1:14" hidden="1">
      <c r="A136" s="73" t="s">
        <v>645</v>
      </c>
      <c r="B136" s="81" t="s">
        <v>646</v>
      </c>
      <c r="C136" s="73" t="s">
        <v>646</v>
      </c>
      <c r="D136" s="73" t="s">
        <v>28</v>
      </c>
      <c r="E136" s="87">
        <v>2564</v>
      </c>
      <c r="F136" s="73" t="s">
        <v>457</v>
      </c>
      <c r="G136" s="73" t="s">
        <v>211</v>
      </c>
      <c r="H136" s="73" t="s">
        <v>387</v>
      </c>
      <c r="I136" s="73" t="s">
        <v>36</v>
      </c>
      <c r="K136" s="73" t="s">
        <v>37</v>
      </c>
      <c r="N136" s="73" t="s">
        <v>939</v>
      </c>
    </row>
    <row r="137" spans="1:14" hidden="1">
      <c r="A137" s="73" t="s">
        <v>648</v>
      </c>
      <c r="B137" s="81" t="s">
        <v>596</v>
      </c>
      <c r="C137" s="73" t="s">
        <v>596</v>
      </c>
      <c r="D137" s="73" t="s">
        <v>28</v>
      </c>
      <c r="E137" s="87">
        <v>2564</v>
      </c>
      <c r="F137" s="73" t="s">
        <v>457</v>
      </c>
      <c r="G137" s="73" t="s">
        <v>211</v>
      </c>
      <c r="H137" s="73" t="s">
        <v>387</v>
      </c>
      <c r="I137" s="73" t="s">
        <v>36</v>
      </c>
      <c r="K137" s="73" t="s">
        <v>37</v>
      </c>
      <c r="N137" s="73" t="s">
        <v>939</v>
      </c>
    </row>
    <row r="138" spans="1:14" hidden="1">
      <c r="A138" s="73" t="s">
        <v>650</v>
      </c>
      <c r="B138" s="81" t="s">
        <v>651</v>
      </c>
      <c r="C138" s="73" t="s">
        <v>651</v>
      </c>
      <c r="D138" s="73" t="s">
        <v>28</v>
      </c>
      <c r="E138" s="87">
        <v>2564</v>
      </c>
      <c r="F138" s="73" t="s">
        <v>457</v>
      </c>
      <c r="G138" s="73" t="s">
        <v>211</v>
      </c>
      <c r="H138" s="73" t="s">
        <v>387</v>
      </c>
      <c r="I138" s="73" t="s">
        <v>36</v>
      </c>
      <c r="K138" s="73" t="s">
        <v>37</v>
      </c>
      <c r="N138" s="73" t="s">
        <v>939</v>
      </c>
    </row>
    <row r="139" spans="1:14" hidden="1">
      <c r="A139" s="73" t="s">
        <v>653</v>
      </c>
      <c r="B139" s="81" t="s">
        <v>654</v>
      </c>
      <c r="C139" s="73" t="s">
        <v>654</v>
      </c>
      <c r="D139" s="73" t="s">
        <v>28</v>
      </c>
      <c r="E139" s="87">
        <v>2564</v>
      </c>
      <c r="F139" s="73" t="s">
        <v>457</v>
      </c>
      <c r="G139" s="73" t="s">
        <v>211</v>
      </c>
      <c r="H139" s="73" t="s">
        <v>212</v>
      </c>
      <c r="I139" s="73" t="s">
        <v>36</v>
      </c>
      <c r="K139" s="73" t="s">
        <v>37</v>
      </c>
      <c r="N139" s="73" t="s">
        <v>925</v>
      </c>
    </row>
    <row r="140" spans="1:14" hidden="1">
      <c r="A140" s="73" t="s">
        <v>656</v>
      </c>
      <c r="B140" s="81" t="s">
        <v>214</v>
      </c>
      <c r="C140" s="73" t="s">
        <v>214</v>
      </c>
      <c r="D140" s="73" t="s">
        <v>28</v>
      </c>
      <c r="E140" s="87">
        <v>2564</v>
      </c>
      <c r="F140" s="73" t="s">
        <v>457</v>
      </c>
      <c r="G140" s="73" t="s">
        <v>211</v>
      </c>
      <c r="H140" s="73" t="s">
        <v>212</v>
      </c>
      <c r="I140" s="73" t="s">
        <v>36</v>
      </c>
      <c r="K140" s="73" t="s">
        <v>37</v>
      </c>
      <c r="N140" s="73" t="s">
        <v>925</v>
      </c>
    </row>
    <row r="141" spans="1:14" hidden="1">
      <c r="A141" s="73" t="s">
        <v>658</v>
      </c>
      <c r="B141" s="81" t="s">
        <v>659</v>
      </c>
      <c r="C141" s="73" t="s">
        <v>659</v>
      </c>
      <c r="D141" s="73" t="s">
        <v>28</v>
      </c>
      <c r="E141" s="87">
        <v>2564</v>
      </c>
      <c r="F141" s="73" t="s">
        <v>457</v>
      </c>
      <c r="G141" s="73" t="s">
        <v>211</v>
      </c>
      <c r="H141" s="73" t="s">
        <v>212</v>
      </c>
      <c r="I141" s="73" t="s">
        <v>36</v>
      </c>
      <c r="K141" s="73" t="s">
        <v>37</v>
      </c>
      <c r="N141" s="73" t="s">
        <v>939</v>
      </c>
    </row>
    <row r="142" spans="1:14" hidden="1">
      <c r="A142" s="73" t="s">
        <v>661</v>
      </c>
      <c r="B142" s="81" t="s">
        <v>662</v>
      </c>
      <c r="C142" s="73" t="s">
        <v>662</v>
      </c>
      <c r="D142" s="73" t="s">
        <v>28</v>
      </c>
      <c r="E142" s="87">
        <v>2564</v>
      </c>
      <c r="F142" s="73" t="s">
        <v>457</v>
      </c>
      <c r="G142" s="73" t="s">
        <v>211</v>
      </c>
      <c r="H142" s="73" t="s">
        <v>212</v>
      </c>
      <c r="I142" s="73" t="s">
        <v>36</v>
      </c>
      <c r="K142" s="73" t="s">
        <v>37</v>
      </c>
      <c r="N142" s="73" t="s">
        <v>939</v>
      </c>
    </row>
    <row r="143" spans="1:14" hidden="1">
      <c r="A143" s="73" t="s">
        <v>664</v>
      </c>
      <c r="B143" s="81" t="s">
        <v>665</v>
      </c>
      <c r="C143" s="73" t="s">
        <v>665</v>
      </c>
      <c r="D143" s="73" t="s">
        <v>28</v>
      </c>
      <c r="E143" s="87">
        <v>2564</v>
      </c>
      <c r="F143" s="73" t="s">
        <v>457</v>
      </c>
      <c r="G143" s="73" t="s">
        <v>211</v>
      </c>
      <c r="H143" s="73" t="s">
        <v>212</v>
      </c>
      <c r="I143" s="73" t="s">
        <v>36</v>
      </c>
      <c r="K143" s="73" t="s">
        <v>37</v>
      </c>
      <c r="N143" s="73" t="s">
        <v>939</v>
      </c>
    </row>
    <row r="144" spans="1:14" hidden="1">
      <c r="A144" s="73" t="s">
        <v>667</v>
      </c>
      <c r="B144" s="81" t="s">
        <v>668</v>
      </c>
      <c r="C144" s="73" t="s">
        <v>668</v>
      </c>
      <c r="D144" s="73" t="s">
        <v>28</v>
      </c>
      <c r="E144" s="87">
        <v>2564</v>
      </c>
      <c r="F144" s="73" t="s">
        <v>457</v>
      </c>
      <c r="G144" s="73" t="s">
        <v>211</v>
      </c>
      <c r="H144" s="73" t="s">
        <v>212</v>
      </c>
      <c r="I144" s="73" t="s">
        <v>36</v>
      </c>
      <c r="K144" s="73" t="s">
        <v>37</v>
      </c>
      <c r="N144" s="73" t="s">
        <v>966</v>
      </c>
    </row>
    <row r="145" spans="1:14" hidden="1">
      <c r="A145" s="73" t="s">
        <v>474</v>
      </c>
      <c r="B145" s="81" t="s">
        <v>475</v>
      </c>
      <c r="C145" s="73" t="s">
        <v>475</v>
      </c>
      <c r="D145" s="73" t="s">
        <v>28</v>
      </c>
      <c r="E145" s="87">
        <v>2564</v>
      </c>
      <c r="F145" s="73" t="s">
        <v>457</v>
      </c>
      <c r="G145" s="73" t="s">
        <v>211</v>
      </c>
      <c r="H145" s="73" t="s">
        <v>246</v>
      </c>
      <c r="I145" s="73" t="s">
        <v>36</v>
      </c>
      <c r="K145" s="73" t="s">
        <v>37</v>
      </c>
      <c r="N145" s="73" t="s">
        <v>939</v>
      </c>
    </row>
    <row r="146" spans="1:14" hidden="1">
      <c r="A146" s="73" t="s">
        <v>541</v>
      </c>
      <c r="B146" s="81" t="s">
        <v>542</v>
      </c>
      <c r="C146" s="73" t="s">
        <v>542</v>
      </c>
      <c r="D146" s="73" t="s">
        <v>28</v>
      </c>
      <c r="E146" s="87">
        <v>2564</v>
      </c>
      <c r="F146" s="73" t="s">
        <v>457</v>
      </c>
      <c r="G146" s="73" t="s">
        <v>211</v>
      </c>
      <c r="H146" s="73" t="s">
        <v>246</v>
      </c>
      <c r="I146" s="73" t="s">
        <v>36</v>
      </c>
      <c r="K146" s="73" t="s">
        <v>37</v>
      </c>
      <c r="N146" s="73" t="s">
        <v>925</v>
      </c>
    </row>
    <row r="147" spans="1:14" hidden="1">
      <c r="A147" s="73" t="s">
        <v>544</v>
      </c>
      <c r="B147" s="81" t="s">
        <v>545</v>
      </c>
      <c r="C147" s="73" t="s">
        <v>545</v>
      </c>
      <c r="D147" s="73" t="s">
        <v>484</v>
      </c>
      <c r="E147" s="87">
        <v>2564</v>
      </c>
      <c r="F147" s="73" t="s">
        <v>457</v>
      </c>
      <c r="G147" s="73" t="s">
        <v>211</v>
      </c>
      <c r="H147" s="73" t="s">
        <v>246</v>
      </c>
      <c r="I147" s="73" t="s">
        <v>36</v>
      </c>
      <c r="K147" s="73" t="s">
        <v>37</v>
      </c>
      <c r="N147" s="73" t="s">
        <v>925</v>
      </c>
    </row>
    <row r="148" spans="1:14" hidden="1">
      <c r="A148" s="73" t="s">
        <v>547</v>
      </c>
      <c r="B148" s="81" t="s">
        <v>548</v>
      </c>
      <c r="C148" s="73" t="s">
        <v>548</v>
      </c>
      <c r="D148" s="73" t="s">
        <v>28</v>
      </c>
      <c r="E148" s="87">
        <v>2564</v>
      </c>
      <c r="F148" s="73" t="s">
        <v>457</v>
      </c>
      <c r="G148" s="73" t="s">
        <v>211</v>
      </c>
      <c r="H148" s="73" t="s">
        <v>246</v>
      </c>
      <c r="I148" s="73" t="s">
        <v>36</v>
      </c>
      <c r="K148" s="73" t="s">
        <v>37</v>
      </c>
      <c r="N148" s="73" t="s">
        <v>925</v>
      </c>
    </row>
    <row r="149" spans="1:14" hidden="1">
      <c r="A149" s="73" t="s">
        <v>550</v>
      </c>
      <c r="B149" s="81" t="s">
        <v>551</v>
      </c>
      <c r="C149" s="73" t="s">
        <v>551</v>
      </c>
      <c r="D149" s="73" t="s">
        <v>28</v>
      </c>
      <c r="E149" s="87">
        <v>2564</v>
      </c>
      <c r="F149" s="73" t="s">
        <v>457</v>
      </c>
      <c r="G149" s="73" t="s">
        <v>211</v>
      </c>
      <c r="H149" s="73" t="s">
        <v>246</v>
      </c>
      <c r="I149" s="73" t="s">
        <v>36</v>
      </c>
      <c r="K149" s="73" t="s">
        <v>37</v>
      </c>
      <c r="N149" s="73" t="s">
        <v>939</v>
      </c>
    </row>
    <row r="150" spans="1:14" hidden="1">
      <c r="A150" s="73" t="s">
        <v>553</v>
      </c>
      <c r="B150" s="81" t="s">
        <v>554</v>
      </c>
      <c r="C150" s="73" t="s">
        <v>554</v>
      </c>
      <c r="D150" s="73" t="s">
        <v>28</v>
      </c>
      <c r="E150" s="87">
        <v>2564</v>
      </c>
      <c r="F150" s="73" t="s">
        <v>457</v>
      </c>
      <c r="G150" s="73" t="s">
        <v>211</v>
      </c>
      <c r="H150" s="73" t="s">
        <v>246</v>
      </c>
      <c r="I150" s="73" t="s">
        <v>36</v>
      </c>
      <c r="K150" s="73" t="s">
        <v>37</v>
      </c>
      <c r="N150" s="73" t="s">
        <v>925</v>
      </c>
    </row>
    <row r="151" spans="1:14" hidden="1">
      <c r="A151" s="73" t="s">
        <v>556</v>
      </c>
      <c r="B151" s="81" t="s">
        <v>557</v>
      </c>
      <c r="C151" s="73" t="s">
        <v>557</v>
      </c>
      <c r="D151" s="73" t="s">
        <v>28</v>
      </c>
      <c r="E151" s="87">
        <v>2564</v>
      </c>
      <c r="F151" s="73" t="s">
        <v>457</v>
      </c>
      <c r="G151" s="73" t="s">
        <v>211</v>
      </c>
      <c r="H151" s="73" t="s">
        <v>348</v>
      </c>
      <c r="I151" s="73" t="s">
        <v>36</v>
      </c>
      <c r="K151" s="73" t="s">
        <v>37</v>
      </c>
      <c r="N151" s="73" t="s">
        <v>925</v>
      </c>
    </row>
    <row r="152" spans="1:14" hidden="1">
      <c r="A152" s="73" t="s">
        <v>559</v>
      </c>
      <c r="B152" s="81" t="s">
        <v>560</v>
      </c>
      <c r="C152" s="73" t="s">
        <v>560</v>
      </c>
      <c r="D152" s="73" t="s">
        <v>28</v>
      </c>
      <c r="E152" s="87">
        <v>2564</v>
      </c>
      <c r="F152" s="73" t="s">
        <v>457</v>
      </c>
      <c r="G152" s="73" t="s">
        <v>211</v>
      </c>
      <c r="H152" s="73" t="s">
        <v>348</v>
      </c>
      <c r="I152" s="73" t="s">
        <v>36</v>
      </c>
      <c r="K152" s="73" t="s">
        <v>37</v>
      </c>
      <c r="N152" s="73" t="s">
        <v>925</v>
      </c>
    </row>
    <row r="153" spans="1:14" hidden="1">
      <c r="A153" s="73" t="s">
        <v>562</v>
      </c>
      <c r="B153" s="81" t="s">
        <v>563</v>
      </c>
      <c r="C153" s="73" t="s">
        <v>563</v>
      </c>
      <c r="D153" s="73" t="s">
        <v>28</v>
      </c>
      <c r="E153" s="87">
        <v>2564</v>
      </c>
      <c r="F153" s="73" t="s">
        <v>457</v>
      </c>
      <c r="G153" s="73" t="s">
        <v>211</v>
      </c>
      <c r="H153" s="73" t="s">
        <v>348</v>
      </c>
      <c r="I153" s="73" t="s">
        <v>36</v>
      </c>
      <c r="K153" s="73" t="s">
        <v>37</v>
      </c>
      <c r="N153" s="73" t="s">
        <v>925</v>
      </c>
    </row>
    <row r="154" spans="1:14" hidden="1">
      <c r="A154" s="73" t="s">
        <v>565</v>
      </c>
      <c r="B154" s="81" t="s">
        <v>566</v>
      </c>
      <c r="C154" s="73" t="s">
        <v>566</v>
      </c>
      <c r="D154" s="73" t="s">
        <v>28</v>
      </c>
      <c r="E154" s="87">
        <v>2564</v>
      </c>
      <c r="F154" s="73" t="s">
        <v>457</v>
      </c>
      <c r="G154" s="73" t="s">
        <v>211</v>
      </c>
      <c r="H154" s="73" t="s">
        <v>348</v>
      </c>
      <c r="I154" s="73" t="s">
        <v>36</v>
      </c>
      <c r="K154" s="73" t="s">
        <v>37</v>
      </c>
      <c r="N154" s="73" t="s">
        <v>939</v>
      </c>
    </row>
    <row r="155" spans="1:14" hidden="1">
      <c r="A155" s="73" t="s">
        <v>568</v>
      </c>
      <c r="B155" s="81" t="s">
        <v>551</v>
      </c>
      <c r="C155" s="73" t="s">
        <v>551</v>
      </c>
      <c r="D155" s="73" t="s">
        <v>28</v>
      </c>
      <c r="E155" s="87">
        <v>2564</v>
      </c>
      <c r="F155" s="73" t="s">
        <v>457</v>
      </c>
      <c r="G155" s="73" t="s">
        <v>211</v>
      </c>
      <c r="H155" s="73" t="s">
        <v>348</v>
      </c>
      <c r="I155" s="73" t="s">
        <v>36</v>
      </c>
      <c r="K155" s="73" t="s">
        <v>37</v>
      </c>
      <c r="N155" s="73" t="s">
        <v>1024</v>
      </c>
    </row>
    <row r="156" spans="1:14" hidden="1">
      <c r="A156" s="73" t="s">
        <v>571</v>
      </c>
      <c r="B156" s="81" t="s">
        <v>572</v>
      </c>
      <c r="C156" s="73" t="s">
        <v>572</v>
      </c>
      <c r="D156" s="73" t="s">
        <v>28</v>
      </c>
      <c r="E156" s="87">
        <v>2564</v>
      </c>
      <c r="F156" s="73" t="s">
        <v>457</v>
      </c>
      <c r="G156" s="73" t="s">
        <v>211</v>
      </c>
      <c r="H156" s="73" t="s">
        <v>348</v>
      </c>
      <c r="I156" s="73" t="s">
        <v>36</v>
      </c>
      <c r="K156" s="73" t="s">
        <v>37</v>
      </c>
      <c r="N156" s="73" t="s">
        <v>939</v>
      </c>
    </row>
    <row r="157" spans="1:14" hidden="1">
      <c r="A157" s="73" t="s">
        <v>574</v>
      </c>
      <c r="B157" s="81" t="s">
        <v>554</v>
      </c>
      <c r="C157" s="73" t="s">
        <v>554</v>
      </c>
      <c r="D157" s="73" t="s">
        <v>28</v>
      </c>
      <c r="E157" s="87">
        <v>2564</v>
      </c>
      <c r="F157" s="73" t="s">
        <v>457</v>
      </c>
      <c r="G157" s="73" t="s">
        <v>211</v>
      </c>
      <c r="H157" s="73" t="s">
        <v>348</v>
      </c>
      <c r="I157" s="73" t="s">
        <v>36</v>
      </c>
      <c r="K157" s="73" t="s">
        <v>37</v>
      </c>
      <c r="N157" s="73" t="s">
        <v>925</v>
      </c>
    </row>
    <row r="158" spans="1:14" hidden="1">
      <c r="A158" s="73" t="s">
        <v>576</v>
      </c>
      <c r="B158" s="81" t="s">
        <v>577</v>
      </c>
      <c r="C158" s="73" t="s">
        <v>577</v>
      </c>
      <c r="D158" s="73" t="s">
        <v>28</v>
      </c>
      <c r="E158" s="87">
        <v>2564</v>
      </c>
      <c r="F158" s="73" t="s">
        <v>457</v>
      </c>
      <c r="G158" s="73" t="s">
        <v>211</v>
      </c>
      <c r="H158" s="73" t="s">
        <v>348</v>
      </c>
      <c r="I158" s="73" t="s">
        <v>36</v>
      </c>
      <c r="K158" s="73" t="s">
        <v>37</v>
      </c>
      <c r="N158" s="73" t="s">
        <v>925</v>
      </c>
    </row>
    <row r="159" spans="1:14" hidden="1">
      <c r="A159" s="73" t="s">
        <v>638</v>
      </c>
      <c r="B159" s="81" t="s">
        <v>277</v>
      </c>
      <c r="C159" s="73" t="s">
        <v>277</v>
      </c>
      <c r="D159" s="73" t="s">
        <v>28</v>
      </c>
      <c r="E159" s="87">
        <v>2564</v>
      </c>
      <c r="F159" s="73" t="s">
        <v>457</v>
      </c>
      <c r="G159" s="73" t="s">
        <v>211</v>
      </c>
      <c r="H159" s="73" t="s">
        <v>223</v>
      </c>
      <c r="I159" s="73" t="s">
        <v>36</v>
      </c>
      <c r="K159" s="73" t="s">
        <v>37</v>
      </c>
      <c r="N159" s="73" t="s">
        <v>928</v>
      </c>
    </row>
    <row r="160" spans="1:14" hidden="1">
      <c r="A160" s="73" t="s">
        <v>710</v>
      </c>
      <c r="B160" s="81" t="s">
        <v>711</v>
      </c>
      <c r="C160" s="73" t="s">
        <v>711</v>
      </c>
      <c r="D160" s="73" t="s">
        <v>28</v>
      </c>
      <c r="E160" s="87">
        <v>2564</v>
      </c>
      <c r="F160" s="73" t="s">
        <v>713</v>
      </c>
      <c r="G160" s="73" t="s">
        <v>211</v>
      </c>
      <c r="H160" s="73" t="s">
        <v>714</v>
      </c>
      <c r="I160" s="73" t="s">
        <v>36</v>
      </c>
      <c r="K160" s="73" t="s">
        <v>37</v>
      </c>
      <c r="N160" s="73" t="s">
        <v>939</v>
      </c>
    </row>
    <row r="161" spans="1:14" hidden="1">
      <c r="A161" s="73" t="s">
        <v>459</v>
      </c>
      <c r="B161" s="81" t="s">
        <v>460</v>
      </c>
      <c r="C161" s="73" t="s">
        <v>460</v>
      </c>
      <c r="D161" s="73" t="s">
        <v>28</v>
      </c>
      <c r="E161" s="87">
        <v>2564</v>
      </c>
      <c r="F161" s="73" t="s">
        <v>457</v>
      </c>
      <c r="G161" s="73" t="s">
        <v>211</v>
      </c>
      <c r="H161" s="73" t="s">
        <v>98</v>
      </c>
      <c r="I161" s="73" t="s">
        <v>36</v>
      </c>
      <c r="K161" s="73" t="s">
        <v>37</v>
      </c>
      <c r="N161" s="73" t="s">
        <v>925</v>
      </c>
    </row>
    <row r="162" spans="1:14" hidden="1">
      <c r="A162" s="73" t="s">
        <v>462</v>
      </c>
      <c r="B162" s="81" t="s">
        <v>463</v>
      </c>
      <c r="C162" s="73" t="s">
        <v>463</v>
      </c>
      <c r="D162" s="73" t="s">
        <v>28</v>
      </c>
      <c r="E162" s="87">
        <v>2564</v>
      </c>
      <c r="F162" s="73" t="s">
        <v>457</v>
      </c>
      <c r="G162" s="73" t="s">
        <v>211</v>
      </c>
      <c r="H162" s="73" t="s">
        <v>98</v>
      </c>
      <c r="I162" s="73" t="s">
        <v>36</v>
      </c>
      <c r="K162" s="73" t="s">
        <v>37</v>
      </c>
      <c r="N162" s="73" t="s">
        <v>925</v>
      </c>
    </row>
    <row r="163" spans="1:14" hidden="1">
      <c r="A163" s="73" t="s">
        <v>465</v>
      </c>
      <c r="B163" s="81" t="s">
        <v>466</v>
      </c>
      <c r="C163" s="73" t="s">
        <v>466</v>
      </c>
      <c r="D163" s="73" t="s">
        <v>28</v>
      </c>
      <c r="E163" s="87">
        <v>2564</v>
      </c>
      <c r="F163" s="73" t="s">
        <v>457</v>
      </c>
      <c r="G163" s="73" t="s">
        <v>211</v>
      </c>
      <c r="H163" s="73" t="s">
        <v>98</v>
      </c>
      <c r="I163" s="73" t="s">
        <v>36</v>
      </c>
      <c r="K163" s="73" t="s">
        <v>37</v>
      </c>
      <c r="N163" s="73" t="s">
        <v>939</v>
      </c>
    </row>
    <row r="164" spans="1:14" hidden="1">
      <c r="A164" s="73" t="s">
        <v>468</v>
      </c>
      <c r="B164" s="81" t="s">
        <v>469</v>
      </c>
      <c r="C164" s="73" t="s">
        <v>469</v>
      </c>
      <c r="D164" s="73" t="s">
        <v>28</v>
      </c>
      <c r="E164" s="87">
        <v>2564</v>
      </c>
      <c r="F164" s="73" t="s">
        <v>457</v>
      </c>
      <c r="G164" s="73" t="s">
        <v>211</v>
      </c>
      <c r="H164" s="73" t="s">
        <v>98</v>
      </c>
      <c r="I164" s="73" t="s">
        <v>36</v>
      </c>
      <c r="K164" s="73" t="s">
        <v>37</v>
      </c>
      <c r="N164" s="73" t="s">
        <v>925</v>
      </c>
    </row>
    <row r="165" spans="1:14" hidden="1">
      <c r="A165" s="73" t="s">
        <v>471</v>
      </c>
      <c r="B165" s="81" t="s">
        <v>472</v>
      </c>
      <c r="C165" s="73" t="s">
        <v>472</v>
      </c>
      <c r="D165" s="73" t="s">
        <v>28</v>
      </c>
      <c r="E165" s="87">
        <v>2564</v>
      </c>
      <c r="F165" s="73" t="s">
        <v>457</v>
      </c>
      <c r="G165" s="73" t="s">
        <v>211</v>
      </c>
      <c r="H165" s="73" t="s">
        <v>98</v>
      </c>
      <c r="I165" s="73" t="s">
        <v>36</v>
      </c>
      <c r="K165" s="73" t="s">
        <v>37</v>
      </c>
      <c r="N165" s="73" t="s">
        <v>939</v>
      </c>
    </row>
    <row r="166" spans="1:14" hidden="1">
      <c r="A166" s="73" t="s">
        <v>477</v>
      </c>
      <c r="B166" s="81" t="s">
        <v>478</v>
      </c>
      <c r="C166" s="73" t="s">
        <v>478</v>
      </c>
      <c r="D166" s="73" t="s">
        <v>28</v>
      </c>
      <c r="E166" s="87">
        <v>2564</v>
      </c>
      <c r="F166" s="73" t="s">
        <v>457</v>
      </c>
      <c r="G166" s="73" t="s">
        <v>211</v>
      </c>
      <c r="H166" s="73" t="s">
        <v>98</v>
      </c>
      <c r="I166" s="73" t="s">
        <v>36</v>
      </c>
      <c r="K166" s="73" t="s">
        <v>37</v>
      </c>
      <c r="N166" s="73" t="s">
        <v>1021</v>
      </c>
    </row>
    <row r="167" spans="1:14" hidden="1">
      <c r="A167" s="73" t="s">
        <v>487</v>
      </c>
      <c r="B167" s="81" t="s">
        <v>488</v>
      </c>
      <c r="C167" s="73" t="s">
        <v>488</v>
      </c>
      <c r="D167" s="73" t="s">
        <v>28</v>
      </c>
      <c r="E167" s="87">
        <v>2564</v>
      </c>
      <c r="F167" s="73" t="s">
        <v>457</v>
      </c>
      <c r="G167" s="73" t="s">
        <v>211</v>
      </c>
      <c r="H167" s="73" t="s">
        <v>98</v>
      </c>
      <c r="I167" s="73" t="s">
        <v>36</v>
      </c>
      <c r="K167" s="73" t="s">
        <v>37</v>
      </c>
      <c r="N167" s="73" t="s">
        <v>925</v>
      </c>
    </row>
    <row r="168" spans="1:14" hidden="1">
      <c r="A168" s="73" t="s">
        <v>493</v>
      </c>
      <c r="B168" s="81" t="s">
        <v>494</v>
      </c>
      <c r="C168" s="73" t="s">
        <v>494</v>
      </c>
      <c r="D168" s="73" t="s">
        <v>28</v>
      </c>
      <c r="E168" s="87">
        <v>2564</v>
      </c>
      <c r="F168" s="73" t="s">
        <v>457</v>
      </c>
      <c r="G168" s="73" t="s">
        <v>211</v>
      </c>
      <c r="H168" s="73" t="s">
        <v>98</v>
      </c>
      <c r="I168" s="73" t="s">
        <v>36</v>
      </c>
      <c r="K168" s="73" t="s">
        <v>37</v>
      </c>
      <c r="N168" s="73" t="s">
        <v>928</v>
      </c>
    </row>
    <row r="169" spans="1:14" hidden="1">
      <c r="A169" s="73" t="s">
        <v>497</v>
      </c>
      <c r="B169" s="81" t="s">
        <v>498</v>
      </c>
      <c r="C169" s="73" t="s">
        <v>498</v>
      </c>
      <c r="D169" s="73" t="s">
        <v>28</v>
      </c>
      <c r="E169" s="87">
        <v>2564</v>
      </c>
      <c r="F169" s="73" t="s">
        <v>457</v>
      </c>
      <c r="G169" s="73" t="s">
        <v>211</v>
      </c>
      <c r="H169" s="73" t="s">
        <v>98</v>
      </c>
      <c r="I169" s="73" t="s">
        <v>36</v>
      </c>
      <c r="K169" s="73" t="s">
        <v>37</v>
      </c>
      <c r="N169" s="73" t="s">
        <v>925</v>
      </c>
    </row>
    <row r="170" spans="1:14" hidden="1">
      <c r="A170" s="73" t="s">
        <v>719</v>
      </c>
      <c r="B170" s="81" t="s">
        <v>448</v>
      </c>
      <c r="C170" s="73" t="s">
        <v>448</v>
      </c>
      <c r="D170" s="73" t="s">
        <v>28</v>
      </c>
      <c r="E170" s="87">
        <v>2564</v>
      </c>
      <c r="F170" s="73" t="s">
        <v>457</v>
      </c>
      <c r="G170" s="73" t="s">
        <v>211</v>
      </c>
      <c r="H170" s="73" t="s">
        <v>167</v>
      </c>
      <c r="I170" s="73" t="s">
        <v>168</v>
      </c>
      <c r="K170" s="73" t="s">
        <v>37</v>
      </c>
      <c r="N170" s="73" t="s">
        <v>925</v>
      </c>
    </row>
    <row r="171" spans="1:14" hidden="1">
      <c r="A171" s="73" t="s">
        <v>707</v>
      </c>
      <c r="B171" s="81" t="s">
        <v>214</v>
      </c>
      <c r="C171" s="73" t="s">
        <v>214</v>
      </c>
      <c r="D171" s="73" t="s">
        <v>28</v>
      </c>
      <c r="E171" s="87">
        <v>2564</v>
      </c>
      <c r="F171" s="73" t="s">
        <v>457</v>
      </c>
      <c r="G171" s="73" t="s">
        <v>211</v>
      </c>
      <c r="H171" s="73" t="s">
        <v>161</v>
      </c>
      <c r="I171" s="73" t="s">
        <v>36</v>
      </c>
      <c r="K171" s="73" t="s">
        <v>37</v>
      </c>
      <c r="N171" s="73" t="s">
        <v>1024</v>
      </c>
    </row>
    <row r="172" spans="1:14" hidden="1">
      <c r="A172" s="73" t="s">
        <v>510</v>
      </c>
      <c r="B172" s="81" t="s">
        <v>511</v>
      </c>
      <c r="C172" s="73" t="s">
        <v>511</v>
      </c>
      <c r="D172" s="73" t="s">
        <v>28</v>
      </c>
      <c r="E172" s="87">
        <v>2564</v>
      </c>
      <c r="F172" s="73" t="s">
        <v>457</v>
      </c>
      <c r="G172" s="73" t="s">
        <v>211</v>
      </c>
      <c r="H172" s="73" t="s">
        <v>513</v>
      </c>
      <c r="I172" s="73" t="s">
        <v>514</v>
      </c>
      <c r="K172" s="73" t="s">
        <v>515</v>
      </c>
      <c r="N172" s="73" t="s">
        <v>953</v>
      </c>
    </row>
    <row r="173" spans="1:14" hidden="1">
      <c r="A173" s="73" t="s">
        <v>517</v>
      </c>
      <c r="B173" s="81" t="s">
        <v>518</v>
      </c>
      <c r="C173" s="73" t="s">
        <v>518</v>
      </c>
      <c r="D173" s="73" t="s">
        <v>28</v>
      </c>
      <c r="E173" s="87">
        <v>2564</v>
      </c>
      <c r="F173" s="73" t="s">
        <v>457</v>
      </c>
      <c r="G173" s="73" t="s">
        <v>211</v>
      </c>
      <c r="H173" s="73" t="s">
        <v>513</v>
      </c>
      <c r="I173" s="73" t="s">
        <v>514</v>
      </c>
      <c r="K173" s="73" t="s">
        <v>515</v>
      </c>
      <c r="N173" s="73" t="s">
        <v>953</v>
      </c>
    </row>
    <row r="174" spans="1:14" hidden="1">
      <c r="A174" s="73" t="s">
        <v>583</v>
      </c>
      <c r="B174" s="81" t="s">
        <v>584</v>
      </c>
      <c r="C174" s="73" t="s">
        <v>584</v>
      </c>
      <c r="D174" s="73" t="s">
        <v>484</v>
      </c>
      <c r="E174" s="87">
        <v>2564</v>
      </c>
      <c r="F174" s="73" t="s">
        <v>457</v>
      </c>
      <c r="G174" s="73" t="s">
        <v>211</v>
      </c>
      <c r="H174" s="73" t="s">
        <v>586</v>
      </c>
      <c r="I174" s="73" t="s">
        <v>514</v>
      </c>
      <c r="K174" s="73" t="s">
        <v>515</v>
      </c>
      <c r="N174" s="73" t="s">
        <v>1006</v>
      </c>
    </row>
    <row r="175" spans="1:14" hidden="1">
      <c r="A175" s="73" t="s">
        <v>703</v>
      </c>
      <c r="B175" s="81" t="s">
        <v>704</v>
      </c>
      <c r="C175" s="73" t="s">
        <v>704</v>
      </c>
      <c r="D175" s="73" t="s">
        <v>28</v>
      </c>
      <c r="E175" s="87">
        <v>2564</v>
      </c>
      <c r="F175" s="73" t="s">
        <v>457</v>
      </c>
      <c r="G175" s="73" t="s">
        <v>211</v>
      </c>
      <c r="H175" s="73" t="s">
        <v>706</v>
      </c>
      <c r="I175" s="73" t="s">
        <v>514</v>
      </c>
      <c r="K175" s="73" t="s">
        <v>515</v>
      </c>
      <c r="N175" s="73" t="s">
        <v>953</v>
      </c>
    </row>
    <row r="176" spans="1:14" hidden="1">
      <c r="A176" s="73" t="s">
        <v>532</v>
      </c>
      <c r="B176" s="81" t="s">
        <v>533</v>
      </c>
      <c r="C176" s="73" t="s">
        <v>533</v>
      </c>
      <c r="D176" s="73" t="s">
        <v>28</v>
      </c>
      <c r="E176" s="87">
        <v>2564</v>
      </c>
      <c r="F176" s="73" t="s">
        <v>457</v>
      </c>
      <c r="G176" s="73" t="s">
        <v>211</v>
      </c>
      <c r="H176" s="73" t="s">
        <v>535</v>
      </c>
      <c r="I176" s="73" t="s">
        <v>124</v>
      </c>
      <c r="K176" s="73" t="s">
        <v>37</v>
      </c>
      <c r="N176" s="73" t="s">
        <v>939</v>
      </c>
    </row>
    <row r="177" spans="1:14" hidden="1">
      <c r="A177" s="73" t="s">
        <v>722</v>
      </c>
      <c r="B177" s="81" t="s">
        <v>723</v>
      </c>
      <c r="C177" s="73" t="s">
        <v>723</v>
      </c>
      <c r="D177" s="73" t="s">
        <v>28</v>
      </c>
      <c r="E177" s="87">
        <v>2564</v>
      </c>
      <c r="F177" s="73" t="s">
        <v>457</v>
      </c>
      <c r="G177" s="73" t="s">
        <v>46</v>
      </c>
      <c r="H177" s="73" t="s">
        <v>725</v>
      </c>
      <c r="I177" s="73" t="s">
        <v>36</v>
      </c>
      <c r="K177" s="73" t="s">
        <v>37</v>
      </c>
      <c r="N177" s="73" t="s">
        <v>939</v>
      </c>
    </row>
    <row r="178" spans="1:14" hidden="1">
      <c r="A178" s="73" t="s">
        <v>503</v>
      </c>
      <c r="B178" s="81" t="s">
        <v>504</v>
      </c>
      <c r="C178" s="73" t="s">
        <v>504</v>
      </c>
      <c r="D178" s="73" t="s">
        <v>28</v>
      </c>
      <c r="E178" s="87">
        <v>2564</v>
      </c>
      <c r="F178" s="73" t="s">
        <v>457</v>
      </c>
      <c r="G178" s="73" t="s">
        <v>211</v>
      </c>
      <c r="H178" s="73" t="s">
        <v>141</v>
      </c>
      <c r="I178" s="73" t="s">
        <v>36</v>
      </c>
      <c r="K178" s="73" t="s">
        <v>37</v>
      </c>
      <c r="N178" s="73" t="s">
        <v>939</v>
      </c>
    </row>
    <row r="179" spans="1:14" hidden="1">
      <c r="A179" s="73" t="s">
        <v>528</v>
      </c>
      <c r="B179" s="81" t="s">
        <v>529</v>
      </c>
      <c r="C179" s="73" t="s">
        <v>529</v>
      </c>
      <c r="D179" s="73" t="s">
        <v>28</v>
      </c>
      <c r="E179" s="87">
        <v>2564</v>
      </c>
      <c r="F179" s="73" t="s">
        <v>457</v>
      </c>
      <c r="G179" s="73" t="s">
        <v>211</v>
      </c>
      <c r="H179" s="73" t="s">
        <v>141</v>
      </c>
      <c r="I179" s="73" t="s">
        <v>36</v>
      </c>
      <c r="K179" s="73" t="s">
        <v>37</v>
      </c>
      <c r="N179" s="73" t="s">
        <v>939</v>
      </c>
    </row>
    <row r="180" spans="1:14" hidden="1">
      <c r="A180" s="73" t="s">
        <v>673</v>
      </c>
      <c r="B180" s="81" t="s">
        <v>291</v>
      </c>
      <c r="C180" s="73" t="s">
        <v>291</v>
      </c>
      <c r="D180" s="73" t="s">
        <v>28</v>
      </c>
      <c r="E180" s="87">
        <v>2564</v>
      </c>
      <c r="F180" s="73" t="s">
        <v>457</v>
      </c>
      <c r="G180" s="73" t="s">
        <v>211</v>
      </c>
      <c r="H180" s="73" t="s">
        <v>141</v>
      </c>
      <c r="I180" s="73" t="s">
        <v>36</v>
      </c>
      <c r="K180" s="73" t="s">
        <v>37</v>
      </c>
      <c r="N180" s="73" t="s">
        <v>1019</v>
      </c>
    </row>
    <row r="181" spans="1:14" hidden="1">
      <c r="A181" s="73" t="s">
        <v>676</v>
      </c>
      <c r="B181" s="81" t="s">
        <v>367</v>
      </c>
      <c r="C181" s="73" t="s">
        <v>367</v>
      </c>
      <c r="D181" s="73" t="s">
        <v>28</v>
      </c>
      <c r="E181" s="87">
        <v>2564</v>
      </c>
      <c r="F181" s="73" t="s">
        <v>457</v>
      </c>
      <c r="G181" s="73" t="s">
        <v>211</v>
      </c>
      <c r="H181" s="73" t="s">
        <v>141</v>
      </c>
      <c r="I181" s="73" t="s">
        <v>36</v>
      </c>
      <c r="K181" s="73" t="s">
        <v>37</v>
      </c>
      <c r="N181" s="73" t="s">
        <v>1020</v>
      </c>
    </row>
    <row r="182" spans="1:14" hidden="1">
      <c r="A182" s="73" t="s">
        <v>678</v>
      </c>
      <c r="B182" s="81" t="s">
        <v>100</v>
      </c>
      <c r="C182" s="73" t="s">
        <v>100</v>
      </c>
      <c r="D182" s="73" t="s">
        <v>28</v>
      </c>
      <c r="E182" s="87">
        <v>2564</v>
      </c>
      <c r="F182" s="73" t="s">
        <v>457</v>
      </c>
      <c r="G182" s="73" t="s">
        <v>211</v>
      </c>
      <c r="H182" s="73" t="s">
        <v>141</v>
      </c>
      <c r="I182" s="73" t="s">
        <v>36</v>
      </c>
      <c r="K182" s="73" t="s">
        <v>37</v>
      </c>
      <c r="N182" s="73" t="s">
        <v>1022</v>
      </c>
    </row>
    <row r="183" spans="1:14" hidden="1">
      <c r="A183" s="73" t="s">
        <v>680</v>
      </c>
      <c r="B183" s="81" t="s">
        <v>318</v>
      </c>
      <c r="C183" s="73" t="s">
        <v>318</v>
      </c>
      <c r="D183" s="73" t="s">
        <v>28</v>
      </c>
      <c r="E183" s="87">
        <v>2564</v>
      </c>
      <c r="F183" s="73" t="s">
        <v>457</v>
      </c>
      <c r="G183" s="73" t="s">
        <v>211</v>
      </c>
      <c r="H183" s="73" t="s">
        <v>141</v>
      </c>
      <c r="I183" s="73" t="s">
        <v>36</v>
      </c>
      <c r="K183" s="73" t="s">
        <v>37</v>
      </c>
      <c r="N183" s="73" t="s">
        <v>1019</v>
      </c>
    </row>
    <row r="184" spans="1:14" hidden="1">
      <c r="A184" s="73" t="s">
        <v>683</v>
      </c>
      <c r="B184" s="81" t="s">
        <v>381</v>
      </c>
      <c r="C184" s="73" t="s">
        <v>381</v>
      </c>
      <c r="D184" s="73" t="s">
        <v>28</v>
      </c>
      <c r="E184" s="87">
        <v>2564</v>
      </c>
      <c r="F184" s="73" t="s">
        <v>457</v>
      </c>
      <c r="G184" s="73" t="s">
        <v>211</v>
      </c>
      <c r="H184" s="73" t="s">
        <v>141</v>
      </c>
      <c r="I184" s="73" t="s">
        <v>36</v>
      </c>
      <c r="K184" s="73" t="s">
        <v>37</v>
      </c>
      <c r="N184" s="73" t="s">
        <v>1022</v>
      </c>
    </row>
    <row r="185" spans="1:14" hidden="1">
      <c r="A185" s="73" t="s">
        <v>717</v>
      </c>
      <c r="B185" s="81" t="s">
        <v>100</v>
      </c>
      <c r="C185" s="73" t="s">
        <v>100</v>
      </c>
      <c r="D185" s="73" t="s">
        <v>28</v>
      </c>
      <c r="E185" s="87">
        <v>2564</v>
      </c>
      <c r="F185" s="73" t="s">
        <v>457</v>
      </c>
      <c r="G185" s="73" t="s">
        <v>211</v>
      </c>
      <c r="H185" s="73" t="s">
        <v>328</v>
      </c>
      <c r="I185" s="73" t="s">
        <v>36</v>
      </c>
      <c r="K185" s="73" t="s">
        <v>37</v>
      </c>
      <c r="N185" s="73" t="s">
        <v>939</v>
      </c>
    </row>
    <row r="186" spans="1:14" hidden="1">
      <c r="A186" s="73" t="s">
        <v>726</v>
      </c>
      <c r="B186" s="81" t="s">
        <v>318</v>
      </c>
      <c r="C186" s="73" t="s">
        <v>318</v>
      </c>
      <c r="D186" s="73" t="s">
        <v>28</v>
      </c>
      <c r="E186" s="87">
        <v>2564</v>
      </c>
      <c r="F186" s="73" t="s">
        <v>457</v>
      </c>
      <c r="G186" s="73" t="s">
        <v>211</v>
      </c>
      <c r="H186" s="73" t="s">
        <v>206</v>
      </c>
      <c r="I186" s="73" t="s">
        <v>36</v>
      </c>
      <c r="K186" s="73" t="s">
        <v>37</v>
      </c>
      <c r="N186" s="73" t="s">
        <v>1019</v>
      </c>
    </row>
    <row r="187" spans="1:14" hidden="1">
      <c r="A187" s="73" t="s">
        <v>728</v>
      </c>
      <c r="B187" s="81" t="s">
        <v>729</v>
      </c>
      <c r="C187" s="73" t="s">
        <v>729</v>
      </c>
      <c r="D187" s="73" t="s">
        <v>28</v>
      </c>
      <c r="E187" s="87">
        <v>2564</v>
      </c>
      <c r="F187" s="73" t="s">
        <v>731</v>
      </c>
      <c r="G187" s="73" t="s">
        <v>211</v>
      </c>
      <c r="H187" s="73" t="s">
        <v>206</v>
      </c>
      <c r="I187" s="73" t="s">
        <v>36</v>
      </c>
      <c r="K187" s="73" t="s">
        <v>37</v>
      </c>
      <c r="N187" s="73" t="s">
        <v>939</v>
      </c>
    </row>
    <row r="188" spans="1:14" hidden="1">
      <c r="A188" s="73" t="s">
        <v>732</v>
      </c>
      <c r="B188" s="81" t="s">
        <v>733</v>
      </c>
      <c r="C188" s="73" t="s">
        <v>733</v>
      </c>
      <c r="D188" s="73" t="s">
        <v>28</v>
      </c>
      <c r="E188" s="87">
        <v>2564</v>
      </c>
      <c r="F188" s="73" t="s">
        <v>457</v>
      </c>
      <c r="G188" s="73" t="s">
        <v>211</v>
      </c>
      <c r="H188" s="73" t="s">
        <v>206</v>
      </c>
      <c r="I188" s="73" t="s">
        <v>36</v>
      </c>
      <c r="K188" s="73" t="s">
        <v>37</v>
      </c>
      <c r="N188" s="73" t="s">
        <v>939</v>
      </c>
    </row>
    <row r="189" spans="1:14" hidden="1">
      <c r="A189" s="73" t="s">
        <v>735</v>
      </c>
      <c r="B189" s="81" t="s">
        <v>736</v>
      </c>
      <c r="C189" s="73" t="s">
        <v>736</v>
      </c>
      <c r="D189" s="73" t="s">
        <v>28</v>
      </c>
      <c r="E189" s="87">
        <v>2564</v>
      </c>
      <c r="F189" s="73" t="s">
        <v>457</v>
      </c>
      <c r="G189" s="73" t="s">
        <v>211</v>
      </c>
      <c r="H189" s="73" t="s">
        <v>206</v>
      </c>
      <c r="I189" s="73" t="s">
        <v>36</v>
      </c>
      <c r="K189" s="73" t="s">
        <v>37</v>
      </c>
      <c r="N189" s="73" t="s">
        <v>939</v>
      </c>
    </row>
    <row r="190" spans="1:14" hidden="1">
      <c r="A190" s="73" t="s">
        <v>738</v>
      </c>
      <c r="B190" s="81" t="s">
        <v>881</v>
      </c>
      <c r="C190" s="73" t="s">
        <v>739</v>
      </c>
      <c r="D190" s="73" t="s">
        <v>28</v>
      </c>
      <c r="E190" s="87">
        <v>2564</v>
      </c>
      <c r="F190" s="73" t="s">
        <v>741</v>
      </c>
      <c r="G190" s="73" t="s">
        <v>211</v>
      </c>
      <c r="H190" s="73" t="s">
        <v>206</v>
      </c>
      <c r="I190" s="73" t="s">
        <v>36</v>
      </c>
      <c r="K190" s="73" t="s">
        <v>37</v>
      </c>
      <c r="N190" s="73" t="s">
        <v>939</v>
      </c>
    </row>
    <row r="191" spans="1:14" hidden="1">
      <c r="A191" s="73" t="s">
        <v>742</v>
      </c>
      <c r="B191" s="81" t="s">
        <v>743</v>
      </c>
      <c r="C191" s="73" t="s">
        <v>743</v>
      </c>
      <c r="D191" s="73" t="s">
        <v>28</v>
      </c>
      <c r="E191" s="87">
        <v>2564</v>
      </c>
      <c r="F191" s="73" t="s">
        <v>457</v>
      </c>
      <c r="G191" s="73" t="s">
        <v>211</v>
      </c>
      <c r="H191" s="73" t="s">
        <v>206</v>
      </c>
      <c r="I191" s="73" t="s">
        <v>36</v>
      </c>
      <c r="K191" s="73" t="s">
        <v>37</v>
      </c>
      <c r="N191" s="73" t="s">
        <v>953</v>
      </c>
    </row>
    <row r="192" spans="1:14" hidden="1">
      <c r="A192" s="73" t="s">
        <v>746</v>
      </c>
      <c r="B192" s="81" t="s">
        <v>747</v>
      </c>
      <c r="C192" s="73" t="s">
        <v>747</v>
      </c>
      <c r="D192" s="73" t="s">
        <v>28</v>
      </c>
      <c r="E192" s="87">
        <v>2564</v>
      </c>
      <c r="F192" s="73" t="s">
        <v>457</v>
      </c>
      <c r="G192" s="73" t="s">
        <v>211</v>
      </c>
      <c r="H192" s="73" t="s">
        <v>206</v>
      </c>
      <c r="I192" s="73" t="s">
        <v>36</v>
      </c>
      <c r="K192" s="73" t="s">
        <v>37</v>
      </c>
      <c r="N192" s="73" t="s">
        <v>925</v>
      </c>
    </row>
    <row r="193" spans="1:14" hidden="1">
      <c r="A193" s="73" t="s">
        <v>749</v>
      </c>
      <c r="B193" s="81" t="s">
        <v>291</v>
      </c>
      <c r="C193" s="73" t="s">
        <v>291</v>
      </c>
      <c r="D193" s="73" t="s">
        <v>28</v>
      </c>
      <c r="E193" s="87">
        <v>2564</v>
      </c>
      <c r="F193" s="73" t="s">
        <v>457</v>
      </c>
      <c r="G193" s="73" t="s">
        <v>211</v>
      </c>
      <c r="H193" s="73" t="s">
        <v>206</v>
      </c>
      <c r="I193" s="73" t="s">
        <v>36</v>
      </c>
      <c r="K193" s="73" t="s">
        <v>37</v>
      </c>
      <c r="N193" s="73" t="s">
        <v>997</v>
      </c>
    </row>
    <row r="194" spans="1:14" hidden="1">
      <c r="A194" s="73" t="s">
        <v>751</v>
      </c>
      <c r="B194" s="81" t="s">
        <v>752</v>
      </c>
      <c r="C194" s="73" t="s">
        <v>752</v>
      </c>
      <c r="D194" s="73" t="s">
        <v>28</v>
      </c>
      <c r="E194" s="87">
        <v>2564</v>
      </c>
      <c r="F194" s="73" t="s">
        <v>754</v>
      </c>
      <c r="G194" s="73" t="s">
        <v>211</v>
      </c>
      <c r="H194" s="73" t="s">
        <v>206</v>
      </c>
      <c r="I194" s="73" t="s">
        <v>36</v>
      </c>
      <c r="K194" s="73" t="s">
        <v>37</v>
      </c>
      <c r="N194" s="73" t="s">
        <v>939</v>
      </c>
    </row>
    <row r="195" spans="1:14" hidden="1">
      <c r="A195" s="73" t="s">
        <v>506</v>
      </c>
      <c r="B195" s="81" t="s">
        <v>507</v>
      </c>
      <c r="C195" s="73" t="s">
        <v>507</v>
      </c>
      <c r="D195" s="73" t="s">
        <v>28</v>
      </c>
      <c r="E195" s="87">
        <v>2564</v>
      </c>
      <c r="F195" s="73" t="s">
        <v>457</v>
      </c>
      <c r="G195" s="73" t="s">
        <v>211</v>
      </c>
      <c r="H195" s="73" t="s">
        <v>184</v>
      </c>
      <c r="I195" s="73" t="s">
        <v>36</v>
      </c>
      <c r="K195" s="73" t="s">
        <v>37</v>
      </c>
      <c r="N195" s="73" t="s">
        <v>939</v>
      </c>
    </row>
    <row r="196" spans="1:14" hidden="1">
      <c r="A196" s="73" t="s">
        <v>455</v>
      </c>
      <c r="B196" s="81" t="s">
        <v>390</v>
      </c>
      <c r="C196" s="73" t="s">
        <v>390</v>
      </c>
      <c r="D196" s="73" t="s">
        <v>28</v>
      </c>
      <c r="E196" s="87">
        <v>2564</v>
      </c>
      <c r="F196" s="73" t="s">
        <v>457</v>
      </c>
      <c r="G196" s="73" t="s">
        <v>458</v>
      </c>
      <c r="H196" s="73" t="s">
        <v>394</v>
      </c>
      <c r="I196" s="73" t="s">
        <v>70</v>
      </c>
      <c r="K196" s="73" t="s">
        <v>71</v>
      </c>
      <c r="N196" s="73" t="s">
        <v>939</v>
      </c>
    </row>
    <row r="197" spans="1:14" hidden="1">
      <c r="A197" s="73" t="s">
        <v>537</v>
      </c>
      <c r="B197" s="81" t="s">
        <v>538</v>
      </c>
      <c r="C197" s="73" t="s">
        <v>538</v>
      </c>
      <c r="D197" s="73" t="s">
        <v>28</v>
      </c>
      <c r="E197" s="87">
        <v>2564</v>
      </c>
      <c r="F197" s="73" t="s">
        <v>457</v>
      </c>
      <c r="G197" s="73" t="s">
        <v>211</v>
      </c>
      <c r="H197" s="73" t="s">
        <v>540</v>
      </c>
      <c r="I197" s="73" t="s">
        <v>70</v>
      </c>
      <c r="K197" s="73" t="s">
        <v>71</v>
      </c>
      <c r="N197" s="73" t="s">
        <v>939</v>
      </c>
    </row>
    <row r="198" spans="1:14" hidden="1">
      <c r="A198" s="73" t="s">
        <v>482</v>
      </c>
      <c r="B198" s="81" t="s">
        <v>483</v>
      </c>
      <c r="C198" s="73" t="s">
        <v>483</v>
      </c>
      <c r="D198" s="73" t="s">
        <v>484</v>
      </c>
      <c r="E198" s="87">
        <v>2564</v>
      </c>
      <c r="F198" s="73" t="s">
        <v>457</v>
      </c>
      <c r="G198" s="73" t="s">
        <v>211</v>
      </c>
      <c r="H198" s="73" t="s">
        <v>486</v>
      </c>
      <c r="I198" s="73" t="s">
        <v>70</v>
      </c>
      <c r="K198" s="73" t="s">
        <v>71</v>
      </c>
      <c r="N198" s="73" t="s">
        <v>939</v>
      </c>
    </row>
    <row r="199" spans="1:14" hidden="1">
      <c r="A199" s="73" t="s">
        <v>490</v>
      </c>
      <c r="B199" s="81" t="s">
        <v>491</v>
      </c>
      <c r="C199" s="73" t="s">
        <v>491</v>
      </c>
      <c r="D199" s="73" t="s">
        <v>484</v>
      </c>
      <c r="E199" s="87">
        <v>2564</v>
      </c>
      <c r="F199" s="73" t="s">
        <v>457</v>
      </c>
      <c r="G199" s="73" t="s">
        <v>211</v>
      </c>
      <c r="H199" s="73" t="s">
        <v>486</v>
      </c>
      <c r="I199" s="73" t="s">
        <v>70</v>
      </c>
      <c r="K199" s="73" t="s">
        <v>71</v>
      </c>
      <c r="N199" s="73" t="s">
        <v>939</v>
      </c>
    </row>
    <row r="200" spans="1:14" hidden="1">
      <c r="A200" s="73" t="s">
        <v>608</v>
      </c>
      <c r="B200" s="81" t="s">
        <v>609</v>
      </c>
      <c r="C200" s="73" t="s">
        <v>609</v>
      </c>
      <c r="D200" s="73" t="s">
        <v>28</v>
      </c>
      <c r="E200" s="87">
        <v>2564</v>
      </c>
      <c r="F200" s="73" t="s">
        <v>457</v>
      </c>
      <c r="G200" s="73" t="s">
        <v>211</v>
      </c>
      <c r="H200" s="73" t="s">
        <v>76</v>
      </c>
      <c r="I200" s="73" t="s">
        <v>36</v>
      </c>
      <c r="K200" s="73" t="s">
        <v>37</v>
      </c>
      <c r="N200" s="73" t="s">
        <v>1025</v>
      </c>
    </row>
    <row r="201" spans="1:14" hidden="1">
      <c r="A201" s="73" t="s">
        <v>617</v>
      </c>
      <c r="B201" s="81" t="s">
        <v>291</v>
      </c>
      <c r="C201" s="73" t="s">
        <v>291</v>
      </c>
      <c r="D201" s="73" t="s">
        <v>28</v>
      </c>
      <c r="E201" s="87">
        <v>2564</v>
      </c>
      <c r="F201" s="73" t="s">
        <v>457</v>
      </c>
      <c r="G201" s="73" t="s">
        <v>211</v>
      </c>
      <c r="H201" s="73" t="s">
        <v>76</v>
      </c>
      <c r="I201" s="73" t="s">
        <v>36</v>
      </c>
      <c r="K201" s="73" t="s">
        <v>37</v>
      </c>
      <c r="N201" s="73" t="s">
        <v>939</v>
      </c>
    </row>
    <row r="202" spans="1:14" hidden="1">
      <c r="A202" s="73" t="s">
        <v>624</v>
      </c>
      <c r="B202" s="81" t="s">
        <v>625</v>
      </c>
      <c r="C202" s="73" t="s">
        <v>625</v>
      </c>
      <c r="D202" s="73" t="s">
        <v>28</v>
      </c>
      <c r="E202" s="87">
        <v>2564</v>
      </c>
      <c r="F202" s="73" t="s">
        <v>457</v>
      </c>
      <c r="G202" s="73" t="s">
        <v>211</v>
      </c>
      <c r="H202" s="73" t="s">
        <v>76</v>
      </c>
      <c r="I202" s="73" t="s">
        <v>36</v>
      </c>
      <c r="K202" s="73" t="s">
        <v>37</v>
      </c>
      <c r="N202" s="73" t="s">
        <v>939</v>
      </c>
    </row>
    <row r="203" spans="1:14" hidden="1">
      <c r="A203" s="73" t="s">
        <v>640</v>
      </c>
      <c r="B203" s="81" t="s">
        <v>144</v>
      </c>
      <c r="C203" s="73" t="s">
        <v>144</v>
      </c>
      <c r="D203" s="73" t="s">
        <v>28</v>
      </c>
      <c r="E203" s="87">
        <v>2564</v>
      </c>
      <c r="F203" s="73" t="s">
        <v>457</v>
      </c>
      <c r="G203" s="73" t="s">
        <v>211</v>
      </c>
      <c r="H203" s="73" t="s">
        <v>146</v>
      </c>
      <c r="I203" s="73" t="s">
        <v>147</v>
      </c>
      <c r="K203" s="73" t="s">
        <v>37</v>
      </c>
      <c r="N203" s="73" t="s">
        <v>939</v>
      </c>
    </row>
    <row r="204" spans="1:14" hidden="1">
      <c r="A204" s="73" t="s">
        <v>819</v>
      </c>
      <c r="B204" s="75" t="str">
        <f t="shared" ref="B204:B235" si="0">HYPERLINK(M204, C204)</f>
        <v>โครงการสำรวจ ประเมินสถานภาพทรัพยากรทางทะเลและชายฝั่ง ปีงบประมาณ พ.ศ.2565</v>
      </c>
      <c r="C204" s="73" t="s">
        <v>820</v>
      </c>
      <c r="D204" s="73" t="s">
        <v>28</v>
      </c>
      <c r="E204" s="90">
        <v>2565</v>
      </c>
      <c r="F204" s="73" t="s">
        <v>403</v>
      </c>
      <c r="G204" s="73" t="s">
        <v>46</v>
      </c>
      <c r="H204" s="73" t="s">
        <v>98</v>
      </c>
      <c r="I204" s="73" t="s">
        <v>36</v>
      </c>
      <c r="K204" s="73" t="s">
        <v>37</v>
      </c>
      <c r="M204" s="73" t="s">
        <v>926</v>
      </c>
      <c r="N204" s="73" t="s">
        <v>925</v>
      </c>
    </row>
    <row r="205" spans="1:14" hidden="1">
      <c r="A205" s="73" t="s">
        <v>822</v>
      </c>
      <c r="B205" s="75" t="str">
        <f t="shared" si="0"/>
        <v>โครงการบริหารจัดการขยะทะเล ปีงบประมาณ 2565</v>
      </c>
      <c r="C205" s="73" t="s">
        <v>823</v>
      </c>
      <c r="D205" s="73" t="s">
        <v>28</v>
      </c>
      <c r="E205" s="90">
        <v>2565</v>
      </c>
      <c r="F205" s="73" t="s">
        <v>403</v>
      </c>
      <c r="G205" s="73" t="s">
        <v>46</v>
      </c>
      <c r="H205" s="73" t="s">
        <v>98</v>
      </c>
      <c r="I205" s="73" t="s">
        <v>36</v>
      </c>
      <c r="K205" s="73" t="s">
        <v>37</v>
      </c>
      <c r="M205" s="73" t="s">
        <v>929</v>
      </c>
      <c r="N205" s="73" t="s">
        <v>928</v>
      </c>
    </row>
    <row r="206" spans="1:14" hidden="1">
      <c r="A206" s="73" t="s">
        <v>825</v>
      </c>
      <c r="B206" s="75" t="str">
        <f t="shared" si="0"/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2565</v>
      </c>
      <c r="C206" s="73" t="s">
        <v>826</v>
      </c>
      <c r="D206" s="73" t="s">
        <v>28</v>
      </c>
      <c r="E206" s="90">
        <v>2565</v>
      </c>
      <c r="F206" s="73" t="s">
        <v>403</v>
      </c>
      <c r="G206" s="73" t="s">
        <v>46</v>
      </c>
      <c r="H206" s="73" t="s">
        <v>98</v>
      </c>
      <c r="I206" s="73" t="s">
        <v>36</v>
      </c>
      <c r="K206" s="73" t="s">
        <v>37</v>
      </c>
      <c r="M206" s="73" t="s">
        <v>931</v>
      </c>
      <c r="N206" s="73" t="s">
        <v>928</v>
      </c>
    </row>
    <row r="207" spans="1:14" hidden="1">
      <c r="A207" s="73" t="s">
        <v>828</v>
      </c>
      <c r="B207" s="75" t="str">
        <f t="shared" si="0"/>
        <v>โครงการอนุรักษ์พันธุกรรมพืช อันเนื่องมาจากพระราชดำริฯ (อพ.สธ.) ปีงบประมาณ พ.ศ. 2565</v>
      </c>
      <c r="C207" s="73" t="s">
        <v>829</v>
      </c>
      <c r="D207" s="73" t="s">
        <v>28</v>
      </c>
      <c r="E207" s="90">
        <v>2565</v>
      </c>
      <c r="F207" s="73" t="s">
        <v>403</v>
      </c>
      <c r="G207" s="73" t="s">
        <v>46</v>
      </c>
      <c r="H207" s="73" t="s">
        <v>98</v>
      </c>
      <c r="I207" s="73" t="s">
        <v>36</v>
      </c>
      <c r="K207" s="73" t="s">
        <v>37</v>
      </c>
      <c r="M207" s="73" t="s">
        <v>933</v>
      </c>
      <c r="N207" s="73" t="s">
        <v>925</v>
      </c>
    </row>
    <row r="208" spans="1:14" hidden="1">
      <c r="A208" s="73" t="s">
        <v>831</v>
      </c>
      <c r="B208" s="75" t="str">
        <f t="shared" si="0"/>
        <v>โครงการบริหารจัดการและอำนวยการเพื่อสนับสนุนการจัดการและอนุรักษ์ทรัพยากรทางทะเลและชายฝั่ง</v>
      </c>
      <c r="C208" s="73" t="s">
        <v>277</v>
      </c>
      <c r="D208" s="73" t="s">
        <v>28</v>
      </c>
      <c r="E208" s="90">
        <v>2565</v>
      </c>
      <c r="F208" s="73" t="s">
        <v>403</v>
      </c>
      <c r="G208" s="73" t="s">
        <v>46</v>
      </c>
      <c r="H208" s="73" t="s">
        <v>223</v>
      </c>
      <c r="I208" s="73" t="s">
        <v>36</v>
      </c>
      <c r="K208" s="73" t="s">
        <v>37</v>
      </c>
      <c r="M208" s="73" t="s">
        <v>935</v>
      </c>
      <c r="N208" s="73" t="s">
        <v>928</v>
      </c>
    </row>
    <row r="209" spans="1:14" hidden="1">
      <c r="A209" s="73" t="s">
        <v>833</v>
      </c>
      <c r="B209" s="75" t="str">
        <f t="shared" si="0"/>
        <v>โครงการความร่วมมือเพื่อการอนุรักษ์ทรัพยากรทางทะเลและชายฝั่งในระดับภูมิภาค ปีงบประมาณ พ.ศ.2565</v>
      </c>
      <c r="C209" s="73" t="s">
        <v>834</v>
      </c>
      <c r="D209" s="73" t="s">
        <v>28</v>
      </c>
      <c r="E209" s="90">
        <v>2565</v>
      </c>
      <c r="F209" s="73" t="s">
        <v>403</v>
      </c>
      <c r="G209" s="73" t="s">
        <v>46</v>
      </c>
      <c r="H209" s="73" t="s">
        <v>98</v>
      </c>
      <c r="I209" s="73" t="s">
        <v>36</v>
      </c>
      <c r="K209" s="73" t="s">
        <v>37</v>
      </c>
      <c r="M209" s="73" t="s">
        <v>937</v>
      </c>
      <c r="N209" s="73" t="s">
        <v>928</v>
      </c>
    </row>
    <row r="210" spans="1:14" hidden="1">
      <c r="A210" s="73" t="s">
        <v>836</v>
      </c>
      <c r="B210" s="75" t="str">
        <f t="shared" si="0"/>
        <v>โครงการฟื้นฟูทรัพยากรทางทะเลและชายฝั่งจังหวัดสุราษฎร์ธานี</v>
      </c>
      <c r="C210" s="73" t="s">
        <v>837</v>
      </c>
      <c r="D210" s="73" t="s">
        <v>28</v>
      </c>
      <c r="E210" s="90">
        <v>2565</v>
      </c>
      <c r="F210" s="73" t="s">
        <v>403</v>
      </c>
      <c r="G210" s="73" t="s">
        <v>46</v>
      </c>
      <c r="H210" s="73" t="s">
        <v>184</v>
      </c>
      <c r="I210" s="73" t="s">
        <v>36</v>
      </c>
      <c r="K210" s="73" t="s">
        <v>37</v>
      </c>
      <c r="M210" s="73" t="s">
        <v>940</v>
      </c>
      <c r="N210" s="73" t="s">
        <v>939</v>
      </c>
    </row>
    <row r="211" spans="1:14" hidden="1">
      <c r="A211" s="73" t="s">
        <v>839</v>
      </c>
      <c r="B211" s="75" t="str">
        <f t="shared" si="0"/>
        <v>สำรวจธรณีวิทยาเพื่อการบริหารจัดการทางทะเลและชายฝั่ง</v>
      </c>
      <c r="C211" s="73" t="s">
        <v>448</v>
      </c>
      <c r="D211" s="73" t="s">
        <v>28</v>
      </c>
      <c r="E211" s="90">
        <v>2565</v>
      </c>
      <c r="F211" s="73" t="s">
        <v>403</v>
      </c>
      <c r="G211" s="73" t="s">
        <v>46</v>
      </c>
      <c r="H211" s="73" t="s">
        <v>167</v>
      </c>
      <c r="I211" s="73" t="s">
        <v>168</v>
      </c>
      <c r="K211" s="73" t="s">
        <v>37</v>
      </c>
      <c r="M211" s="73" t="s">
        <v>942</v>
      </c>
      <c r="N211" s="73" t="s">
        <v>928</v>
      </c>
    </row>
    <row r="212" spans="1:14" hidden="1">
      <c r="A212" s="73" t="s">
        <v>841</v>
      </c>
      <c r="B212" s="75" t="str">
        <f t="shared" si="0"/>
        <v>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</v>
      </c>
      <c r="C212" s="73" t="s">
        <v>401</v>
      </c>
      <c r="D212" s="73" t="s">
        <v>28</v>
      </c>
      <c r="E212" s="90">
        <v>2565</v>
      </c>
      <c r="F212" s="73" t="s">
        <v>403</v>
      </c>
      <c r="G212" s="73" t="s">
        <v>46</v>
      </c>
      <c r="H212" s="73" t="s">
        <v>843</v>
      </c>
      <c r="I212" s="73" t="s">
        <v>844</v>
      </c>
      <c r="K212" s="73" t="s">
        <v>113</v>
      </c>
      <c r="M212" s="73" t="s">
        <v>944</v>
      </c>
      <c r="N212" s="73" t="s">
        <v>928</v>
      </c>
    </row>
    <row r="213" spans="1:14" hidden="1">
      <c r="A213" s="73" t="s">
        <v>845</v>
      </c>
      <c r="B213" s="75" t="str">
        <f t="shared" si="0"/>
        <v>บริหารจัดการและใช้ประโยชน์ทรัพยากรธรรมชาติและสิ่งแวดล้อมอย่างยั่งยืน</v>
      </c>
      <c r="C213" s="73" t="s">
        <v>711</v>
      </c>
      <c r="D213" s="73" t="s">
        <v>28</v>
      </c>
      <c r="E213" s="90">
        <v>2565</v>
      </c>
      <c r="F213" s="73" t="s">
        <v>403</v>
      </c>
      <c r="G213" s="73" t="s">
        <v>46</v>
      </c>
      <c r="H213" s="73" t="s">
        <v>714</v>
      </c>
      <c r="I213" s="73" t="s">
        <v>36</v>
      </c>
      <c r="K213" s="73" t="s">
        <v>37</v>
      </c>
      <c r="M213" s="73" t="s">
        <v>946</v>
      </c>
      <c r="N213" s="73" t="s">
        <v>939</v>
      </c>
    </row>
    <row r="214" spans="1:14" hidden="1">
      <c r="A214" s="73" t="s">
        <v>847</v>
      </c>
      <c r="B214" s="75" t="str">
        <f t="shared" si="0"/>
        <v>โครงการก่อสร้างพิพิธภัณฑ์สิ่งมีชีวิตใต้ทะเลไทย เฉลิมพระเกียรติจังหวัดภูเก็ต ปีงบประมาณ พ.ศ. 2565</v>
      </c>
      <c r="C214" s="73" t="s">
        <v>848</v>
      </c>
      <c r="D214" s="73" t="s">
        <v>28</v>
      </c>
      <c r="E214" s="90">
        <v>2565</v>
      </c>
      <c r="F214" s="73" t="s">
        <v>403</v>
      </c>
      <c r="G214" s="73" t="s">
        <v>46</v>
      </c>
      <c r="H214" s="73" t="s">
        <v>98</v>
      </c>
      <c r="I214" s="73" t="s">
        <v>36</v>
      </c>
      <c r="K214" s="73" t="s">
        <v>37</v>
      </c>
      <c r="M214" s="73" t="s">
        <v>948</v>
      </c>
      <c r="N214" s="73" t="s">
        <v>928</v>
      </c>
    </row>
    <row r="215" spans="1:14" hidden="1">
      <c r="A215" s="73" t="s">
        <v>851</v>
      </c>
      <c r="B215" s="75" t="str">
        <f t="shared" si="0"/>
        <v>คุ้มครอง ป้องกัน ฟื้นฟูทรัพยากรทางทะเลและสัตว์ทะเลหายาก</v>
      </c>
      <c r="C215" s="73" t="s">
        <v>852</v>
      </c>
      <c r="D215" s="73" t="s">
        <v>28</v>
      </c>
      <c r="E215" s="90">
        <v>2565</v>
      </c>
      <c r="F215" s="73" t="s">
        <v>854</v>
      </c>
      <c r="G215" s="73" t="s">
        <v>46</v>
      </c>
      <c r="H215" s="73" t="s">
        <v>855</v>
      </c>
      <c r="I215" s="73" t="s">
        <v>124</v>
      </c>
      <c r="K215" s="73" t="s">
        <v>37</v>
      </c>
      <c r="M215" s="73" t="s">
        <v>951</v>
      </c>
      <c r="N215" s="73" t="s">
        <v>950</v>
      </c>
    </row>
    <row r="216" spans="1:14" hidden="1">
      <c r="A216" s="73" t="s">
        <v>857</v>
      </c>
      <c r="B216" s="75" t="str">
        <f t="shared" si="0"/>
        <v>ซ่อม สร้าง เสริม การปักไม้ไผ่ชะลอความรุนแรงของคลื่นเพื่อป้องกันการกัดเซาะชายฝั่ง</v>
      </c>
      <c r="C216" s="73" t="s">
        <v>858</v>
      </c>
      <c r="D216" s="73" t="s">
        <v>28</v>
      </c>
      <c r="E216" s="90">
        <v>2565</v>
      </c>
      <c r="F216" s="73" t="s">
        <v>403</v>
      </c>
      <c r="G216" s="73" t="s">
        <v>46</v>
      </c>
      <c r="H216" s="73" t="s">
        <v>35</v>
      </c>
      <c r="I216" s="73" t="s">
        <v>36</v>
      </c>
      <c r="K216" s="73" t="s">
        <v>37</v>
      </c>
      <c r="M216" s="73" t="s">
        <v>954</v>
      </c>
      <c r="N216" s="73" t="s">
        <v>953</v>
      </c>
    </row>
    <row r="217" spans="1:14" hidden="1">
      <c r="A217" s="73" t="s">
        <v>860</v>
      </c>
      <c r="B217" s="75" t="str">
        <f t="shared" si="0"/>
        <v>บูรณาการจัดการป้องกันและแก้ไขปัญหาการกัดเซาะชายฝั่งทะเล 23 จังหวัด</v>
      </c>
      <c r="C217" s="73" t="s">
        <v>861</v>
      </c>
      <c r="D217" s="73" t="s">
        <v>28</v>
      </c>
      <c r="E217" s="90">
        <v>2565</v>
      </c>
      <c r="F217" s="73" t="s">
        <v>403</v>
      </c>
      <c r="G217" s="73" t="s">
        <v>46</v>
      </c>
      <c r="H217" s="73" t="s">
        <v>35</v>
      </c>
      <c r="I217" s="73" t="s">
        <v>36</v>
      </c>
      <c r="K217" s="73" t="s">
        <v>37</v>
      </c>
      <c r="M217" s="73" t="s">
        <v>956</v>
      </c>
      <c r="N217" s="73" t="s">
        <v>953</v>
      </c>
    </row>
    <row r="218" spans="1:14" hidden="1">
      <c r="A218" s="73" t="s">
        <v>863</v>
      </c>
      <c r="B218" s="75" t="str">
        <f t="shared" si="0"/>
        <v>โครงการแบ่งเขตการใช้ประโยชน์จากทรัพยากรทางทะเลและชายฝั่งตามแนวคิดการวางแผนเชิงพื้นที่่ ปีงบประมาณ พ.ศ.2565</v>
      </c>
      <c r="C218" s="73" t="s">
        <v>864</v>
      </c>
      <c r="D218" s="73" t="s">
        <v>28</v>
      </c>
      <c r="E218" s="90">
        <v>2565</v>
      </c>
      <c r="F218" s="73" t="s">
        <v>403</v>
      </c>
      <c r="G218" s="73" t="s">
        <v>46</v>
      </c>
      <c r="H218" s="73" t="s">
        <v>98</v>
      </c>
      <c r="I218" s="73" t="s">
        <v>36</v>
      </c>
      <c r="K218" s="73" t="s">
        <v>37</v>
      </c>
      <c r="M218" s="73" t="s">
        <v>958</v>
      </c>
      <c r="N218" s="73" t="s">
        <v>925</v>
      </c>
    </row>
    <row r="219" spans="1:14" hidden="1">
      <c r="A219" s="73" t="s">
        <v>866</v>
      </c>
      <c r="B219" s="75" t="str">
        <f t="shared" si="0"/>
        <v>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และป้องกันทรัพยากรทางทะเลเพื่อสร้างการเติบโตอย่างยั่งยืนบนสังเศรษฐกิจภาคทะเล</v>
      </c>
      <c r="C219" s="73" t="s">
        <v>867</v>
      </c>
      <c r="D219" s="73" t="s">
        <v>28</v>
      </c>
      <c r="E219" s="90">
        <v>2565</v>
      </c>
      <c r="F219" s="73" t="s">
        <v>403</v>
      </c>
      <c r="G219" s="73" t="s">
        <v>46</v>
      </c>
      <c r="H219" s="73" t="s">
        <v>76</v>
      </c>
      <c r="I219" s="73" t="s">
        <v>36</v>
      </c>
      <c r="K219" s="73" t="s">
        <v>37</v>
      </c>
      <c r="M219" s="73" t="s">
        <v>960</v>
      </c>
      <c r="N219" s="73" t="s">
        <v>939</v>
      </c>
    </row>
    <row r="220" spans="1:14" hidden="1">
      <c r="A220" s="73" t="s">
        <v>869</v>
      </c>
      <c r="B220" s="75" t="str">
        <f t="shared" si="0"/>
        <v>บริหารจัดการทรัพยากรทางทะเล</v>
      </c>
      <c r="C220" s="73" t="s">
        <v>291</v>
      </c>
      <c r="D220" s="73" t="s">
        <v>28</v>
      </c>
      <c r="E220" s="90">
        <v>2565</v>
      </c>
      <c r="F220" s="73" t="s">
        <v>403</v>
      </c>
      <c r="G220" s="73" t="s">
        <v>46</v>
      </c>
      <c r="H220" s="73" t="s">
        <v>76</v>
      </c>
      <c r="I220" s="73" t="s">
        <v>36</v>
      </c>
      <c r="K220" s="73" t="s">
        <v>37</v>
      </c>
      <c r="M220" s="73" t="s">
        <v>962</v>
      </c>
      <c r="N220" s="73" t="s">
        <v>939</v>
      </c>
    </row>
    <row r="221" spans="1:14" hidden="1">
      <c r="A221" s="73" t="s">
        <v>871</v>
      </c>
      <c r="B221" s="75" t="str">
        <f t="shared" si="0"/>
        <v>บริหารจัดการพื้นที่สงวนชีวมณฑลระนองอย่างยั่งยืน</v>
      </c>
      <c r="C221" s="73" t="s">
        <v>232</v>
      </c>
      <c r="D221" s="73" t="s">
        <v>28</v>
      </c>
      <c r="E221" s="90">
        <v>2565</v>
      </c>
      <c r="F221" s="73" t="s">
        <v>403</v>
      </c>
      <c r="G221" s="73" t="s">
        <v>34</v>
      </c>
      <c r="H221" s="73" t="s">
        <v>234</v>
      </c>
      <c r="I221" s="73" t="s">
        <v>36</v>
      </c>
      <c r="K221" s="73" t="s">
        <v>37</v>
      </c>
      <c r="M221" s="73" t="s">
        <v>964</v>
      </c>
      <c r="N221" s="73" t="s">
        <v>939</v>
      </c>
    </row>
    <row r="222" spans="1:14" hidden="1">
      <c r="A222" s="73" t="s">
        <v>874</v>
      </c>
      <c r="B222" s="75" t="str">
        <f t="shared" si="0"/>
        <v>โครงการขับเคลื่อนการสร้างองค์ความรู้ทางทะเล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C222" s="73" t="s">
        <v>875</v>
      </c>
      <c r="D222" s="73" t="s">
        <v>484</v>
      </c>
      <c r="E222" s="90">
        <v>2565</v>
      </c>
      <c r="F222" s="73" t="s">
        <v>403</v>
      </c>
      <c r="G222" s="73" t="s">
        <v>46</v>
      </c>
      <c r="H222" s="73" t="s">
        <v>877</v>
      </c>
      <c r="I222" s="73" t="s">
        <v>878</v>
      </c>
      <c r="K222" s="73" t="s">
        <v>879</v>
      </c>
      <c r="M222" s="73" t="s">
        <v>967</v>
      </c>
      <c r="N222" s="73" t="s">
        <v>966</v>
      </c>
    </row>
    <row r="223" spans="1:14" hidden="1">
      <c r="A223" s="73" t="s">
        <v>970</v>
      </c>
      <c r="B223" s="75" t="str">
        <f t="shared" si="0"/>
        <v>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 จ.สมุทรสาคร ปีงบประมาณ พ.ศ.2565</v>
      </c>
      <c r="C223" s="73" t="s">
        <v>971</v>
      </c>
      <c r="D223" s="73" t="s">
        <v>28</v>
      </c>
      <c r="E223" s="90">
        <v>2565</v>
      </c>
      <c r="F223" s="73" t="s">
        <v>977</v>
      </c>
      <c r="G223" s="73" t="s">
        <v>46</v>
      </c>
      <c r="H223" s="73" t="s">
        <v>978</v>
      </c>
      <c r="I223" s="73" t="s">
        <v>878</v>
      </c>
      <c r="K223" s="73" t="s">
        <v>879</v>
      </c>
      <c r="M223" s="73" t="s">
        <v>979</v>
      </c>
      <c r="N223" s="73" t="s">
        <v>928</v>
      </c>
    </row>
    <row r="224" spans="1:14" hidden="1">
      <c r="A224" s="73" t="s">
        <v>982</v>
      </c>
      <c r="B224" s="75" t="str">
        <f t="shared" si="0"/>
        <v>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</v>
      </c>
      <c r="C224" s="73" t="s">
        <v>983</v>
      </c>
      <c r="D224" s="73" t="s">
        <v>984</v>
      </c>
      <c r="E224" s="90">
        <v>2565</v>
      </c>
      <c r="F224" s="73" t="s">
        <v>403</v>
      </c>
      <c r="G224" s="73" t="s">
        <v>46</v>
      </c>
      <c r="H224" s="73" t="s">
        <v>986</v>
      </c>
      <c r="I224" s="73" t="s">
        <v>878</v>
      </c>
      <c r="K224" s="73" t="s">
        <v>879</v>
      </c>
      <c r="M224" s="73" t="s">
        <v>987</v>
      </c>
      <c r="N224" s="73" t="s">
        <v>925</v>
      </c>
    </row>
    <row r="225" spans="1:14" s="74" customFormat="1" hidden="1">
      <c r="A225" s="74" t="s">
        <v>756</v>
      </c>
      <c r="B225" s="75" t="str">
        <f t="shared" si="0"/>
        <v>โครงการจัดทำบัญชีมหาสมุทรระดับประเทศ (National Ocean Accounts)</v>
      </c>
      <c r="C225" s="74" t="s">
        <v>757</v>
      </c>
      <c r="D225" s="74" t="s">
        <v>28</v>
      </c>
      <c r="E225" s="91">
        <v>2566</v>
      </c>
      <c r="F225" s="84" t="s">
        <v>759</v>
      </c>
      <c r="G225" s="84" t="s">
        <v>760</v>
      </c>
      <c r="H225" s="84" t="s">
        <v>761</v>
      </c>
      <c r="I225" s="84" t="s">
        <v>762</v>
      </c>
      <c r="J225" s="84"/>
      <c r="K225" s="84" t="s">
        <v>763</v>
      </c>
      <c r="L225" s="84" t="s">
        <v>764</v>
      </c>
      <c r="M225" s="74" t="s">
        <v>989</v>
      </c>
      <c r="N225" s="84" t="s">
        <v>925</v>
      </c>
    </row>
    <row r="226" spans="1:14" s="74" customFormat="1" hidden="1">
      <c r="A226" s="74" t="s">
        <v>775</v>
      </c>
      <c r="B226" s="75" t="str">
        <f t="shared" si="0"/>
        <v>โครงการเพิ่มพื้นที่ลงเกาะสำหรับตัวอ่อนปะการังในอุทยานแห่งชาติทางทะเล</v>
      </c>
      <c r="C226" s="74" t="s">
        <v>776</v>
      </c>
      <c r="D226" s="74" t="s">
        <v>28</v>
      </c>
      <c r="E226" s="91">
        <v>2566</v>
      </c>
      <c r="F226" s="84" t="s">
        <v>759</v>
      </c>
      <c r="G226" s="84" t="s">
        <v>34</v>
      </c>
      <c r="H226" s="84" t="s">
        <v>146</v>
      </c>
      <c r="I226" s="84" t="s">
        <v>147</v>
      </c>
      <c r="J226" s="84"/>
      <c r="K226" s="84" t="s">
        <v>37</v>
      </c>
      <c r="L226" s="84" t="s">
        <v>764</v>
      </c>
      <c r="M226" s="74" t="s">
        <v>995</v>
      </c>
      <c r="N226" s="84" t="s">
        <v>939</v>
      </c>
    </row>
    <row r="227" spans="1:14" s="74" customFormat="1" hidden="1">
      <c r="A227" s="74" t="s">
        <v>778</v>
      </c>
      <c r="B227" s="75" t="str">
        <f t="shared" si="0"/>
        <v>การพัฒนาและบริหารจัดการสู่ความยั่งยืนของฐานทรัพยากรทางทะเลและชายฝั่ง</v>
      </c>
      <c r="C227" s="74" t="s">
        <v>779</v>
      </c>
      <c r="D227" s="74" t="s">
        <v>28</v>
      </c>
      <c r="E227" s="91">
        <v>2566</v>
      </c>
      <c r="F227" s="84" t="s">
        <v>759</v>
      </c>
      <c r="G227" s="84" t="s">
        <v>34</v>
      </c>
      <c r="H227" s="84" t="s">
        <v>76</v>
      </c>
      <c r="I227" s="84" t="s">
        <v>36</v>
      </c>
      <c r="J227" s="84"/>
      <c r="K227" s="84" t="s">
        <v>37</v>
      </c>
      <c r="L227" s="84" t="s">
        <v>764</v>
      </c>
      <c r="M227" s="74" t="s">
        <v>998</v>
      </c>
      <c r="N227" s="84" t="s">
        <v>997</v>
      </c>
    </row>
    <row r="228" spans="1:14" s="74" customFormat="1" hidden="1">
      <c r="A228" s="74" t="s">
        <v>783</v>
      </c>
      <c r="B228" s="75" t="str">
        <f t="shared" si="0"/>
        <v>การบริหารจัดการชายฝั่งทะเลและการป้องกันแก้ไขปัญหาการกัดเซาะชายฝั่งอย่างเป็นระบบ</v>
      </c>
      <c r="C228" s="74" t="s">
        <v>784</v>
      </c>
      <c r="D228" s="74" t="s">
        <v>28</v>
      </c>
      <c r="E228" s="91">
        <v>2566</v>
      </c>
      <c r="F228" s="84" t="s">
        <v>759</v>
      </c>
      <c r="G228" s="84" t="s">
        <v>34</v>
      </c>
      <c r="H228" s="84" t="s">
        <v>35</v>
      </c>
      <c r="I228" s="84" t="s">
        <v>36</v>
      </c>
      <c r="J228" s="84"/>
      <c r="K228" s="84" t="s">
        <v>37</v>
      </c>
      <c r="L228" s="84" t="s">
        <v>764</v>
      </c>
      <c r="M228" s="74" t="s">
        <v>1000</v>
      </c>
      <c r="N228" s="84" t="s">
        <v>939</v>
      </c>
    </row>
    <row r="229" spans="1:14" s="74" customFormat="1" hidden="1">
      <c r="A229" s="74" t="s">
        <v>792</v>
      </c>
      <c r="B229" s="75" t="str">
        <f t="shared" si="0"/>
        <v>โครงการจัดทำฐานข้อมูลดูแลรักษาทรัพยากรทางทะเลและชายฝั่งโดยอากาศยาน ประจำปีงบประมาณ พ.ศ. 2566</v>
      </c>
      <c r="C229" s="74" t="s">
        <v>793</v>
      </c>
      <c r="D229" s="74" t="s">
        <v>28</v>
      </c>
      <c r="E229" s="91">
        <v>2566</v>
      </c>
      <c r="F229" s="84" t="s">
        <v>759</v>
      </c>
      <c r="G229" s="84" t="s">
        <v>34</v>
      </c>
      <c r="H229" s="84" t="s">
        <v>795</v>
      </c>
      <c r="I229" s="84" t="s">
        <v>124</v>
      </c>
      <c r="J229" s="84"/>
      <c r="K229" s="84" t="s">
        <v>37</v>
      </c>
      <c r="L229" s="84" t="s">
        <v>764</v>
      </c>
      <c r="M229" s="74" t="s">
        <v>1004</v>
      </c>
      <c r="N229" s="84" t="s">
        <v>925</v>
      </c>
    </row>
    <row r="230" spans="1:14" s="74" customFormat="1" hidden="1">
      <c r="A230" s="74" t="s">
        <v>807</v>
      </c>
      <c r="B230" s="75" t="str">
        <f t="shared" si="0"/>
        <v>การใช้นวัตกรรมไม้โกงกางเทียมบรรเทาการกัดเซาะชายฝั่งในพื้นที่หาดทราย เพื่อลดการสูญเสียระบบนิเวศหาดทราย และส่งเสริมเศรษฐกิจฐานรากของชุมชน</v>
      </c>
      <c r="C230" s="74" t="s">
        <v>808</v>
      </c>
      <c r="D230" s="74" t="s">
        <v>28</v>
      </c>
      <c r="E230" s="91">
        <v>2566</v>
      </c>
      <c r="F230" s="84" t="s">
        <v>759</v>
      </c>
      <c r="G230" s="84" t="s">
        <v>34</v>
      </c>
      <c r="H230" s="84" t="s">
        <v>805</v>
      </c>
      <c r="I230" s="84" t="s">
        <v>1009</v>
      </c>
      <c r="J230" s="84"/>
      <c r="K230" s="84" t="s">
        <v>113</v>
      </c>
      <c r="L230" s="84" t="s">
        <v>764</v>
      </c>
      <c r="M230" s="74" t="s">
        <v>1013</v>
      </c>
      <c r="N230" s="84" t="s">
        <v>1012</v>
      </c>
    </row>
    <row r="231" spans="1:14" s="74" customFormat="1" hidden="1">
      <c r="A231" s="74" t="s">
        <v>816</v>
      </c>
      <c r="B231" s="75" t="str">
        <f t="shared" si="0"/>
        <v>สำรวจธรณีวิทยาเพื่อการบริหารจัดการทางทะเลและชายฝั่ง</v>
      </c>
      <c r="C231" s="74" t="s">
        <v>448</v>
      </c>
      <c r="D231" s="74" t="s">
        <v>28</v>
      </c>
      <c r="E231" s="91">
        <v>2566</v>
      </c>
      <c r="F231" s="84" t="s">
        <v>759</v>
      </c>
      <c r="G231" s="84" t="s">
        <v>818</v>
      </c>
      <c r="H231" s="84" t="s">
        <v>167</v>
      </c>
      <c r="I231" s="84" t="s">
        <v>168</v>
      </c>
      <c r="J231" s="84"/>
      <c r="K231" s="84" t="s">
        <v>37</v>
      </c>
      <c r="L231" s="84" t="s">
        <v>764</v>
      </c>
      <c r="M231" s="74" t="s">
        <v>1017</v>
      </c>
      <c r="N231" s="84" t="s">
        <v>925</v>
      </c>
    </row>
    <row r="232" spans="1:14" s="74" customFormat="1" hidden="1">
      <c r="A232" s="74" t="s">
        <v>1026</v>
      </c>
      <c r="B232" s="75" t="str">
        <f t="shared" si="0"/>
        <v>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C232" s="74" t="s">
        <v>1027</v>
      </c>
      <c r="D232" s="74" t="s">
        <v>28</v>
      </c>
      <c r="E232" s="92">
        <v>2566</v>
      </c>
      <c r="F232" s="74" t="s">
        <v>759</v>
      </c>
      <c r="G232" s="74" t="s">
        <v>34</v>
      </c>
      <c r="H232" s="74" t="s">
        <v>877</v>
      </c>
      <c r="I232" s="74" t="s">
        <v>878</v>
      </c>
      <c r="K232" s="74" t="s">
        <v>879</v>
      </c>
      <c r="M232" s="74" t="s">
        <v>1028</v>
      </c>
      <c r="N232" s="74" t="s">
        <v>1024</v>
      </c>
    </row>
    <row r="233" spans="1:14" s="74" customFormat="1" hidden="1">
      <c r="A233" s="74" t="s">
        <v>1029</v>
      </c>
      <c r="B233" s="75" t="str">
        <f t="shared" si="0"/>
        <v>โครงการสำรวจ ประเมินสถานภาพทรัพยากรทางทะเลและชายฝั่ง ปีงบประมาณ พ.ศ.2566</v>
      </c>
      <c r="C233" s="74" t="s">
        <v>1030</v>
      </c>
      <c r="D233" s="74" t="s">
        <v>28</v>
      </c>
      <c r="E233" s="92">
        <v>2566</v>
      </c>
      <c r="F233" s="74" t="s">
        <v>759</v>
      </c>
      <c r="G233" s="74" t="s">
        <v>34</v>
      </c>
      <c r="H233" s="74" t="s">
        <v>98</v>
      </c>
      <c r="I233" s="74" t="s">
        <v>36</v>
      </c>
      <c r="K233" s="74" t="s">
        <v>37</v>
      </c>
      <c r="M233" s="74" t="s">
        <v>1031</v>
      </c>
      <c r="N233" s="74" t="s">
        <v>925</v>
      </c>
    </row>
    <row r="234" spans="1:14" s="74" customFormat="1" hidden="1">
      <c r="A234" s="74" t="s">
        <v>1032</v>
      </c>
      <c r="B234" s="75" t="str">
        <f t="shared" si="0"/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2566</v>
      </c>
      <c r="C234" s="74" t="s">
        <v>1033</v>
      </c>
      <c r="D234" s="74" t="s">
        <v>28</v>
      </c>
      <c r="E234" s="92">
        <v>2566</v>
      </c>
      <c r="F234" s="74" t="s">
        <v>759</v>
      </c>
      <c r="G234" s="74" t="s">
        <v>34</v>
      </c>
      <c r="H234" s="74" t="s">
        <v>98</v>
      </c>
      <c r="I234" s="74" t="s">
        <v>36</v>
      </c>
      <c r="K234" s="74" t="s">
        <v>37</v>
      </c>
      <c r="M234" s="74" t="s">
        <v>1034</v>
      </c>
      <c r="N234" s="74" t="s">
        <v>925</v>
      </c>
    </row>
    <row r="235" spans="1:14" s="74" customFormat="1" hidden="1">
      <c r="A235" s="74" t="s">
        <v>1035</v>
      </c>
      <c r="B235" s="75" t="str">
        <f t="shared" si="0"/>
        <v>โครงการอนุรักษ์พันธุกรรมพืชอันเนื่องมาจากพระราชดำริฯ (อพ.สธ.) ปีงบประมาณ พ.ศ. 2566</v>
      </c>
      <c r="C235" s="74" t="s">
        <v>1036</v>
      </c>
      <c r="D235" s="74" t="s">
        <v>28</v>
      </c>
      <c r="E235" s="92">
        <v>2566</v>
      </c>
      <c r="F235" s="74" t="s">
        <v>759</v>
      </c>
      <c r="G235" s="74" t="s">
        <v>34</v>
      </c>
      <c r="H235" s="74" t="s">
        <v>98</v>
      </c>
      <c r="I235" s="74" t="s">
        <v>36</v>
      </c>
      <c r="K235" s="74" t="s">
        <v>37</v>
      </c>
      <c r="M235" s="74" t="s">
        <v>1037</v>
      </c>
      <c r="N235" s="74" t="s">
        <v>925</v>
      </c>
    </row>
    <row r="236" spans="1:14" s="74" customFormat="1" hidden="1">
      <c r="A236" s="74" t="s">
        <v>1038</v>
      </c>
      <c r="B236" s="75" t="str">
        <f t="shared" ref="B236:B267" si="1">HYPERLINK(M236, C236)</f>
        <v>โครงการความร่วมมือเพื่อการอนุรักษ์ทรัพยากรทางทะเลและชายฝั่งในระดับภูมิภาค</v>
      </c>
      <c r="C236" s="74" t="s">
        <v>103</v>
      </c>
      <c r="D236" s="74" t="s">
        <v>28</v>
      </c>
      <c r="E236" s="92">
        <v>2566</v>
      </c>
      <c r="F236" s="74" t="s">
        <v>759</v>
      </c>
      <c r="G236" s="74" t="s">
        <v>34</v>
      </c>
      <c r="H236" s="74" t="s">
        <v>98</v>
      </c>
      <c r="I236" s="74" t="s">
        <v>36</v>
      </c>
      <c r="K236" s="74" t="s">
        <v>37</v>
      </c>
      <c r="M236" s="74" t="s">
        <v>1039</v>
      </c>
      <c r="N236" s="74" t="s">
        <v>925</v>
      </c>
    </row>
    <row r="237" spans="1:14" s="74" customFormat="1" hidden="1">
      <c r="A237" s="74" t="s">
        <v>1040</v>
      </c>
      <c r="B237" s="75" t="str">
        <f t="shared" si="1"/>
        <v>โครงการก่อสร้างพิพิธภัณฑ์สิ่งมีชีวิตใต้ทะเลไทยเฉลิมพระเกียรติ</v>
      </c>
      <c r="C237" s="74" t="s">
        <v>1041</v>
      </c>
      <c r="D237" s="74" t="s">
        <v>28</v>
      </c>
      <c r="E237" s="92">
        <v>2566</v>
      </c>
      <c r="F237" s="74" t="s">
        <v>759</v>
      </c>
      <c r="G237" s="74" t="s">
        <v>34</v>
      </c>
      <c r="H237" s="74" t="s">
        <v>98</v>
      </c>
      <c r="I237" s="74" t="s">
        <v>36</v>
      </c>
      <c r="K237" s="74" t="s">
        <v>37</v>
      </c>
      <c r="M237" s="74" t="s">
        <v>1042</v>
      </c>
      <c r="N237" s="74" t="s">
        <v>925</v>
      </c>
    </row>
    <row r="238" spans="1:14" s="74" customFormat="1" hidden="1">
      <c r="A238" s="74" t="s">
        <v>1043</v>
      </c>
      <c r="B238" s="75" t="str">
        <f t="shared" si="1"/>
        <v>พัฒนาและปรับปรุงข้อมูลทรัพยากรทางทะเลและชายฝั่งรายจังหวัด</v>
      </c>
      <c r="C238" s="74" t="s">
        <v>1044</v>
      </c>
      <c r="D238" s="74" t="s">
        <v>28</v>
      </c>
      <c r="E238" s="92">
        <v>2566</v>
      </c>
      <c r="F238" s="74" t="s">
        <v>759</v>
      </c>
      <c r="G238" s="74" t="s">
        <v>34</v>
      </c>
      <c r="H238" s="74" t="s">
        <v>223</v>
      </c>
      <c r="I238" s="74" t="s">
        <v>36</v>
      </c>
      <c r="K238" s="74" t="s">
        <v>37</v>
      </c>
      <c r="M238" s="74" t="s">
        <v>1045</v>
      </c>
      <c r="N238" s="74" t="s">
        <v>925</v>
      </c>
    </row>
    <row r="239" spans="1:14" s="74" customFormat="1" hidden="1">
      <c r="A239" s="74" t="s">
        <v>1046</v>
      </c>
      <c r="B239" s="75" t="str">
        <f t="shared" si="1"/>
        <v>พัฒนาอุทยานแห่งชาติหมู่เกาะเภตราเพื่อรองรับการท่องเที่ยวเชิงนิเวศ ระดับนานาชาติ ปลอดภัย ใส่ใจสิ่งแวดล้อม</v>
      </c>
      <c r="C239" s="74" t="s">
        <v>1047</v>
      </c>
      <c r="D239" s="74" t="s">
        <v>28</v>
      </c>
      <c r="E239" s="92">
        <v>2566</v>
      </c>
      <c r="F239" s="74" t="s">
        <v>759</v>
      </c>
      <c r="G239" s="74" t="s">
        <v>34</v>
      </c>
      <c r="I239" s="74" t="s">
        <v>1048</v>
      </c>
      <c r="K239" s="74" t="s">
        <v>1049</v>
      </c>
      <c r="M239" s="74" t="s">
        <v>1050</v>
      </c>
      <c r="N239" s="74" t="s">
        <v>950</v>
      </c>
    </row>
    <row r="240" spans="1:14" s="74" customFormat="1" hidden="1">
      <c r="A240" s="74" t="s">
        <v>1051</v>
      </c>
      <c r="B240" s="75" t="str">
        <f t="shared" si="1"/>
        <v>โครงการพัฒนาและเสริมสร้างศักยภาพทางด้านการสร้างมูลค่าเกษตร อาหาร และเทคโนโลยี : พัฒนาและถ่ายทอดเทคโนโลยีการผลิตและเพิ่มมูลค่าสัตว์น้ำเศรษฐกิจ</v>
      </c>
      <c r="C240" s="74" t="s">
        <v>1052</v>
      </c>
      <c r="D240" s="74" t="s">
        <v>28</v>
      </c>
      <c r="E240" s="92">
        <v>2566</v>
      </c>
      <c r="F240" s="74" t="s">
        <v>759</v>
      </c>
      <c r="G240" s="74" t="s">
        <v>34</v>
      </c>
      <c r="H240" s="74" t="s">
        <v>1053</v>
      </c>
      <c r="I240" s="74" t="s">
        <v>1054</v>
      </c>
      <c r="K240" s="74" t="s">
        <v>113</v>
      </c>
      <c r="M240" s="74" t="s">
        <v>1055</v>
      </c>
      <c r="N240" s="74" t="s">
        <v>1020</v>
      </c>
    </row>
    <row r="241" spans="1:14" s="74" customFormat="1" hidden="1">
      <c r="A241" s="74" t="s">
        <v>1056</v>
      </c>
      <c r="B241" s="75" t="str">
        <f t="shared" si="1"/>
        <v>โครงการบริหารจัดการขยะทะเล ปีงบประมาณ 2566</v>
      </c>
      <c r="C241" s="74" t="s">
        <v>1057</v>
      </c>
      <c r="D241" s="74" t="s">
        <v>28</v>
      </c>
      <c r="E241" s="92">
        <v>2566</v>
      </c>
      <c r="F241" s="74" t="s">
        <v>759</v>
      </c>
      <c r="G241" s="74" t="s">
        <v>34</v>
      </c>
      <c r="H241" s="74" t="s">
        <v>98</v>
      </c>
      <c r="I241" s="74" t="s">
        <v>36</v>
      </c>
      <c r="K241" s="74" t="s">
        <v>37</v>
      </c>
      <c r="M241" s="74" t="s">
        <v>1058</v>
      </c>
      <c r="N241" s="74" t="s">
        <v>925</v>
      </c>
    </row>
    <row r="242" spans="1:14" s="74" customFormat="1" hidden="1">
      <c r="A242" s="74" t="s">
        <v>1059</v>
      </c>
      <c r="B242" s="75" t="str">
        <f t="shared" si="1"/>
        <v>โครงการจัดทำบัญชีมหาสมุทรระดับประเทศ (National Ocean Accounts)</v>
      </c>
      <c r="C242" s="74" t="s">
        <v>757</v>
      </c>
      <c r="D242" s="74" t="s">
        <v>28</v>
      </c>
      <c r="E242" s="92">
        <v>2566</v>
      </c>
      <c r="F242" s="74" t="s">
        <v>759</v>
      </c>
      <c r="G242" s="74" t="s">
        <v>1060</v>
      </c>
      <c r="H242" s="74" t="s">
        <v>1061</v>
      </c>
      <c r="I242" s="74" t="s">
        <v>762</v>
      </c>
      <c r="K242" s="74" t="s">
        <v>763</v>
      </c>
      <c r="M242" s="74" t="s">
        <v>1062</v>
      </c>
      <c r="N242" s="74" t="s">
        <v>928</v>
      </c>
    </row>
    <row r="243" spans="1:14" s="74" customFormat="1" hidden="1">
      <c r="A243" s="74" t="s">
        <v>1063</v>
      </c>
      <c r="B243" s="75" t="str">
        <f t="shared" si="1"/>
        <v>โครงการอนุรักษ์ฟื้นฟูทรัพยากรธรรมชาติ และสิ่งแวดล้อมอย่างยั่งยืน (กิจกรรมติดตั้งระบบผลิตไฟฟ้าจากพลังงานแสงอาทิตย์เพื่อพัฒนาการท่องเที่ยวชุมชนชายฝั่ง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จังหวัดระยอง))</v>
      </c>
      <c r="C243" s="74" t="s">
        <v>1064</v>
      </c>
      <c r="D243" s="74" t="s">
        <v>28</v>
      </c>
      <c r="E243" s="92">
        <v>2566</v>
      </c>
      <c r="F243" s="74" t="s">
        <v>759</v>
      </c>
      <c r="G243" s="74" t="s">
        <v>34</v>
      </c>
      <c r="H243" s="74" t="s">
        <v>348</v>
      </c>
      <c r="I243" s="74" t="s">
        <v>36</v>
      </c>
      <c r="K243" s="74" t="s">
        <v>37</v>
      </c>
      <c r="M243" s="74" t="s">
        <v>1065</v>
      </c>
      <c r="N243" s="74" t="s">
        <v>1022</v>
      </c>
    </row>
    <row r="244" spans="1:14" s="74" customFormat="1" hidden="1">
      <c r="A244" s="74" t="s">
        <v>1066</v>
      </c>
      <c r="B244" s="75" t="str">
        <f t="shared" si="1"/>
        <v>โครงการอนุรักษ์ฟื้นฟูทรัพยากรทางทะเลเพื่อเพิ่มศักยภาพการท่องเที่ยวเชิงนิเวศรองรับ EEC แบบมีส่วนร่วมอย่างยั่งยืน</v>
      </c>
      <c r="C244" s="74" t="s">
        <v>1067</v>
      </c>
      <c r="D244" s="74" t="s">
        <v>28</v>
      </c>
      <c r="E244" s="92">
        <v>2566</v>
      </c>
      <c r="F244" s="74" t="s">
        <v>759</v>
      </c>
      <c r="G244" s="74" t="s">
        <v>34</v>
      </c>
      <c r="I244" s="74" t="s">
        <v>1068</v>
      </c>
      <c r="K244" s="74" t="s">
        <v>1049</v>
      </c>
      <c r="M244" s="74" t="s">
        <v>1069</v>
      </c>
      <c r="N244" s="74" t="s">
        <v>939</v>
      </c>
    </row>
    <row r="245" spans="1:14" s="74" customFormat="1" hidden="1">
      <c r="A245" s="74" t="s">
        <v>1070</v>
      </c>
      <c r="B245" s="75" t="str">
        <f t="shared" si="1"/>
        <v>โครงการฟื้นฟูทรัพยากรทางทะเลและชายฝั่งจังหวัดปัตตานี</v>
      </c>
      <c r="C245" s="74" t="s">
        <v>1071</v>
      </c>
      <c r="D245" s="74" t="s">
        <v>28</v>
      </c>
      <c r="E245" s="92">
        <v>2566</v>
      </c>
      <c r="F245" s="74" t="s">
        <v>759</v>
      </c>
      <c r="G245" s="74" t="s">
        <v>34</v>
      </c>
      <c r="I245" s="74" t="s">
        <v>1072</v>
      </c>
      <c r="K245" s="74" t="s">
        <v>1049</v>
      </c>
      <c r="M245" s="74" t="s">
        <v>1073</v>
      </c>
      <c r="N245" s="74" t="s">
        <v>1024</v>
      </c>
    </row>
    <row r="246" spans="1:14" s="74" customFormat="1" hidden="1">
      <c r="A246" s="74" t="s">
        <v>1074</v>
      </c>
      <c r="B246" s="75" t="str">
        <f t="shared" si="1"/>
        <v>โครงการปรับปรุงท่าเทียบเรือประมงปัตตานี ตำบลบานา อำเภอเมืองปัตตานี จังหวัดปัตตานี ระยะที่ 2</v>
      </c>
      <c r="C246" s="74" t="s">
        <v>1075</v>
      </c>
      <c r="D246" s="74" t="s">
        <v>28</v>
      </c>
      <c r="E246" s="92">
        <v>2566</v>
      </c>
      <c r="F246" s="74" t="s">
        <v>759</v>
      </c>
      <c r="G246" s="74" t="s">
        <v>34</v>
      </c>
      <c r="H246" s="74" t="s">
        <v>1076</v>
      </c>
      <c r="I246" s="74" t="s">
        <v>514</v>
      </c>
      <c r="K246" s="74" t="s">
        <v>515</v>
      </c>
      <c r="M246" s="74" t="s">
        <v>1077</v>
      </c>
      <c r="N246" s="74" t="s">
        <v>939</v>
      </c>
    </row>
    <row r="247" spans="1:14" s="74" customFormat="1" hidden="1">
      <c r="A247" s="74" t="s">
        <v>1078</v>
      </c>
      <c r="B247" s="75" t="str">
        <f t="shared" si="1"/>
        <v>โครงการปรับปรุงท่าเทียบเรือประมง พร้อมสิ่งประกอบ ตำบลบานา อำเภอเมืองปัตตานี</v>
      </c>
      <c r="C247" s="74" t="s">
        <v>1079</v>
      </c>
      <c r="D247" s="74" t="s">
        <v>28</v>
      </c>
      <c r="E247" s="92">
        <v>2566</v>
      </c>
      <c r="F247" s="74" t="s">
        <v>759</v>
      </c>
      <c r="G247" s="74" t="s">
        <v>34</v>
      </c>
      <c r="H247" s="74" t="s">
        <v>1076</v>
      </c>
      <c r="I247" s="74" t="s">
        <v>514</v>
      </c>
      <c r="K247" s="74" t="s">
        <v>515</v>
      </c>
      <c r="M247" s="74" t="s">
        <v>1080</v>
      </c>
      <c r="N247" s="74" t="s">
        <v>939</v>
      </c>
    </row>
    <row r="248" spans="1:14" s="74" customFormat="1" hidden="1">
      <c r="A248" s="74" t="s">
        <v>1081</v>
      </c>
      <c r="B248" s="75" t="str">
        <f t="shared" si="1"/>
        <v>สำรวจธรณีวิทยาเพื่อการบริหารจัดการทางทะเลและชายฝั่ง</v>
      </c>
      <c r="C248" s="74" t="s">
        <v>448</v>
      </c>
      <c r="D248" s="74" t="s">
        <v>28</v>
      </c>
      <c r="E248" s="92">
        <v>2566</v>
      </c>
      <c r="F248" s="74" t="s">
        <v>759</v>
      </c>
      <c r="G248" s="74" t="s">
        <v>34</v>
      </c>
      <c r="H248" s="74" t="s">
        <v>167</v>
      </c>
      <c r="I248" s="74" t="s">
        <v>168</v>
      </c>
      <c r="K248" s="74" t="s">
        <v>37</v>
      </c>
      <c r="M248" s="74" t="s">
        <v>1082</v>
      </c>
      <c r="N248" s="74" t="s">
        <v>925</v>
      </c>
    </row>
    <row r="249" spans="1:14" s="74" customFormat="1" hidden="1">
      <c r="A249" s="74" t="s">
        <v>1083</v>
      </c>
      <c r="B249" s="75" t="str">
        <f t="shared" si="1"/>
        <v>โครงการฟื้นฟูทรัพยากรทางทะเลและชายฝั่งจังหวัดสุราษฎร์ธานี</v>
      </c>
      <c r="C249" s="74" t="s">
        <v>837</v>
      </c>
      <c r="D249" s="74" t="s">
        <v>28</v>
      </c>
      <c r="E249" s="92">
        <v>2566</v>
      </c>
      <c r="F249" s="74" t="s">
        <v>759</v>
      </c>
      <c r="G249" s="74" t="s">
        <v>34</v>
      </c>
      <c r="H249" s="74" t="s">
        <v>184</v>
      </c>
      <c r="I249" s="74" t="s">
        <v>36</v>
      </c>
      <c r="K249" s="74" t="s">
        <v>37</v>
      </c>
      <c r="M249" s="74" t="s">
        <v>1084</v>
      </c>
      <c r="N249" s="74" t="s">
        <v>939</v>
      </c>
    </row>
    <row r="250" spans="1:14" s="74" customFormat="1" hidden="1">
      <c r="A250" s="74" t="s">
        <v>1085</v>
      </c>
      <c r="B250" s="75" t="str">
        <f t="shared" si="1"/>
        <v>โครงการเร่งรัดฟื้นฟูทรัพยากรธรรมชาติและสิ่งแวดล้อมอย่างสมดุลและยั่งยืน (กิจกรรมอนุรักษ์ ฟื้นฟู และป้ัองกันทรัพยากรทางทะเลและป่าชายเลนแบบมีส่วนร่วม)</v>
      </c>
      <c r="C250" s="74" t="s">
        <v>1086</v>
      </c>
      <c r="D250" s="74" t="s">
        <v>28</v>
      </c>
      <c r="E250" s="92">
        <v>2566</v>
      </c>
      <c r="F250" s="74" t="s">
        <v>759</v>
      </c>
      <c r="G250" s="74" t="s">
        <v>34</v>
      </c>
      <c r="H250" s="74" t="s">
        <v>1087</v>
      </c>
      <c r="I250" s="74" t="s">
        <v>124</v>
      </c>
      <c r="K250" s="74" t="s">
        <v>37</v>
      </c>
      <c r="M250" s="74" t="s">
        <v>1088</v>
      </c>
      <c r="N250" s="74" t="s">
        <v>939</v>
      </c>
    </row>
    <row r="251" spans="1:14" s="74" customFormat="1" hidden="1">
      <c r="A251" s="74" t="s">
        <v>1089</v>
      </c>
      <c r="B251" s="75" t="str">
        <f t="shared" si="1"/>
        <v>ก่อสร้างเขื่อนป้องกันตลิ่งริมทะเล บริเวณปากคลองหงษ์ทอง ด้านขวา (ช่วงที่ 2) หมู่ที่ 9 ตำบลสองคลอง อำเภอบางปะกง จังหวัดฉะเชิงเทรา ความยาว 200 เมตร</v>
      </c>
      <c r="C251" s="74" t="s">
        <v>1090</v>
      </c>
      <c r="D251" s="74" t="s">
        <v>28</v>
      </c>
      <c r="E251" s="92">
        <v>2566</v>
      </c>
      <c r="F251" s="74" t="s">
        <v>759</v>
      </c>
      <c r="G251" s="74" t="s">
        <v>34</v>
      </c>
      <c r="H251" s="74" t="s">
        <v>513</v>
      </c>
      <c r="I251" s="74" t="s">
        <v>514</v>
      </c>
      <c r="K251" s="74" t="s">
        <v>515</v>
      </c>
      <c r="M251" s="74" t="s">
        <v>1091</v>
      </c>
      <c r="N251" s="74" t="s">
        <v>939</v>
      </c>
    </row>
    <row r="252" spans="1:14" s="74" customFormat="1" hidden="1">
      <c r="A252" s="74" t="s">
        <v>1092</v>
      </c>
      <c r="B252" s="75" t="str">
        <f t="shared" si="1"/>
        <v>ก่อสร้างเขื่อนป้องกันตลิ่งริมทะเล บริเวณปากคลองเจริญวัย ด้านขวา (ช่วงที่ 3) หมู่ที่ 2 ตำบลสองคลอง อำเภอบางปะกง จังหวัดฉะเชิงเทรา ความยาว 200 เมตร</v>
      </c>
      <c r="C252" s="74" t="s">
        <v>1093</v>
      </c>
      <c r="D252" s="74" t="s">
        <v>28</v>
      </c>
      <c r="E252" s="92">
        <v>2566</v>
      </c>
      <c r="F252" s="74" t="s">
        <v>759</v>
      </c>
      <c r="G252" s="74" t="s">
        <v>34</v>
      </c>
      <c r="H252" s="74" t="s">
        <v>513</v>
      </c>
      <c r="I252" s="74" t="s">
        <v>514</v>
      </c>
      <c r="K252" s="74" t="s">
        <v>515</v>
      </c>
      <c r="M252" s="74" t="s">
        <v>1094</v>
      </c>
      <c r="N252" s="74" t="s">
        <v>939</v>
      </c>
    </row>
    <row r="253" spans="1:14" s="74" customFormat="1" hidden="1">
      <c r="A253" s="74" t="s">
        <v>1095</v>
      </c>
      <c r="B253" s="75" t="str">
        <f t="shared" si="1"/>
        <v>โครงการฟื้นฟูทรัพยากรทางทะเลและชายฝั่ง เพื่อความมั่นคงทางอาหาร และเสริมศักยภาพการท่องเที่ยวเชิงนิเวศ</v>
      </c>
      <c r="C253" s="74" t="s">
        <v>1096</v>
      </c>
      <c r="D253" s="74" t="s">
        <v>28</v>
      </c>
      <c r="E253" s="92">
        <v>2566</v>
      </c>
      <c r="F253" s="74" t="s">
        <v>759</v>
      </c>
      <c r="G253" s="74" t="s">
        <v>34</v>
      </c>
      <c r="H253" s="74" t="s">
        <v>184</v>
      </c>
      <c r="I253" s="74" t="s">
        <v>36</v>
      </c>
      <c r="K253" s="74" t="s">
        <v>37</v>
      </c>
      <c r="M253" s="74" t="s">
        <v>1097</v>
      </c>
      <c r="N253" s="74" t="s">
        <v>1024</v>
      </c>
    </row>
    <row r="254" spans="1:14" s="74" customFormat="1" hidden="1">
      <c r="A254" s="74" t="s">
        <v>1098</v>
      </c>
      <c r="B254" s="75" t="str">
        <f t="shared" si="1"/>
        <v>โครงการอนุรักษ์ ป้องกัน ฟื้นฟูทรัพยากรชายฝั่งทะเลให้คงความอุดมสมบูรณ์ (กิจกรรมเพิ่มแหล่งอาศัยให้สัตว์น้ำวัยอ่อนและควบคุมป้องกันการใช้ทรัพยากรทางทะเลและชายฝั่งแบบมีส่วนร่วม)</v>
      </c>
      <c r="C254" s="74" t="s">
        <v>1099</v>
      </c>
      <c r="D254" s="74" t="s">
        <v>28</v>
      </c>
      <c r="E254" s="92">
        <v>2566</v>
      </c>
      <c r="F254" s="74" t="s">
        <v>759</v>
      </c>
      <c r="G254" s="74" t="s">
        <v>34</v>
      </c>
      <c r="H254" s="74" t="s">
        <v>141</v>
      </c>
      <c r="I254" s="74" t="s">
        <v>36</v>
      </c>
      <c r="K254" s="74" t="s">
        <v>37</v>
      </c>
      <c r="M254" s="74" t="s">
        <v>1100</v>
      </c>
      <c r="N254" s="74" t="s">
        <v>1006</v>
      </c>
    </row>
    <row r="255" spans="1:14" s="74" customFormat="1" hidden="1">
      <c r="A255" s="74" t="s">
        <v>1101</v>
      </c>
      <c r="B255" s="75" t="str">
        <f t="shared" si="1"/>
        <v>โครงการอนุรักษ์ป้องกันฟื้นฟูทรัพยากรชายฝั่งทะเลให้คงความอุดมสมบูรณ์ (กิจกรรมส่งเสริมนวัตกรรมในการการอนุรักษ์และฟื้นฟูทรัพยากรในทะเลร่วมกับชุมชนชายฝั่ง)</v>
      </c>
      <c r="C255" s="74" t="s">
        <v>1102</v>
      </c>
      <c r="D255" s="74" t="s">
        <v>28</v>
      </c>
      <c r="E255" s="92">
        <v>2566</v>
      </c>
      <c r="F255" s="74" t="s">
        <v>759</v>
      </c>
      <c r="G255" s="74" t="s">
        <v>34</v>
      </c>
      <c r="H255" s="74" t="s">
        <v>141</v>
      </c>
      <c r="I255" s="74" t="s">
        <v>36</v>
      </c>
      <c r="K255" s="74" t="s">
        <v>37</v>
      </c>
      <c r="M255" s="74" t="s">
        <v>1103</v>
      </c>
      <c r="N255" s="74" t="s">
        <v>939</v>
      </c>
    </row>
    <row r="256" spans="1:14" s="74" customFormat="1" hidden="1">
      <c r="A256" s="74" t="s">
        <v>1104</v>
      </c>
      <c r="B256" s="75" t="str">
        <f t="shared" si="1"/>
        <v>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กิจกรรมบริหารจัดการขยะที่ส่งผลกระทบต่อป่าชายเลนและในทะเลแบบมีส่วนร่วมอย่างยั่งยืนในเขต พื้นที่กลุ่มจังหวัดภาคตะวันออก 1</v>
      </c>
      <c r="C256" s="74" t="s">
        <v>1105</v>
      </c>
      <c r="D256" s="74" t="s">
        <v>28</v>
      </c>
      <c r="E256" s="92">
        <v>2566</v>
      </c>
      <c r="F256" s="74" t="s">
        <v>759</v>
      </c>
      <c r="G256" s="74" t="s">
        <v>34</v>
      </c>
      <c r="H256" s="74" t="s">
        <v>141</v>
      </c>
      <c r="I256" s="74" t="s">
        <v>36</v>
      </c>
      <c r="K256" s="74" t="s">
        <v>37</v>
      </c>
      <c r="M256" s="74" t="s">
        <v>1106</v>
      </c>
      <c r="N256" s="74" t="s">
        <v>1024</v>
      </c>
    </row>
    <row r="257" spans="1:14" s="74" customFormat="1" hidden="1">
      <c r="A257" s="74" t="s">
        <v>1107</v>
      </c>
      <c r="B257" s="75" t="str">
        <f t="shared" si="1"/>
        <v>บริหารจัดการชายฝั่งทะเลและการป้องกันแก้ไขปัญหาการกัดเซาะชายฝั่งอย่างเป็นระบบ</v>
      </c>
      <c r="C257" s="74" t="s">
        <v>1108</v>
      </c>
      <c r="D257" s="74" t="s">
        <v>28</v>
      </c>
      <c r="E257" s="92">
        <v>2566</v>
      </c>
      <c r="F257" s="74" t="s">
        <v>759</v>
      </c>
      <c r="G257" s="74" t="s">
        <v>34</v>
      </c>
      <c r="H257" s="74" t="s">
        <v>35</v>
      </c>
      <c r="I257" s="74" t="s">
        <v>36</v>
      </c>
      <c r="K257" s="74" t="s">
        <v>37</v>
      </c>
      <c r="M257" s="74" t="s">
        <v>1109</v>
      </c>
      <c r="N257" s="74" t="s">
        <v>997</v>
      </c>
    </row>
    <row r="258" spans="1:14" s="74" customFormat="1" hidden="1">
      <c r="A258" s="74" t="s">
        <v>1110</v>
      </c>
      <c r="B258" s="75" t="str">
        <f t="shared" si="1"/>
        <v>การศึกษาออกแบบแนวกันคลื่นปากร่องน้ำเค็มเกาะคอเขา จังหวัดพังงา</v>
      </c>
      <c r="C258" s="74" t="s">
        <v>1111</v>
      </c>
      <c r="D258" s="74" t="s">
        <v>28</v>
      </c>
      <c r="E258" s="92">
        <v>2566</v>
      </c>
      <c r="F258" s="74" t="s">
        <v>759</v>
      </c>
      <c r="G258" s="74" t="s">
        <v>34</v>
      </c>
      <c r="H258" s="74" t="s">
        <v>35</v>
      </c>
      <c r="I258" s="74" t="s">
        <v>36</v>
      </c>
      <c r="K258" s="74" t="s">
        <v>37</v>
      </c>
      <c r="M258" s="74" t="s">
        <v>1112</v>
      </c>
      <c r="N258" s="74" t="s">
        <v>953</v>
      </c>
    </row>
    <row r="259" spans="1:14" s="74" customFormat="1" hidden="1">
      <c r="A259" s="74" t="s">
        <v>1113</v>
      </c>
      <c r="B259" s="75" t="str">
        <f t="shared" si="1"/>
        <v>ซ่อม สร้าง เสริม การปักไม้ไผ่ชะลอความรุนแรงของคลื่นเพื่อป้องกันการกัดเซาะชายฝั่ง</v>
      </c>
      <c r="C259" s="74" t="s">
        <v>858</v>
      </c>
      <c r="D259" s="74" t="s">
        <v>28</v>
      </c>
      <c r="E259" s="92">
        <v>2566</v>
      </c>
      <c r="F259" s="74" t="s">
        <v>759</v>
      </c>
      <c r="G259" s="74" t="s">
        <v>34</v>
      </c>
      <c r="H259" s="74" t="s">
        <v>35</v>
      </c>
      <c r="I259" s="74" t="s">
        <v>36</v>
      </c>
      <c r="K259" s="74" t="s">
        <v>37</v>
      </c>
      <c r="M259" s="74" t="s">
        <v>1114</v>
      </c>
      <c r="N259" s="74" t="s">
        <v>997</v>
      </c>
    </row>
    <row r="260" spans="1:14" s="74" customFormat="1" hidden="1">
      <c r="A260" s="74" t="s">
        <v>1115</v>
      </c>
      <c r="B260" s="75" t="str">
        <f t="shared" si="1"/>
        <v>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</v>
      </c>
      <c r="C260" s="74" t="s">
        <v>401</v>
      </c>
      <c r="D260" s="74" t="s">
        <v>28</v>
      </c>
      <c r="E260" s="92">
        <v>2566</v>
      </c>
      <c r="F260" s="74" t="s">
        <v>759</v>
      </c>
      <c r="G260" s="74" t="s">
        <v>34</v>
      </c>
      <c r="H260" s="74" t="s">
        <v>404</v>
      </c>
      <c r="I260" s="74" t="s">
        <v>844</v>
      </c>
      <c r="K260" s="74" t="s">
        <v>113</v>
      </c>
      <c r="M260" s="74" t="s">
        <v>1116</v>
      </c>
      <c r="N260" s="74" t="s">
        <v>925</v>
      </c>
    </row>
    <row r="261" spans="1:14" s="74" customFormat="1" hidden="1">
      <c r="A261" s="74" t="s">
        <v>1117</v>
      </c>
      <c r="B261" s="75" t="str">
        <f t="shared" si="1"/>
        <v>กิจกรรมบริหารจัดการพื้นที่สงวนชีวมณฑลระนองอย่างยั่งยืน</v>
      </c>
      <c r="C261" s="74" t="s">
        <v>1118</v>
      </c>
      <c r="D261" s="74" t="s">
        <v>28</v>
      </c>
      <c r="E261" s="92">
        <v>2566</v>
      </c>
      <c r="F261" s="74" t="s">
        <v>759</v>
      </c>
      <c r="G261" s="74" t="s">
        <v>34</v>
      </c>
      <c r="H261" s="74" t="s">
        <v>425</v>
      </c>
      <c r="I261" s="74" t="s">
        <v>36</v>
      </c>
      <c r="K261" s="74" t="s">
        <v>37</v>
      </c>
      <c r="M261" s="74" t="s">
        <v>1119</v>
      </c>
      <c r="N261" s="74" t="s">
        <v>950</v>
      </c>
    </row>
    <row r="262" spans="1:14" s="74" customFormat="1" hidden="1">
      <c r="A262" s="74" t="s">
        <v>1120</v>
      </c>
      <c r="B262" s="75" t="str">
        <f t="shared" si="1"/>
        <v>บริหารจัดการทรัพยากรทางทะเล</v>
      </c>
      <c r="C262" s="74" t="s">
        <v>291</v>
      </c>
      <c r="D262" s="74" t="s">
        <v>28</v>
      </c>
      <c r="E262" s="92">
        <v>2566</v>
      </c>
      <c r="F262" s="74" t="s">
        <v>759</v>
      </c>
      <c r="G262" s="74" t="s">
        <v>34</v>
      </c>
      <c r="H262" s="74" t="s">
        <v>76</v>
      </c>
      <c r="I262" s="74" t="s">
        <v>36</v>
      </c>
      <c r="K262" s="74" t="s">
        <v>37</v>
      </c>
      <c r="M262" s="74" t="s">
        <v>1121</v>
      </c>
      <c r="N262" s="74" t="s">
        <v>939</v>
      </c>
    </row>
    <row r="263" spans="1:14" s="74" customFormat="1" hidden="1">
      <c r="A263" s="74" t="s">
        <v>1122</v>
      </c>
      <c r="B263" s="75" t="str">
        <f t="shared" si="1"/>
        <v>โครงการแผนงานยุทธศาสตร์สร้างการเติบโตอย่างยั่งยืนบนสังคมเศรษฐกิจภาคทะเล</v>
      </c>
      <c r="C263" s="74" t="s">
        <v>1123</v>
      </c>
      <c r="D263" s="74" t="s">
        <v>28</v>
      </c>
      <c r="E263" s="92">
        <v>2566</v>
      </c>
      <c r="F263" s="74" t="s">
        <v>759</v>
      </c>
      <c r="G263" s="74" t="s">
        <v>34</v>
      </c>
      <c r="H263" s="74" t="s">
        <v>76</v>
      </c>
      <c r="I263" s="74" t="s">
        <v>36</v>
      </c>
      <c r="K263" s="74" t="s">
        <v>37</v>
      </c>
      <c r="M263" s="74" t="s">
        <v>1124</v>
      </c>
      <c r="N263" s="74" t="s">
        <v>953</v>
      </c>
    </row>
    <row r="264" spans="1:14" s="74" customFormat="1" hidden="1">
      <c r="A264" s="74" t="s">
        <v>1125</v>
      </c>
      <c r="B264" s="75" t="str">
        <f t="shared" si="1"/>
        <v>ความร่วมมือเพื่อการอนุรักษ์ทรัพยากรทางทะเลและชายฝั่งในระดับภูมิภาค (งานพื้นที่ชุ่มน้ำ)</v>
      </c>
      <c r="C264" s="74" t="s">
        <v>1126</v>
      </c>
      <c r="D264" s="74" t="s">
        <v>28</v>
      </c>
      <c r="E264" s="92">
        <v>2566</v>
      </c>
      <c r="F264" s="74" t="s">
        <v>759</v>
      </c>
      <c r="G264" s="74" t="s">
        <v>34</v>
      </c>
      <c r="H264" s="74" t="s">
        <v>425</v>
      </c>
      <c r="I264" s="74" t="s">
        <v>36</v>
      </c>
      <c r="K264" s="74" t="s">
        <v>37</v>
      </c>
      <c r="M264" s="74" t="s">
        <v>1127</v>
      </c>
      <c r="N264" s="74" t="s">
        <v>925</v>
      </c>
    </row>
    <row r="265" spans="1:14" s="74" customFormat="1" hidden="1">
      <c r="A265" s="74" t="s">
        <v>1128</v>
      </c>
      <c r="B265" s="75" t="str">
        <f t="shared" si="1"/>
        <v>โครงการแผนบูรณาการสร้างรายได้จากการท่องเที่ยว</v>
      </c>
      <c r="C265" s="74" t="s">
        <v>1129</v>
      </c>
      <c r="D265" s="74" t="s">
        <v>28</v>
      </c>
      <c r="E265" s="92">
        <v>2566</v>
      </c>
      <c r="F265" s="74" t="s">
        <v>759</v>
      </c>
      <c r="G265" s="74" t="s">
        <v>34</v>
      </c>
      <c r="H265" s="74" t="s">
        <v>76</v>
      </c>
      <c r="I265" s="74" t="s">
        <v>36</v>
      </c>
      <c r="K265" s="74" t="s">
        <v>37</v>
      </c>
      <c r="M265" s="74" t="s">
        <v>1130</v>
      </c>
      <c r="N265" s="74" t="s">
        <v>939</v>
      </c>
    </row>
    <row r="266" spans="1:14" s="74" customFormat="1" hidden="1">
      <c r="A266" s="74" t="s">
        <v>1131</v>
      </c>
      <c r="B266" s="75" t="str">
        <f t="shared" si="1"/>
        <v>โครงการ/การดำเนินการ: อนุรักษ์และฟื้นฟูเส้นทางศึกษาธรรมชาติ บ้านปลา ธนาคารปู เพื่อพัฒนาเป็นแหล่งท่องเที่ยวเชิงนิเวศจังหวัดฉะเชิงเทรา (ฉช 0214-66-0001)</v>
      </c>
      <c r="C266" s="74" t="s">
        <v>1132</v>
      </c>
      <c r="D266" s="74" t="s">
        <v>28</v>
      </c>
      <c r="E266" s="92">
        <v>2566</v>
      </c>
      <c r="F266" s="74" t="s">
        <v>759</v>
      </c>
      <c r="G266" s="74" t="s">
        <v>34</v>
      </c>
      <c r="H266" s="74" t="s">
        <v>1133</v>
      </c>
      <c r="I266" s="74" t="s">
        <v>124</v>
      </c>
      <c r="K266" s="74" t="s">
        <v>37</v>
      </c>
      <c r="M266" s="74" t="s">
        <v>1134</v>
      </c>
      <c r="N266" s="74" t="s">
        <v>939</v>
      </c>
    </row>
    <row r="267" spans="1:14" s="74" customFormat="1" hidden="1">
      <c r="A267" s="74" t="s">
        <v>1135</v>
      </c>
      <c r="B267" s="75" t="str">
        <f t="shared" si="1"/>
        <v>โครงการก่อสร้างเขื่อนเรียงหินป้องกันการกัดเซาะชายฝั่งทะเล หมูที่ 2 ตำบลบางปู อำเกอเมืองสมุทรปราการ จังหวัดสมุทรปราการ ความยาว 470 เมตร (สป 0022-64-0001) กระทรวงมหาดไทย กรมโยธาธิการและผังเมือง สำนักงานโยธาธิการและผังเมืองจังหวัดสมุทรปราการ</v>
      </c>
      <c r="C267" s="74" t="s">
        <v>1136</v>
      </c>
      <c r="D267" s="74" t="s">
        <v>484</v>
      </c>
      <c r="E267" s="92">
        <v>2566</v>
      </c>
      <c r="F267" s="74" t="s">
        <v>759</v>
      </c>
      <c r="G267" s="74" t="s">
        <v>34</v>
      </c>
      <c r="H267" s="74" t="s">
        <v>706</v>
      </c>
      <c r="I267" s="74" t="s">
        <v>514</v>
      </c>
      <c r="K267" s="74" t="s">
        <v>515</v>
      </c>
      <c r="M267" s="74" t="s">
        <v>1137</v>
      </c>
      <c r="N267" s="74" t="s">
        <v>1020</v>
      </c>
    </row>
    <row r="268" spans="1:14" s="74" customFormat="1" hidden="1">
      <c r="A268" s="74" t="s">
        <v>1138</v>
      </c>
      <c r="B268" s="75" t="str">
        <f t="shared" ref="B268:B299" si="2">HYPERLINK(M268, C268)</f>
        <v>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</v>
      </c>
      <c r="C268" s="74" t="s">
        <v>983</v>
      </c>
      <c r="D268" s="74" t="s">
        <v>484</v>
      </c>
      <c r="E268" s="92">
        <v>2566</v>
      </c>
      <c r="F268" s="74" t="s">
        <v>1139</v>
      </c>
      <c r="G268" s="74" t="s">
        <v>34</v>
      </c>
      <c r="H268" s="74" t="s">
        <v>1140</v>
      </c>
      <c r="I268" s="74" t="s">
        <v>878</v>
      </c>
      <c r="K268" s="74" t="s">
        <v>879</v>
      </c>
      <c r="M268" s="74" t="s">
        <v>1141</v>
      </c>
      <c r="N268" s="74" t="s">
        <v>925</v>
      </c>
    </row>
    <row r="269" spans="1:14" s="74" customFormat="1" hidden="1">
      <c r="A269" s="74" t="s">
        <v>1142</v>
      </c>
      <c r="B269" s="75" t="str">
        <f t="shared" si="2"/>
        <v>“โครงการขับเคลื่อนการสร้างองค์ความรู้ทางทะเลและมหาสมุทร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สำนักงานศึกษาธิการภาค 9 (ระดับภาค) ปีงบประมาณ 2566”</v>
      </c>
      <c r="C269" s="74" t="s">
        <v>1143</v>
      </c>
      <c r="D269" s="74" t="s">
        <v>28</v>
      </c>
      <c r="E269" s="92">
        <v>2566</v>
      </c>
      <c r="F269" s="74" t="s">
        <v>759</v>
      </c>
      <c r="G269" s="74" t="s">
        <v>34</v>
      </c>
      <c r="H269" s="74" t="s">
        <v>1144</v>
      </c>
      <c r="I269" s="74" t="s">
        <v>878</v>
      </c>
      <c r="K269" s="74" t="s">
        <v>879</v>
      </c>
      <c r="M269" s="74" t="s">
        <v>1145</v>
      </c>
      <c r="N269" s="74" t="s">
        <v>928</v>
      </c>
    </row>
    <row r="270" spans="1:14" s="74" customFormat="1" hidden="1">
      <c r="A270" s="74" t="s">
        <v>1146</v>
      </c>
      <c r="B270" s="75" t="str">
        <f t="shared" si="2"/>
        <v>ขับเคลื่อนการนำหนังสือ เรื่องทะเลและมหาสมุทรและผลประโยชน์ของชาติทางทะเล ไปสู่การจัดการเรียนการสอนในสถานศึกษาของจังหวัดพังงา ประจำปีงบประมาณ พ.ศ. 2566</v>
      </c>
      <c r="C270" s="74" t="s">
        <v>1147</v>
      </c>
      <c r="D270" s="74" t="s">
        <v>28</v>
      </c>
      <c r="E270" s="92">
        <v>2566</v>
      </c>
      <c r="F270" s="74" t="s">
        <v>1148</v>
      </c>
      <c r="G270" s="74" t="s">
        <v>34</v>
      </c>
      <c r="H270" s="74" t="s">
        <v>1149</v>
      </c>
      <c r="I270" s="74" t="s">
        <v>878</v>
      </c>
      <c r="K270" s="74" t="s">
        <v>879</v>
      </c>
      <c r="M270" s="74" t="s">
        <v>1150</v>
      </c>
      <c r="N270" s="74" t="s">
        <v>1012</v>
      </c>
    </row>
    <row r="271" spans="1:14" s="74" customFormat="1" hidden="1">
      <c r="A271" s="74" t="s">
        <v>1151</v>
      </c>
      <c r="B271" s="75" t="str">
        <f t="shared" si="2"/>
        <v>โครงการอนุรักษ์ฟื้นฟูทรัพยากรธรรมชาติและสิ่งแวดล้อมอย่างยั่งยืน  กิจกรรม 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  ขนาด 10 กิโลวัต</v>
      </c>
      <c r="C271" s="74" t="s">
        <v>1152</v>
      </c>
      <c r="D271" s="74" t="s">
        <v>28</v>
      </c>
      <c r="E271" s="92">
        <v>2566</v>
      </c>
      <c r="F271" s="74" t="s">
        <v>759</v>
      </c>
      <c r="G271" s="74" t="s">
        <v>34</v>
      </c>
      <c r="H271" s="74" t="s">
        <v>348</v>
      </c>
      <c r="I271" s="74" t="s">
        <v>36</v>
      </c>
      <c r="K271" s="74" t="s">
        <v>37</v>
      </c>
      <c r="M271" s="74" t="s">
        <v>1153</v>
      </c>
      <c r="N271" s="74" t="s">
        <v>1020</v>
      </c>
    </row>
    <row r="272" spans="1:14" s="74" customFormat="1" hidden="1">
      <c r="A272" s="74" t="s">
        <v>1154</v>
      </c>
      <c r="B272" s="75" t="str">
        <f t="shared" si="2"/>
        <v>การขับเคลื่อนการสร้างองค์ความรู้ทางทะเล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ระดับจังหวัดสงขลา</v>
      </c>
      <c r="C272" s="74" t="s">
        <v>1155</v>
      </c>
      <c r="D272" s="74" t="s">
        <v>28</v>
      </c>
      <c r="E272" s="92">
        <v>2566</v>
      </c>
      <c r="F272" s="74" t="s">
        <v>759</v>
      </c>
      <c r="G272" s="74" t="s">
        <v>34</v>
      </c>
      <c r="H272" s="74" t="s">
        <v>1156</v>
      </c>
      <c r="I272" s="74" t="s">
        <v>878</v>
      </c>
      <c r="K272" s="74" t="s">
        <v>879</v>
      </c>
      <c r="M272" s="74" t="s">
        <v>1157</v>
      </c>
      <c r="N272" s="74" t="s">
        <v>939</v>
      </c>
    </row>
    <row r="273" spans="1:17" s="74" customFormat="1" hidden="1">
      <c r="A273" s="74" t="s">
        <v>1158</v>
      </c>
      <c r="B273" s="75" t="str">
        <f t="shared" si="2"/>
        <v>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อนุรักษ์ทรัพยากรทางทะเลและชายฝั่งจังหวัดสมุทรสาครแบบบูรณาการโดยการมีส่วนร่วม</v>
      </c>
      <c r="C273" s="74" t="s">
        <v>1159</v>
      </c>
      <c r="D273" s="74" t="s">
        <v>28</v>
      </c>
      <c r="E273" s="92">
        <v>2566</v>
      </c>
      <c r="F273" s="74" t="s">
        <v>1148</v>
      </c>
      <c r="G273" s="74" t="s">
        <v>34</v>
      </c>
      <c r="H273" s="74" t="s">
        <v>136</v>
      </c>
      <c r="I273" s="74" t="s">
        <v>124</v>
      </c>
      <c r="K273" s="74" t="s">
        <v>37</v>
      </c>
      <c r="M273" s="74" t="s">
        <v>1160</v>
      </c>
      <c r="N273" s="74" t="s">
        <v>939</v>
      </c>
    </row>
    <row r="274" spans="1:17" s="74" customFormat="1" hidden="1">
      <c r="A274" s="74" t="s">
        <v>1161</v>
      </c>
      <c r="B274" s="75" t="str">
        <f t="shared" si="2"/>
        <v>โครงการฟื้นฟูทรัพยากรทางทะเลและชายฝั่งจังหวัดปัตตานี</v>
      </c>
      <c r="C274" s="74" t="s">
        <v>1071</v>
      </c>
      <c r="D274" s="74" t="s">
        <v>28</v>
      </c>
      <c r="E274" s="92">
        <v>2566</v>
      </c>
      <c r="F274" s="74" t="s">
        <v>34</v>
      </c>
      <c r="G274" s="74" t="s">
        <v>1162</v>
      </c>
      <c r="I274" s="74" t="s">
        <v>1072</v>
      </c>
      <c r="K274" s="74" t="s">
        <v>1049</v>
      </c>
      <c r="M274" s="74" t="s">
        <v>1163</v>
      </c>
      <c r="N274" s="74" t="s">
        <v>1024</v>
      </c>
    </row>
    <row r="275" spans="1:17" s="74" customFormat="1" hidden="1">
      <c r="A275" s="74" t="s">
        <v>1164</v>
      </c>
      <c r="B275" s="75" t="str">
        <f t="shared" si="2"/>
        <v>ประเมินความเสี่ยงของพื้นที่ชายฝั่งทะเลต่อการเพิ่มขึ้นของระดับน้ำทะเล</v>
      </c>
      <c r="C275" s="77" t="s">
        <v>1165</v>
      </c>
      <c r="D275" s="77" t="s">
        <v>28</v>
      </c>
      <c r="E275" s="91">
        <v>2567</v>
      </c>
      <c r="F275" s="84" t="s">
        <v>1162</v>
      </c>
      <c r="G275" s="84" t="s">
        <v>166</v>
      </c>
      <c r="H275" s="84" t="s">
        <v>35</v>
      </c>
      <c r="I275" s="84" t="s">
        <v>36</v>
      </c>
      <c r="J275" s="84"/>
      <c r="K275" s="84" t="s">
        <v>37</v>
      </c>
      <c r="L275" s="84" t="s">
        <v>1166</v>
      </c>
      <c r="M275" s="74" t="s">
        <v>1167</v>
      </c>
      <c r="N275" s="84" t="s">
        <v>1021</v>
      </c>
      <c r="O275" s="78" t="s">
        <v>799</v>
      </c>
      <c r="P275" s="78" t="s">
        <v>1244</v>
      </c>
      <c r="Q275" s="74" t="s">
        <v>1289</v>
      </c>
    </row>
    <row r="276" spans="1:17" s="74" customFormat="1" hidden="1">
      <c r="A276" s="74" t="s">
        <v>1168</v>
      </c>
      <c r="B276" s="75" t="str">
        <f t="shared" si="2"/>
        <v>โครงการสำรวจสถานภาพทรัพยากรปะการังบริเวณกองหินใต้น้ำของประเทศไทย</v>
      </c>
      <c r="C276" s="77" t="s">
        <v>1169</v>
      </c>
      <c r="D276" s="77" t="s">
        <v>28</v>
      </c>
      <c r="E276" s="91">
        <v>2567</v>
      </c>
      <c r="F276" s="84" t="s">
        <v>1162</v>
      </c>
      <c r="G276" s="84" t="s">
        <v>166</v>
      </c>
      <c r="H276" s="84" t="s">
        <v>98</v>
      </c>
      <c r="I276" s="84" t="s">
        <v>36</v>
      </c>
      <c r="J276" s="84"/>
      <c r="K276" s="84" t="s">
        <v>37</v>
      </c>
      <c r="L276" s="84" t="s">
        <v>1166</v>
      </c>
      <c r="M276" s="74" t="s">
        <v>1170</v>
      </c>
      <c r="N276" s="84" t="s">
        <v>1198</v>
      </c>
      <c r="O276" s="78" t="s">
        <v>765</v>
      </c>
      <c r="P276" s="78" t="s">
        <v>766</v>
      </c>
      <c r="Q276" s="74" t="s">
        <v>1291</v>
      </c>
    </row>
    <row r="277" spans="1:17" s="74" customFormat="1" hidden="1">
      <c r="A277" s="74" t="s">
        <v>1171</v>
      </c>
      <c r="B277" s="75" t="str">
        <f t="shared" si="2"/>
        <v>โครงการ “ระบบเฝ้าระวังและเตือนภัยคุณภาพน้ำทะเล เพื่อการบริหารจัดการทรัพยากรทางทะเลและชายฝั่งอย่างยั่งยืน”</v>
      </c>
      <c r="C277" s="77" t="s">
        <v>1172</v>
      </c>
      <c r="D277" s="77" t="s">
        <v>28</v>
      </c>
      <c r="E277" s="91">
        <v>2567</v>
      </c>
      <c r="F277" s="84" t="s">
        <v>1162</v>
      </c>
      <c r="G277" s="84" t="s">
        <v>166</v>
      </c>
      <c r="H277" s="84" t="s">
        <v>98</v>
      </c>
      <c r="I277" s="84" t="s">
        <v>36</v>
      </c>
      <c r="J277" s="84"/>
      <c r="K277" s="84" t="s">
        <v>37</v>
      </c>
      <c r="L277" s="84" t="s">
        <v>1166</v>
      </c>
      <c r="M277" s="74" t="s">
        <v>1173</v>
      </c>
      <c r="N277" s="84" t="s">
        <v>1198</v>
      </c>
      <c r="O277" s="78" t="s">
        <v>765</v>
      </c>
      <c r="P277" s="78" t="s">
        <v>766</v>
      </c>
      <c r="Q277" s="74" t="s">
        <v>1291</v>
      </c>
    </row>
    <row r="278" spans="1:17" s="74" customFormat="1" hidden="1">
      <c r="A278" s="74" t="s">
        <v>1174</v>
      </c>
      <c r="B278" s="75" t="str">
        <f t="shared" si="2"/>
        <v>สำรวจธรณีวิทยาเพื่อการบริหารจัดการทางทะเลและชายฝั่ง</v>
      </c>
      <c r="C278" s="77" t="s">
        <v>448</v>
      </c>
      <c r="D278" s="77" t="s">
        <v>28</v>
      </c>
      <c r="E278" s="91">
        <v>2567</v>
      </c>
      <c r="F278" s="84" t="s">
        <v>1162</v>
      </c>
      <c r="G278" s="84" t="s">
        <v>760</v>
      </c>
      <c r="H278" s="84" t="s">
        <v>167</v>
      </c>
      <c r="I278" s="84" t="s">
        <v>168</v>
      </c>
      <c r="J278" s="84"/>
      <c r="K278" s="84" t="s">
        <v>37</v>
      </c>
      <c r="L278" s="84" t="s">
        <v>1166</v>
      </c>
      <c r="M278" s="74" t="s">
        <v>1175</v>
      </c>
      <c r="N278" s="84" t="s">
        <v>1198</v>
      </c>
      <c r="O278" s="78" t="s">
        <v>765</v>
      </c>
      <c r="P278" s="78" t="s">
        <v>766</v>
      </c>
      <c r="Q278" s="74" t="s">
        <v>1291</v>
      </c>
    </row>
    <row r="279" spans="1:17" s="74" customFormat="1" hidden="1">
      <c r="A279" s="74" t="s">
        <v>1176</v>
      </c>
      <c r="B279" s="75" t="str">
        <f t="shared" si="2"/>
        <v>วิจัยโครงสร้าง เทคโนโลยี และนวัตกรรมการป้องกัน ฟื้นฟูการกัดเซาะชายฝั่ง เพื่อสร้างความสมบูรณ์ของความหลากหลายทางชีวภาพและระบบนิเวศชายฝั่ง</v>
      </c>
      <c r="C279" s="77" t="s">
        <v>1177</v>
      </c>
      <c r="D279" s="77" t="s">
        <v>28</v>
      </c>
      <c r="E279" s="91">
        <v>2567</v>
      </c>
      <c r="F279" s="84" t="s">
        <v>1162</v>
      </c>
      <c r="G279" s="84" t="s">
        <v>166</v>
      </c>
      <c r="H279" s="84" t="s">
        <v>805</v>
      </c>
      <c r="I279" s="84" t="s">
        <v>1009</v>
      </c>
      <c r="J279" s="84"/>
      <c r="K279" s="84" t="s">
        <v>113</v>
      </c>
      <c r="L279" s="84" t="s">
        <v>1166</v>
      </c>
      <c r="M279" s="74" t="s">
        <v>1178</v>
      </c>
      <c r="N279" s="84" t="s">
        <v>1021</v>
      </c>
      <c r="O279" s="78" t="s">
        <v>799</v>
      </c>
      <c r="P279" s="78" t="s">
        <v>1244</v>
      </c>
      <c r="Q279" s="74" t="s">
        <v>1289</v>
      </c>
    </row>
    <row r="280" spans="1:17" s="74" customFormat="1" hidden="1">
      <c r="A280" s="74" t="s">
        <v>1179</v>
      </c>
      <c r="B280" s="75" t="str">
        <f t="shared" si="2"/>
        <v>โครงการพัฒนาการจัดการด้านการเพาะเลี้ยงสัตว์น้ำในทะเลอย่างยั่งยืน</v>
      </c>
      <c r="C280" s="77" t="s">
        <v>1180</v>
      </c>
      <c r="D280" s="77" t="s">
        <v>28</v>
      </c>
      <c r="E280" s="91">
        <v>2567</v>
      </c>
      <c r="F280" s="84" t="s">
        <v>1162</v>
      </c>
      <c r="G280" s="84" t="s">
        <v>166</v>
      </c>
      <c r="H280" s="84" t="s">
        <v>1181</v>
      </c>
      <c r="I280" s="84" t="s">
        <v>70</v>
      </c>
      <c r="J280" s="84"/>
      <c r="K280" s="84" t="s">
        <v>71</v>
      </c>
      <c r="L280" s="84" t="s">
        <v>1166</v>
      </c>
      <c r="M280" s="74" t="s">
        <v>1182</v>
      </c>
      <c r="N280" s="84" t="s">
        <v>1207</v>
      </c>
      <c r="O280" s="78" t="s">
        <v>810</v>
      </c>
      <c r="P280" s="78" t="s">
        <v>1245</v>
      </c>
      <c r="Q280" s="74" t="s">
        <v>1292</v>
      </c>
    </row>
    <row r="281" spans="1:17" s="74" customFormat="1" hidden="1">
      <c r="A281" s="74" t="s">
        <v>1183</v>
      </c>
      <c r="B281" s="75" t="str">
        <f t="shared" si="2"/>
        <v>โครงการบริหารจัดการทรัพยากรประมงทะเล</v>
      </c>
      <c r="C281" s="77" t="s">
        <v>1184</v>
      </c>
      <c r="D281" s="77" t="s">
        <v>28</v>
      </c>
      <c r="E281" s="91">
        <v>2567</v>
      </c>
      <c r="F281" s="84" t="s">
        <v>1162</v>
      </c>
      <c r="G281" s="84" t="s">
        <v>166</v>
      </c>
      <c r="H281" s="84" t="s">
        <v>93</v>
      </c>
      <c r="I281" s="84" t="s">
        <v>70</v>
      </c>
      <c r="J281" s="84"/>
      <c r="K281" s="84" t="s">
        <v>71</v>
      </c>
      <c r="L281" s="84" t="s">
        <v>1166</v>
      </c>
      <c r="M281" s="74" t="s">
        <v>1185</v>
      </c>
      <c r="N281" s="84" t="s">
        <v>1283</v>
      </c>
      <c r="O281" s="78" t="s">
        <v>799</v>
      </c>
      <c r="P281" s="78" t="s">
        <v>1246</v>
      </c>
      <c r="Q281" s="74" t="s">
        <v>1290</v>
      </c>
    </row>
    <row r="282" spans="1:17" s="74" customFormat="1" hidden="1">
      <c r="A282" s="74" t="s">
        <v>1186</v>
      </c>
      <c r="B282" s="75" t="str">
        <f t="shared" si="2"/>
        <v>โครงการพัฒนาและเพิ่มประสิทธิภาพระบบติดตาม เฝ้าระวัง คาดการณ์ และประเมินผลกระทบจากคราบน้ำมันในทะเล ด้วยเทคโนโลยีภูมิสารสนเทศและปัญญาประดิษฐ์</v>
      </c>
      <c r="C282" s="77" t="s">
        <v>1187</v>
      </c>
      <c r="D282" s="77" t="s">
        <v>28</v>
      </c>
      <c r="E282" s="91">
        <v>2567</v>
      </c>
      <c r="F282" s="84" t="s">
        <v>1162</v>
      </c>
      <c r="G282" s="84" t="s">
        <v>166</v>
      </c>
      <c r="H282" s="84" t="s">
        <v>843</v>
      </c>
      <c r="I282" s="84" t="s">
        <v>844</v>
      </c>
      <c r="J282" s="84"/>
      <c r="K282" s="84" t="s">
        <v>113</v>
      </c>
      <c r="L282" s="84" t="s">
        <v>1166</v>
      </c>
      <c r="M282" s="74" t="s">
        <v>1188</v>
      </c>
      <c r="N282" s="84" t="s">
        <v>1021</v>
      </c>
      <c r="O282" s="78" t="s">
        <v>799</v>
      </c>
      <c r="P282" s="78" t="s">
        <v>1244</v>
      </c>
      <c r="Q282" s="74" t="s">
        <v>1289</v>
      </c>
    </row>
    <row r="283" spans="1:17" s="74" customFormat="1" hidden="1">
      <c r="A283" s="74" t="s">
        <v>1189</v>
      </c>
      <c r="B283" s="75" t="str">
        <f t="shared" si="2"/>
        <v>โครงการจัดทำบัญชีมหาสมุทรระดับประเทศ (National Ocean Accounts) (โครงการกันเงินเหลื่อมปี 2566)</v>
      </c>
      <c r="C283" s="74" t="s">
        <v>1190</v>
      </c>
      <c r="D283" s="74" t="s">
        <v>28</v>
      </c>
      <c r="E283" s="92">
        <v>2567</v>
      </c>
      <c r="F283" s="74" t="s">
        <v>1162</v>
      </c>
      <c r="G283" s="74" t="s">
        <v>1191</v>
      </c>
      <c r="H283" s="74" t="s">
        <v>1061</v>
      </c>
      <c r="I283" s="74" t="s">
        <v>762</v>
      </c>
      <c r="K283" s="74" t="s">
        <v>763</v>
      </c>
      <c r="M283" s="74" t="s">
        <v>1192</v>
      </c>
      <c r="N283" s="74" t="s">
        <v>1025</v>
      </c>
      <c r="O283" s="74" t="s">
        <v>1247</v>
      </c>
      <c r="P283" s="74" t="s">
        <v>1248</v>
      </c>
    </row>
    <row r="284" spans="1:17" s="74" customFormat="1" hidden="1">
      <c r="A284" s="74" t="s">
        <v>1193</v>
      </c>
      <c r="B284" s="75" t="str">
        <f t="shared" si="2"/>
        <v>โครงการบริหารจัดการขยะที่ส่งผลกระทบต่อระบบนิเวศทางทะเล และชายฝั่งแบบมีส่วนร่วมอย่างยั่งยืน กิจกรรม บริหารจัดการขยะที่ส่งผลกระทบต่อป่าชายเลนและ ในทะเลแบบมีส่วนร่วมอย่างยั่งยืนในเขตพื้นที่กลุ่มจังหวัดภาคตะวันออก 1</v>
      </c>
      <c r="C284" s="74" t="s">
        <v>1194</v>
      </c>
      <c r="D284" s="74" t="s">
        <v>28</v>
      </c>
      <c r="E284" s="92">
        <v>2567</v>
      </c>
      <c r="F284" s="74" t="s">
        <v>1195</v>
      </c>
      <c r="G284" s="74" t="s">
        <v>1191</v>
      </c>
      <c r="H284" s="74" t="s">
        <v>141</v>
      </c>
      <c r="I284" s="74" t="s">
        <v>36</v>
      </c>
      <c r="K284" s="74" t="s">
        <v>37</v>
      </c>
      <c r="M284" s="74" t="s">
        <v>1196</v>
      </c>
      <c r="N284" s="74" t="s">
        <v>1025</v>
      </c>
      <c r="O284" s="74" t="s">
        <v>1247</v>
      </c>
      <c r="P284" s="74" t="s">
        <v>1248</v>
      </c>
    </row>
    <row r="285" spans="1:17" s="74" customFormat="1" hidden="1">
      <c r="A285" s="74" t="s">
        <v>1197</v>
      </c>
      <c r="B285" s="75" t="str">
        <f t="shared" si="2"/>
        <v>สำรวจธรณีวิทยาเพื่อการบริหารจัดการทางทะเลและชายฝั่ง</v>
      </c>
      <c r="C285" s="74" t="s">
        <v>448</v>
      </c>
      <c r="D285" s="74" t="s">
        <v>28</v>
      </c>
      <c r="E285" s="92">
        <v>2567</v>
      </c>
      <c r="F285" s="74" t="s">
        <v>1162</v>
      </c>
      <c r="G285" s="74" t="s">
        <v>1191</v>
      </c>
      <c r="H285" s="74" t="s">
        <v>167</v>
      </c>
      <c r="I285" s="74" t="s">
        <v>168</v>
      </c>
      <c r="K285" s="74" t="s">
        <v>37</v>
      </c>
      <c r="M285" s="74" t="s">
        <v>1199</v>
      </c>
      <c r="N285" s="74" t="s">
        <v>1198</v>
      </c>
      <c r="O285" s="74" t="s">
        <v>1249</v>
      </c>
      <c r="P285" s="74" t="s">
        <v>1250</v>
      </c>
    </row>
    <row r="286" spans="1:17" s="74" customFormat="1" hidden="1">
      <c r="A286" s="74" t="s">
        <v>1200</v>
      </c>
      <c r="B286" s="75" t="str">
        <f t="shared" si="2"/>
        <v>โครงการจำแนกและกำหนดพื้นที่ส่งเสริมและสนับสนุนการใช้ประโยชน์ผลผลิตและนิเวศบริการ (แผนงานยุทธศาสตร์สร้างการเติบโตอย่างยั่งยืน อนุรักษ์ ฟื้นฟู และป้องกันการทำลายทรัพยากรธรรมชาติ)</v>
      </c>
      <c r="C286" s="74" t="s">
        <v>1201</v>
      </c>
      <c r="D286" s="74" t="s">
        <v>28</v>
      </c>
      <c r="E286" s="92">
        <v>2567</v>
      </c>
      <c r="F286" s="74" t="s">
        <v>1162</v>
      </c>
      <c r="G286" s="74" t="s">
        <v>166</v>
      </c>
      <c r="H286" s="74" t="s">
        <v>146</v>
      </c>
      <c r="I286" s="74" t="s">
        <v>147</v>
      </c>
      <c r="K286" s="74" t="s">
        <v>37</v>
      </c>
      <c r="M286" s="74" t="s">
        <v>1202</v>
      </c>
      <c r="N286" s="74" t="s">
        <v>1025</v>
      </c>
      <c r="O286" s="74" t="s">
        <v>1247</v>
      </c>
      <c r="P286" s="74" t="s">
        <v>1248</v>
      </c>
    </row>
    <row r="287" spans="1:17" s="74" customFormat="1" hidden="1">
      <c r="A287" s="74" t="s">
        <v>1203</v>
      </c>
      <c r="B287" s="75" t="str">
        <f t="shared" si="2"/>
        <v>โครงการอนุรักษ์และฟื้นฟูทรัพยากรป่าไม้และสัตว์ป่า (เงินอุทยานแห่งชาติ)</v>
      </c>
      <c r="C287" s="74" t="s">
        <v>1204</v>
      </c>
      <c r="D287" s="74" t="s">
        <v>28</v>
      </c>
      <c r="E287" s="92">
        <v>2567</v>
      </c>
      <c r="F287" s="74" t="s">
        <v>1162</v>
      </c>
      <c r="G287" s="74" t="s">
        <v>166</v>
      </c>
      <c r="H287" s="74" t="s">
        <v>146</v>
      </c>
      <c r="I287" s="74" t="s">
        <v>147</v>
      </c>
      <c r="K287" s="74" t="s">
        <v>37</v>
      </c>
      <c r="M287" s="74" t="s">
        <v>1205</v>
      </c>
      <c r="N287" s="74" t="s">
        <v>1025</v>
      </c>
      <c r="O287" s="74" t="s">
        <v>1247</v>
      </c>
      <c r="P287" s="74" t="s">
        <v>1248</v>
      </c>
    </row>
    <row r="288" spans="1:17" s="74" customFormat="1" hidden="1">
      <c r="A288" s="74" t="s">
        <v>1206</v>
      </c>
      <c r="B288" s="75" t="str">
        <f t="shared" si="2"/>
        <v>โครงการฟื้นฟูทรัพยากรทางทะเลและชายฝั่งจังหวัดปัตตานี</v>
      </c>
      <c r="C288" s="74" t="s">
        <v>1071</v>
      </c>
      <c r="D288" s="74" t="s">
        <v>28</v>
      </c>
      <c r="E288" s="92">
        <v>2567</v>
      </c>
      <c r="F288" s="74" t="s">
        <v>1162</v>
      </c>
      <c r="G288" s="74" t="s">
        <v>1191</v>
      </c>
      <c r="I288" s="74" t="s">
        <v>1072</v>
      </c>
      <c r="K288" s="74" t="s">
        <v>1049</v>
      </c>
      <c r="M288" s="74" t="s">
        <v>1208</v>
      </c>
      <c r="N288" s="74" t="s">
        <v>1207</v>
      </c>
      <c r="O288" s="74" t="s">
        <v>1251</v>
      </c>
      <c r="P288" s="74" t="s">
        <v>1252</v>
      </c>
    </row>
    <row r="289" spans="1:16" s="74" customFormat="1" hidden="1">
      <c r="A289" s="74" t="s">
        <v>1209</v>
      </c>
      <c r="B289" s="75" t="str">
        <f t="shared" si="2"/>
        <v>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v>
      </c>
      <c r="C289" s="74" t="s">
        <v>1210</v>
      </c>
      <c r="D289" s="74" t="s">
        <v>28</v>
      </c>
      <c r="E289" s="92">
        <v>2567</v>
      </c>
      <c r="F289" s="74" t="s">
        <v>1162</v>
      </c>
      <c r="G289" s="74" t="s">
        <v>166</v>
      </c>
      <c r="H289" s="74" t="s">
        <v>855</v>
      </c>
      <c r="I289" s="74" t="s">
        <v>124</v>
      </c>
      <c r="K289" s="74" t="s">
        <v>37</v>
      </c>
      <c r="M289" s="74" t="s">
        <v>1211</v>
      </c>
      <c r="N289" s="74" t="s">
        <v>1025</v>
      </c>
      <c r="O289" s="74" t="s">
        <v>1247</v>
      </c>
      <c r="P289" s="74" t="s">
        <v>1248</v>
      </c>
    </row>
    <row r="290" spans="1:16" s="74" customFormat="1" hidden="1">
      <c r="A290" s="74" t="s">
        <v>1212</v>
      </c>
      <c r="B290" s="75" t="str">
        <f t="shared" si="2"/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2566 (ไปพลางก่อน)</v>
      </c>
      <c r="C290" s="74" t="s">
        <v>1213</v>
      </c>
      <c r="D290" s="74" t="s">
        <v>28</v>
      </c>
      <c r="E290" s="92">
        <v>2567</v>
      </c>
      <c r="F290" s="74" t="s">
        <v>1162</v>
      </c>
      <c r="G290" s="74" t="s">
        <v>1191</v>
      </c>
      <c r="H290" s="74" t="s">
        <v>98</v>
      </c>
      <c r="I290" s="74" t="s">
        <v>36</v>
      </c>
      <c r="K290" s="74" t="s">
        <v>37</v>
      </c>
      <c r="M290" s="74" t="s">
        <v>1214</v>
      </c>
      <c r="N290" s="74" t="s">
        <v>1021</v>
      </c>
      <c r="O290" s="74" t="s">
        <v>1249</v>
      </c>
      <c r="P290" s="74" t="s">
        <v>1253</v>
      </c>
    </row>
    <row r="291" spans="1:16" s="74" customFormat="1" hidden="1">
      <c r="A291" s="74" t="s">
        <v>1215</v>
      </c>
      <c r="B291" s="75" t="str">
        <f t="shared" si="2"/>
        <v>การขยายผลธนาคารปูม้าเพื่อ “คืนปูม้าสู่ทะเลไทย” ตามมติคณะรัฐมนตรี</v>
      </c>
      <c r="C291" s="74" t="s">
        <v>1216</v>
      </c>
      <c r="D291" s="74" t="s">
        <v>1217</v>
      </c>
      <c r="E291" s="92">
        <v>2567</v>
      </c>
      <c r="F291" s="74" t="s">
        <v>1162</v>
      </c>
      <c r="G291" s="74" t="s">
        <v>166</v>
      </c>
      <c r="H291" s="74" t="s">
        <v>1218</v>
      </c>
      <c r="I291" s="74" t="s">
        <v>790</v>
      </c>
      <c r="K291" s="74" t="s">
        <v>113</v>
      </c>
      <c r="M291" s="74" t="s">
        <v>1219</v>
      </c>
      <c r="N291" s="74" t="s">
        <v>1021</v>
      </c>
      <c r="O291" s="74" t="s">
        <v>1249</v>
      </c>
      <c r="P291" s="74" t="s">
        <v>1253</v>
      </c>
    </row>
    <row r="292" spans="1:16" s="74" customFormat="1" hidden="1">
      <c r="A292" s="74" t="s">
        <v>1220</v>
      </c>
      <c r="B292" s="75" t="str">
        <f t="shared" si="2"/>
        <v>โครงการบริหารจัดการขยะทะเล ปีงบประมาณ 2566 (ไปพลางก่อน)</v>
      </c>
      <c r="C292" s="74" t="s">
        <v>1221</v>
      </c>
      <c r="D292" s="74" t="s">
        <v>28</v>
      </c>
      <c r="E292" s="92">
        <v>2567</v>
      </c>
      <c r="F292" s="74" t="s">
        <v>1162</v>
      </c>
      <c r="G292" s="74" t="s">
        <v>1191</v>
      </c>
      <c r="H292" s="74" t="s">
        <v>98</v>
      </c>
      <c r="I292" s="74" t="s">
        <v>36</v>
      </c>
      <c r="K292" s="74" t="s">
        <v>37</v>
      </c>
      <c r="M292" s="74" t="s">
        <v>1222</v>
      </c>
      <c r="N292" s="74" t="s">
        <v>1198</v>
      </c>
      <c r="O292" s="74" t="s">
        <v>1249</v>
      </c>
      <c r="P292" s="74" t="s">
        <v>1250</v>
      </c>
    </row>
    <row r="293" spans="1:16" s="74" customFormat="1" hidden="1">
      <c r="A293" s="74" t="s">
        <v>1223</v>
      </c>
      <c r="B293" s="75" t="str">
        <f t="shared" si="2"/>
        <v>โครงการสำรวจ ประเมินสถานภาพทรัพยากรทางทะเลและชายฝั่ง ปีงบประมาณ พ.ศ.2566 (ไปพลางก่อน)</v>
      </c>
      <c r="C293" s="74" t="s">
        <v>1224</v>
      </c>
      <c r="D293" s="74" t="s">
        <v>28</v>
      </c>
      <c r="E293" s="92">
        <v>2567</v>
      </c>
      <c r="F293" s="74" t="s">
        <v>1162</v>
      </c>
      <c r="G293" s="74" t="s">
        <v>1191</v>
      </c>
      <c r="H293" s="74" t="s">
        <v>98</v>
      </c>
      <c r="I293" s="74" t="s">
        <v>36</v>
      </c>
      <c r="K293" s="74" t="s">
        <v>37</v>
      </c>
      <c r="M293" s="74" t="s">
        <v>1225</v>
      </c>
      <c r="N293" s="74" t="s">
        <v>1021</v>
      </c>
      <c r="O293" s="74" t="s">
        <v>1249</v>
      </c>
      <c r="P293" s="74" t="s">
        <v>1253</v>
      </c>
    </row>
    <row r="294" spans="1:16" s="74" customFormat="1" hidden="1">
      <c r="A294" s="74" t="s">
        <v>1226</v>
      </c>
      <c r="B294" s="75" t="str">
        <f t="shared" si="2"/>
        <v>โครงการก่อสร้างพิพิธภัณฑ์สิ่งมีชีวิตใต้ทะเลไทยเฉลิมพระเกียรติ ปีงบประมาณ 2566 (ไปพลางก่อน)</v>
      </c>
      <c r="C294" s="74" t="s">
        <v>1227</v>
      </c>
      <c r="D294" s="74" t="s">
        <v>28</v>
      </c>
      <c r="E294" s="92">
        <v>2567</v>
      </c>
      <c r="F294" s="74" t="s">
        <v>1162</v>
      </c>
      <c r="G294" s="74" t="s">
        <v>1191</v>
      </c>
      <c r="H294" s="74" t="s">
        <v>98</v>
      </c>
      <c r="I294" s="74" t="s">
        <v>36</v>
      </c>
      <c r="K294" s="74" t="s">
        <v>37</v>
      </c>
      <c r="M294" s="74" t="s">
        <v>1228</v>
      </c>
      <c r="N294" s="74" t="s">
        <v>1198</v>
      </c>
      <c r="O294" s="74" t="s">
        <v>1249</v>
      </c>
      <c r="P294" s="74" t="s">
        <v>1250</v>
      </c>
    </row>
    <row r="295" spans="1:16" s="74" customFormat="1" hidden="1">
      <c r="A295" s="74" t="s">
        <v>1229</v>
      </c>
      <c r="B295" s="75" t="str">
        <f t="shared" si="2"/>
        <v>โครงการอนุรักษ์พันธุกรรมพืชอันเนื่องมาจากพระราชดำริฯ (อพ.สธ.) ปีงบประมาณ พ.ศ. 2566 (ไปพลางก่อน)</v>
      </c>
      <c r="C295" s="74" t="s">
        <v>1230</v>
      </c>
      <c r="D295" s="74" t="s">
        <v>28</v>
      </c>
      <c r="E295" s="92">
        <v>2567</v>
      </c>
      <c r="F295" s="74" t="s">
        <v>1162</v>
      </c>
      <c r="G295" s="74" t="s">
        <v>1191</v>
      </c>
      <c r="H295" s="74" t="s">
        <v>98</v>
      </c>
      <c r="I295" s="74" t="s">
        <v>36</v>
      </c>
      <c r="K295" s="74" t="s">
        <v>37</v>
      </c>
      <c r="M295" s="74" t="s">
        <v>1231</v>
      </c>
      <c r="N295" s="74" t="s">
        <v>1198</v>
      </c>
      <c r="O295" s="74" t="s">
        <v>1249</v>
      </c>
      <c r="P295" s="74" t="s">
        <v>1250</v>
      </c>
    </row>
    <row r="296" spans="1:16" s="74" customFormat="1" hidden="1">
      <c r="A296" s="74" t="s">
        <v>1232</v>
      </c>
      <c r="B296" s="75" t="str">
        <f t="shared" si="2"/>
        <v>โครงการความร่วมมือเพื่อการอนุรักษ์ทรัพยากรทางทะเลและชายฝั่งในระดับภูมิภาค ปีงบประมาณ พ.ศ. 2566 (ไปพลางก่อน)</v>
      </c>
      <c r="C296" s="74" t="s">
        <v>1233</v>
      </c>
      <c r="D296" s="74" t="s">
        <v>28</v>
      </c>
      <c r="E296" s="92">
        <v>2567</v>
      </c>
      <c r="F296" s="74" t="s">
        <v>1162</v>
      </c>
      <c r="G296" s="74" t="s">
        <v>1191</v>
      </c>
      <c r="H296" s="74" t="s">
        <v>98</v>
      </c>
      <c r="I296" s="74" t="s">
        <v>36</v>
      </c>
      <c r="K296" s="74" t="s">
        <v>37</v>
      </c>
      <c r="M296" s="74" t="s">
        <v>1234</v>
      </c>
      <c r="N296" s="74" t="s">
        <v>966</v>
      </c>
      <c r="O296" s="74" t="s">
        <v>1249</v>
      </c>
      <c r="P296" s="74" t="s">
        <v>1254</v>
      </c>
    </row>
    <row r="297" spans="1:16" s="74" customFormat="1" hidden="1">
      <c r="A297" s="74" t="s">
        <v>1235</v>
      </c>
      <c r="B297" s="75" t="str">
        <f t="shared" si="2"/>
        <v>บริหารจัดการทรัพยากรทางทะเล</v>
      </c>
      <c r="C297" s="74" t="s">
        <v>291</v>
      </c>
      <c r="D297" s="74" t="s">
        <v>28</v>
      </c>
      <c r="E297" s="92">
        <v>2567</v>
      </c>
      <c r="F297" s="74" t="s">
        <v>1162</v>
      </c>
      <c r="G297" s="74" t="s">
        <v>166</v>
      </c>
      <c r="H297" s="74" t="s">
        <v>76</v>
      </c>
      <c r="I297" s="74" t="s">
        <v>36</v>
      </c>
      <c r="K297" s="74" t="s">
        <v>37</v>
      </c>
      <c r="M297" s="74" t="s">
        <v>1236</v>
      </c>
      <c r="N297" s="74" t="s">
        <v>1025</v>
      </c>
      <c r="O297" s="74" t="s">
        <v>1247</v>
      </c>
      <c r="P297" s="74" t="s">
        <v>1248</v>
      </c>
    </row>
    <row r="298" spans="1:16" s="74" customFormat="1" hidden="1">
      <c r="A298" s="74" t="s">
        <v>1237</v>
      </c>
      <c r="B298" s="75" t="str">
        <f t="shared" si="2"/>
        <v>ประเมินความเสี่ยงของพื้นที่ชายฝั่งทะเลต่อการเพิ่มขึ้นของระดับน้ำทะเล</v>
      </c>
      <c r="C298" s="74" t="s">
        <v>1165</v>
      </c>
      <c r="D298" s="74" t="s">
        <v>28</v>
      </c>
      <c r="E298" s="92">
        <v>2567</v>
      </c>
      <c r="F298" s="74" t="s">
        <v>1162</v>
      </c>
      <c r="G298" s="74" t="s">
        <v>166</v>
      </c>
      <c r="H298" s="74" t="s">
        <v>35</v>
      </c>
      <c r="I298" s="74" t="s">
        <v>36</v>
      </c>
      <c r="K298" s="74" t="s">
        <v>37</v>
      </c>
      <c r="M298" s="74" t="s">
        <v>1238</v>
      </c>
      <c r="N298" s="74" t="s">
        <v>1021</v>
      </c>
      <c r="O298" s="74" t="s">
        <v>1249</v>
      </c>
      <c r="P298" s="74" t="s">
        <v>1253</v>
      </c>
    </row>
    <row r="299" spans="1:16" s="74" customFormat="1" hidden="1">
      <c r="A299" s="74" t="s">
        <v>1239</v>
      </c>
      <c r="B299" s="75" t="str">
        <f t="shared" si="2"/>
        <v>ความร่วมมือเพื่อการอนุรักษ์ทรัพยากรทางทะเลและชายฝั่งในระดับภูมิภาค (งานบริหารพื้นที่สงวนชีวมณฑลระนองอย่างยั่งยืน)</v>
      </c>
      <c r="C299" s="74" t="s">
        <v>1240</v>
      </c>
      <c r="D299" s="74" t="s">
        <v>28</v>
      </c>
      <c r="E299" s="92">
        <v>2567</v>
      </c>
      <c r="F299" s="74" t="s">
        <v>1162</v>
      </c>
      <c r="G299" s="74" t="s">
        <v>166</v>
      </c>
      <c r="H299" s="74" t="s">
        <v>425</v>
      </c>
      <c r="I299" s="74" t="s">
        <v>36</v>
      </c>
      <c r="K299" s="74" t="s">
        <v>37</v>
      </c>
      <c r="M299" s="74" t="s">
        <v>1241</v>
      </c>
      <c r="N299" s="74" t="s">
        <v>966</v>
      </c>
      <c r="O299" s="74" t="s">
        <v>1249</v>
      </c>
      <c r="P299" s="74" t="s">
        <v>1254</v>
      </c>
    </row>
    <row r="300" spans="1:16" s="74" customFormat="1" hidden="1">
      <c r="A300" s="74" t="s">
        <v>1242</v>
      </c>
      <c r="B300" s="75" t="str">
        <f t="shared" ref="B300" si="3">HYPERLINK(M300, C300)</f>
        <v>ความร่วมมือเพื่อการอนุรักษ์ทรัพยากรทางทะเลและชายฝั่งในระดับภูมิภาค (งานพื้นที่ชุ่มน้ำ)</v>
      </c>
      <c r="C300" s="74" t="s">
        <v>1126</v>
      </c>
      <c r="D300" s="74" t="s">
        <v>28</v>
      </c>
      <c r="E300" s="92">
        <v>2567</v>
      </c>
      <c r="F300" s="74" t="s">
        <v>1162</v>
      </c>
      <c r="G300" s="74" t="s">
        <v>166</v>
      </c>
      <c r="H300" s="74" t="s">
        <v>425</v>
      </c>
      <c r="I300" s="74" t="s">
        <v>36</v>
      </c>
      <c r="K300" s="74" t="s">
        <v>37</v>
      </c>
      <c r="M300" s="74" t="s">
        <v>1243</v>
      </c>
      <c r="N300" s="74" t="s">
        <v>1020</v>
      </c>
      <c r="O300" s="74" t="s">
        <v>1255</v>
      </c>
      <c r="P300" s="74" t="s">
        <v>1256</v>
      </c>
    </row>
  </sheetData>
  <autoFilter ref="A6:T300" xr:uid="{C48CE195-55F5-4754-8736-A927FE901AE0}">
    <filterColumn colId="4">
      <filters>
        <filter val="2560"/>
        <filter val="2561"/>
        <filter val="2562"/>
        <filter val="2563"/>
      </filters>
    </filterColumn>
  </autoFilter>
  <hyperlinks>
    <hyperlink ref="B9" r:id="rId1" display="https://emenscr.nesdc.go.th/viewer/view.html?id=5b1f7b9eea79507e38d7c729&amp;username=mnre04221" xr:uid="{87FE588F-8979-43B5-8E55-11CBCC7C4DE3}"/>
    <hyperlink ref="B10" r:id="rId2" display="https://emenscr.nesdc.go.th/viewer/view.html?id=5b20c1f97587e67e2e721127&amp;username=mnre04221" xr:uid="{67867417-9362-4C98-8F09-ED458937C1C9}"/>
    <hyperlink ref="B7" r:id="rId3" display="https://emenscr.nesdc.go.th/viewer/view.html?id=5b20f839ea79507e38d7c9eb&amp;username=mot03101" xr:uid="{717E32E1-97ED-475C-AF49-E62141D0205A}"/>
    <hyperlink ref="B16" r:id="rId4" display="https://emenscr.nesdc.go.th/viewer/view.html?id=5b21042cbdb2d17e2f9a1a11&amp;username=mot03101" xr:uid="{B2EEFB68-1A5B-4ACA-9763-A0D3B1C6EB15}"/>
    <hyperlink ref="B17" r:id="rId5" display="https://emenscr.nesdc.go.th/viewer/view.html?id=5b2109e0ea79507e38d7ca32&amp;username=mot03101" xr:uid="{56C74258-2521-4743-9C22-7B33C200683F}"/>
    <hyperlink ref="B11" r:id="rId6" display="https://emenscr.nesdc.go.th/viewer/view.html?id=5b2112ff7587e67e2e7212c2&amp;username=mot03101" xr:uid="{CF42A867-46B8-4B5D-806E-4BE03CB68FF3}"/>
    <hyperlink ref="B18" r:id="rId7" display="https://emenscr.nesdc.go.th/viewer/view.html?id=5b21ccc5916f477e3991efd9&amp;username=mot03101" xr:uid="{A9C09913-D76B-43F5-8E9D-AC102796463A}"/>
    <hyperlink ref="B8" r:id="rId8" display="https://emenscr.nesdc.go.th/viewer/view.html?id=5bd2c522ead9a205b323d666&amp;username=moac05101" xr:uid="{F76D069B-FDD0-49E4-8195-E85046955D48}"/>
    <hyperlink ref="B19" r:id="rId9" display="https://emenscr.nesdc.go.th/viewer/view.html?id=5c19e8426bab3540d8d24b5b&amp;username=mnre04041" xr:uid="{C252771C-537C-4E4D-9CE3-9D9444513970}"/>
    <hyperlink ref="B20" r:id="rId10" display="https://emenscr.nesdc.go.th/viewer/view.html?id=5c19edb313e5f340d33cf89e&amp;username=mnre04041" xr:uid="{2F117BC3-8973-42AA-8817-8B51CEB26336}"/>
    <hyperlink ref="B21" r:id="rId11" display="https://emenscr.nesdc.go.th/viewer/view.html?id=5c19f603b5776840dd12a315&amp;username=mnre04041" xr:uid="{ADE3B6D7-740F-4ADB-AB01-552CBC725C8E}"/>
    <hyperlink ref="B22" r:id="rId12" display="https://emenscr.nesdc.go.th/viewer/view.html?id=5c1c5b31b5776840dd12a325&amp;username=mnre04041" xr:uid="{43399CFA-385C-47A9-921E-755645BF64CF}"/>
    <hyperlink ref="B23" r:id="rId13" display="https://emenscr.nesdc.go.th/viewer/view.html?id=5c1c5fe3e1033840d27703b4&amp;username=mnre04041" xr:uid="{C5942B5A-5A37-4FD5-BAA3-8AD3B28CEB54}"/>
    <hyperlink ref="B12" r:id="rId14" display="https://emenscr.nesdc.go.th/viewer/view.html?id=5c516cfa1248ca2ef6b77bb5&amp;username=moac05181" xr:uid="{1EF87CE9-E7F5-4A0C-8096-7B35805DEC26}"/>
    <hyperlink ref="B13" r:id="rId15" display="https://emenscr.nesdc.go.th/viewer/view.html?id=5d8b55f66e6bea05a699baff&amp;username=mnre04031" xr:uid="{9AEC066C-EDE6-48EA-97C5-EA0A44C23EE0}"/>
    <hyperlink ref="B14" r:id="rId16" display="https://emenscr.nesdc.go.th/viewer/view.html?id=5d8c3960c9040805a0286edb&amp;username=mnre04031" xr:uid="{335835A7-A451-4C86-9E35-1C0EFDDDD643}"/>
    <hyperlink ref="B15" r:id="rId17" display="https://emenscr.nesdc.go.th/viewer/view.html?id=5d8c3fd542d188059b355785&amp;username=mnre04031" xr:uid="{8043C273-32EE-427F-A4FE-D8C493861B34}"/>
    <hyperlink ref="B102" r:id="rId18" display="https://emenscr.nesdc.go.th/viewer/view.html?id=5db5090986d41314755703f7&amp;username=most53041" xr:uid="{0FBBE405-BEDA-4A23-84A7-6BE0D0E9CDD4}"/>
    <hyperlink ref="B26" r:id="rId19" display="https://emenscr.nesdc.go.th/viewer/view.html?id=5dfb4685c552571a72d13814&amp;username=moac05181" xr:uid="{216E9CB4-7914-4A61-9157-9383EB31ACAD}"/>
    <hyperlink ref="B82" r:id="rId20" display="https://emenscr.nesdc.go.th/viewer/view.html?id=5e0087476f155549ab8fb651&amp;username=mnre0214151" xr:uid="{C08C2059-83BE-4793-A015-D0FAF088DDA9}"/>
    <hyperlink ref="B101" r:id="rId21" display="https://emenscr.nesdc.go.th/viewer/view.html?id=5e01c6bf42c5ca49af55a980&amp;username=moac0007741" xr:uid="{6E2D5F88-E244-4AE8-82F5-1295433852F9}"/>
    <hyperlink ref="B83" r:id="rId22" display="https://emenscr.nesdc.go.th/viewer/view.html?id=5e01ca5042c5ca49af55a9b7&amp;username=mnre0214621" xr:uid="{0D6E5F1F-FEC0-41A5-AC22-5429199F4E39}"/>
    <hyperlink ref="B84" r:id="rId23" display="https://emenscr.nesdc.go.th/viewer/view.html?id=5e031472ca0feb49b458c33c&amp;username=mnre04361" xr:uid="{32CF297C-B1D4-4752-A58E-54604ED9EA25}"/>
    <hyperlink ref="B108" r:id="rId24" display="https://emenscr.nesdc.go.th/viewer/view.html?id=5e05bef10ad19a445701a04a&amp;username=mnre09101" xr:uid="{972DEFDF-9063-4D69-9940-92D45A403730}"/>
    <hyperlink ref="B71" r:id="rId25" display="https://emenscr.nesdc.go.th/viewer/view.html?id=5e2533662d00462b783b68dd&amp;username=mnre04031" xr:uid="{0B97C9A8-F875-448E-95C8-BB9D6D1E2119}"/>
    <hyperlink ref="B72" r:id="rId26" display="https://emenscr.nesdc.go.th/viewer/view.html?id=5e25c2ac57f59d2b7a53e832&amp;username=mnre04031" xr:uid="{174F4173-7579-4213-91A5-F20037255CF8}"/>
    <hyperlink ref="B73" r:id="rId27" display="https://emenscr.nesdc.go.th/viewer/view.html?id=5e266a04b470812b72c42557&amp;username=mnre04031" xr:uid="{EB125A0A-F797-47FC-B0B9-1571EB45291E}"/>
    <hyperlink ref="B81" r:id="rId28" display="https://emenscr.nesdc.go.th/viewer/view.html?id=5e3281bd0713f16663e7b3fd&amp;username=mnre04011" xr:uid="{976F24FF-6A97-489E-9F36-653D7ED415C7}"/>
    <hyperlink ref="B80" r:id="rId29" display="https://emenscr.nesdc.go.th/viewer/view.html?id=5e523dd90d74f345c26bf3df&amp;username=mnre05061" xr:uid="{7A0996EB-8D48-42DB-B093-AF9D5A82EA91}"/>
    <hyperlink ref="B103" r:id="rId30" display="https://emenscr.nesdc.go.th/viewer/view.html?id=5e5ddddda2c6922c1f431e39&amp;username=mnre04041" xr:uid="{3234D016-365B-406E-8C97-C37DC2824556}"/>
    <hyperlink ref="B104" r:id="rId31" display="https://emenscr.nesdc.go.th/viewer/view.html?id=5e5f17ad1732981bd16ac885&amp;username=mnre04041" xr:uid="{BB5D75C9-D2E3-46D6-A957-B7790EA3161A}"/>
    <hyperlink ref="B105" r:id="rId32" display="https://emenscr.nesdc.go.th/viewer/view.html?id=5e5f25dd1732981bd16ac889&amp;username=mnre04041" xr:uid="{A4934F34-5B37-4943-8F71-39B0F334FE4B}"/>
    <hyperlink ref="B106" r:id="rId33" display="https://emenscr.nesdc.go.th/viewer/view.html?id=5e5f4e0b5818301bca7d3dba&amp;username=mnre04041" xr:uid="{92D8E768-DFE0-4D7A-BBE1-9B5D12B78810}"/>
    <hyperlink ref="B99" r:id="rId34" display="https://emenscr.nesdc.go.th/viewer/view.html?id=5ecf4a738c14ff12b65ccb5b&amp;username=mnre04391" xr:uid="{1885D01F-0450-4AB3-9460-8D51E0FF039F}"/>
    <hyperlink ref="B74" r:id="rId35" display="https://emenscr.nesdc.go.th/viewer/view.html?id=5ed4925b2962043c2c98019d&amp;username=mnre04031" xr:uid="{B38A6324-648F-4B8F-A9C3-77F915AC41C6}"/>
    <hyperlink ref="B75" r:id="rId36" display="https://emenscr.nesdc.go.th/viewer/view.html?id=5ed4da958a330b60432ab059&amp;username=mnre04031" xr:uid="{670D5747-BB15-416B-8C42-E6411407CA57}"/>
    <hyperlink ref="B76" r:id="rId37" display="https://emenscr.nesdc.go.th/viewer/view.html?id=5ed50feb7248cb604aa91f0e&amp;username=mnre04031" xr:uid="{BA5AE7CB-6C57-4DA9-9626-BDF29FCD3A91}"/>
    <hyperlink ref="B77" r:id="rId38" display="https://emenscr.nesdc.go.th/viewer/view.html?id=5ed535a57248cb604aa91f10&amp;username=mnre04031" xr:uid="{C3C3F496-BBD9-4AE0-8B4C-2237EA5F271D}"/>
    <hyperlink ref="B78" r:id="rId39" display="https://emenscr.nesdc.go.th/viewer/view.html?id=5ed8b73db1b9c96044404d88&amp;username=mnre04031" xr:uid="{40B38FFD-975C-4BB9-B002-D3370D12A000}"/>
    <hyperlink ref="B79" r:id="rId40" display="https://emenscr.nesdc.go.th/viewer/view.html?id=5ed9b37b8a330b60432ab0f8&amp;username=mnre04031" xr:uid="{32EF863A-90D6-4948-8DB2-4643D2473C27}"/>
    <hyperlink ref="B92" r:id="rId41" display="https://emenscr.nesdc.go.th/viewer/view.html?id=5ee095988787cd253e8cae4c&amp;username=mnre04381" xr:uid="{6FF2A602-7F88-44EE-AC50-26F8C9ACDB4C}"/>
    <hyperlink ref="B47" r:id="rId42" display="https://emenscr.nesdc.go.th/viewer/view.html?id=5ee0dfea08ea262541c4cae6&amp;username=dmcr_regional_24_11" xr:uid="{F9EB44D6-37BE-419E-B872-CBECA540022F}"/>
    <hyperlink ref="B48" r:id="rId43" display="https://emenscr.nesdc.go.th/viewer/view.html?id=5ee0e2b8a360ea2532ef3281&amp;username=dmcr_regional_24_11" xr:uid="{3077AE98-19BF-4285-8AE3-F35407DD109B}"/>
    <hyperlink ref="B49" r:id="rId44" display="https://emenscr.nesdc.go.th/viewer/view.html?id=5ee0e60ca360ea2532ef3283&amp;username=dmcr_regional_24_11" xr:uid="{B84332A2-C133-46F1-86ED-B2F9791DFD6B}"/>
    <hyperlink ref="B67" r:id="rId45" display="https://emenscr.nesdc.go.th/viewer/view.html?id=5ee1a5dc8787cd253e8cae88&amp;username=mnre04461" xr:uid="{41019FD2-5942-4F15-A951-2A58FD044D94}"/>
    <hyperlink ref="B68" r:id="rId46" display="https://emenscr.nesdc.go.th/viewer/view.html?id=5ee1e5598787cd253e8caebe&amp;username=mnre04461" xr:uid="{8638699A-D10B-4F81-8210-3FD330C5D3DE}"/>
    <hyperlink ref="B69" r:id="rId47" display="https://emenscr.nesdc.go.th/viewer/view.html?id=5ee1ebb18787cd253e8caec9&amp;username=mnre04461" xr:uid="{A66C812B-C42B-4971-B959-8C76A4A50899}"/>
    <hyperlink ref="B107" r:id="rId48" display="https://emenscr.nesdc.go.th/viewer/view.html?id=5ee709c224f05f3d7bae371d&amp;username=mnre04051" xr:uid="{575D5EDE-4CE8-403B-9862-03FC3EFCF2C1}"/>
    <hyperlink ref="B70" r:id="rId49" display="https://emenscr.nesdc.go.th/viewer/view.html?id=5ee71a5f9409b63d7ad2d849&amp;username=mnre04461" xr:uid="{8F4C7F75-D641-4AD4-B6CB-C35C8C4D0C48}"/>
    <hyperlink ref="B27" r:id="rId50" display="https://emenscr.nesdc.go.th/viewer/view.html?id=5ee7427f023ad53d74a22859&amp;username=dmcr_regional_83_11" xr:uid="{6E4AB8B6-2D0D-483B-B674-E633B493CC18}"/>
    <hyperlink ref="B52" r:id="rId51" display="https://emenscr.nesdc.go.th/viewer/view.html?id=5ee74339af2a323d733d27ba&amp;username=dmcr_regional_901" xr:uid="{04AA478F-B65E-4BB2-9686-6E7EDBE54939}"/>
    <hyperlink ref="B53" r:id="rId52" display="https://emenscr.nesdc.go.th/viewer/view.html?id=5ee775d8023ad53d74a2286e&amp;username=dmcr_regional_901" xr:uid="{2C6DB36E-45D4-4726-8D9C-528C4E2A171E}"/>
    <hyperlink ref="B54" r:id="rId53" display="https://emenscr.nesdc.go.th/viewer/view.html?id=5ee79107af2a323d733d27d4&amp;username=dmcr_regional_901" xr:uid="{06697D79-F41F-4085-8830-B645F225CA23}"/>
    <hyperlink ref="B55" r:id="rId54" display="https://emenscr.nesdc.go.th/viewer/view.html?id=5ee7a609023ad53d74a22872&amp;username=dmcr_regional_901" xr:uid="{718731FA-FE28-4D33-8AB8-34E09A8FC81A}"/>
    <hyperlink ref="B85" r:id="rId55" display="https://emenscr.nesdc.go.th/viewer/view.html?id=5ee845fb023ad53d74a22898&amp;username=mnre04361" xr:uid="{693CB0CA-CFAF-464E-854D-7AE8F2FA28F5}"/>
    <hyperlink ref="B35" r:id="rId56" display="https://emenscr.nesdc.go.th/viewer/view.html?id=5ee87212023ad53d74a228c0&amp;username=dmcr_regional_92_11" xr:uid="{718AF524-2713-46C2-B1B9-8773AF6123A3}"/>
    <hyperlink ref="B86" r:id="rId57" display="https://emenscr.nesdc.go.th/viewer/view.html?id=5ee87e28af2a323d733d2827&amp;username=mnre04361" xr:uid="{E049A909-A8C3-4A3D-A2CF-73462366618C}"/>
    <hyperlink ref="B36" r:id="rId58" display="https://emenscr.nesdc.go.th/viewer/view.html?id=5ee89889af2a323d733d2843&amp;username=dmcr_regional_92_11" xr:uid="{F148B00A-F651-40CB-8299-781BCB1280FE}"/>
    <hyperlink ref="B37" r:id="rId59" display="https://emenscr.nesdc.go.th/viewer/view.html?id=5ee8aec5023ad53d74a228f3&amp;username=dmcr_regional_92_11" xr:uid="{A368BB1B-592F-49E7-95ED-2830C1893B5C}"/>
    <hyperlink ref="B56" r:id="rId60" display="https://emenscr.nesdc.go.th/viewer/view.html?id=5ee8e1ff24f05f3d7bae3825&amp;username=dmcr_regional_901" xr:uid="{0EB780DC-D7F4-438C-9386-B31B1312D367}"/>
    <hyperlink ref="B57" r:id="rId61" display="https://emenscr.nesdc.go.th/viewer/view.html?id=5ee8ef7324f05f3d7bae3827&amp;username=dmcr_regional_901" xr:uid="{470D99E3-B882-489A-B3FB-2B219B0B5BB1}"/>
    <hyperlink ref="B38" r:id="rId62" display="https://emenscr.nesdc.go.th/viewer/view.html?id=5ee990c89409b63d7ad2d914&amp;username=dmcr_regional_92_11" xr:uid="{7DA154BA-89F9-455A-AC94-66992CCC788A}"/>
    <hyperlink ref="B50" r:id="rId63" display="https://emenscr.nesdc.go.th/viewer/view.html?id=5ee9ad2faf2a323d733d2879&amp;username=dmcr_regional_24_11" xr:uid="{BA4EF10A-02C5-41DD-B4F5-AE2B0F24B792}"/>
    <hyperlink ref="B58" r:id="rId64" display="https://emenscr.nesdc.go.th/viewer/view.html?id=5ee9bffdaf2a323d733d2885&amp;username=dmcr_regional_901" xr:uid="{226C91DB-F81D-4999-9116-6A36DA115BB8}"/>
    <hyperlink ref="B25" r:id="rId65" display="https://emenscr.nesdc.go.th/viewer/view.html?id=5ee9ce81023ad53d74a2294c&amp;username=mnre04071" xr:uid="{FA514D4C-2F6E-4565-B6EA-462CA6A72F01}"/>
    <hyperlink ref="B93" r:id="rId66" display="https://emenscr.nesdc.go.th/viewer/view.html?id=5ee9e18e023ad53d74a22965&amp;username=mnre04381" xr:uid="{2CB041BA-9693-40A5-B151-0FD86A763DAF}"/>
    <hyperlink ref="B40" r:id="rId67" display="https://emenscr.nesdc.go.th/viewer/view.html?id=5ee9ebddaf2a323d733d28b6&amp;username=dmcr_regional_86_11" xr:uid="{9BB0292C-8F41-4016-B964-1DF5C40E740D}"/>
    <hyperlink ref="B87" r:id="rId68" display="https://emenscr.nesdc.go.th/viewer/view.html?id=5ee9f0d6af2a323d733d28b8&amp;username=mnre04361" xr:uid="{B65870DC-3CF9-4072-8AA3-0E42A6B3E4F0}"/>
    <hyperlink ref="B39" r:id="rId69" display="https://emenscr.nesdc.go.th/viewer/view.html?id=5eea247ef1f2f24ce9a714da&amp;username=dmcr_regional_92_11" xr:uid="{4BD018FF-B24F-4A9B-A1F1-2185042A4404}"/>
    <hyperlink ref="B28" r:id="rId70" display="https://emenscr.nesdc.go.th/viewer/view.html?id=5eea306bdecd4a1814065b9c&amp;username=dmcr_regional_83_11" xr:uid="{7F449F84-7F39-4864-BBA3-2A782A3E6DC5}"/>
    <hyperlink ref="B29" r:id="rId71" display="https://emenscr.nesdc.go.th/viewer/view.html?id=5eea3544decd4a1814065ba0&amp;username=dmcr_regional_83_11" xr:uid="{2B65D12A-EFB1-4419-989F-544F398E3DC7}"/>
    <hyperlink ref="B30" r:id="rId72" display="https://emenscr.nesdc.go.th/viewer/view.html?id=5eea3b0964d06518181267fd&amp;username=dmcr_regional_83_11" xr:uid="{C07524F6-0B1E-432F-8EA0-7BD18822FE3F}"/>
    <hyperlink ref="B31" r:id="rId73" display="https://emenscr.nesdc.go.th/viewer/view.html?id=5eea3f38c166591817edced6&amp;username=dmcr_regional_83_11" xr:uid="{0B9AF983-F7B9-4394-BD6F-A46154719D30}"/>
    <hyperlink ref="B32" r:id="rId74" display="https://emenscr.nesdc.go.th/viewer/view.html?id=5eea46db64d0651818126802&amp;username=dmcr_regional_83_11" xr:uid="{DAA56593-F6A2-4E2A-81FB-F77711B5DE16}"/>
    <hyperlink ref="B51" r:id="rId75" display="https://emenscr.nesdc.go.th/viewer/view.html?id=5eea5c487177af180990c765&amp;username=dmcr_regional_24_11" xr:uid="{84A1E747-9A7B-461E-A7E9-F93DF08D3A44}"/>
    <hyperlink ref="B94" r:id="rId76" display="https://emenscr.nesdc.go.th/viewer/view.html?id=5eeb1dc40cf46937790761ea&amp;username=mnre04381" xr:uid="{79BAFA11-F3FC-4570-850C-800A4AB14751}"/>
    <hyperlink ref="B41" r:id="rId77" display="https://emenscr.nesdc.go.th/viewer/view.html?id=5eeb287f8e48f137857fcca6&amp;username=dmcr_regional_86_11" xr:uid="{70ED7ECF-237F-41AB-B4BD-105F8FBBCA51}"/>
    <hyperlink ref="B42" r:id="rId78" display="https://emenscr.nesdc.go.th/viewer/view.html?id=5eeb308a0cf469377907621f&amp;username=dmcr_regional_86_11" xr:uid="{9D15A81A-CD6C-4922-8E54-216D61CBA2A7}"/>
    <hyperlink ref="B91" r:id="rId79" display="https://emenscr.nesdc.go.th/viewer/view.html?id=5eeb38d1723d7b3772dc93ff&amp;username=mnre04371" xr:uid="{D1803909-521E-4336-8135-BE956841D417}"/>
    <hyperlink ref="B95" r:id="rId80" display="https://emenscr.nesdc.go.th/viewer/view.html?id=5eeb3b51b471c737743671d9&amp;username=mnre04381" xr:uid="{0F0EF004-9C1D-465E-A721-BBB37AC7D2AD}"/>
    <hyperlink ref="B43" r:id="rId81" display="https://emenscr.nesdc.go.th/viewer/view.html?id=5eeb3e51723d7b3772dc9409&amp;username=dmcr_regional_86_11" xr:uid="{FF073BBD-B401-4CA1-93BC-C7CCED3E44B8}"/>
    <hyperlink ref="B44" r:id="rId82" display="https://emenscr.nesdc.go.th/viewer/view.html?id=5eeb459b723d7b3772dc940f&amp;username=dmcr_regional_86_11" xr:uid="{E3CAD78F-CC65-4154-9041-D5E3923203DD}"/>
    <hyperlink ref="B96" r:id="rId83" display="https://emenscr.nesdc.go.th/viewer/view.html?id=5eeb4a3eb471c737743671e9&amp;username=mnre04381" xr:uid="{3880C589-9147-48AA-8FBD-BFF9BE02D0A8}"/>
    <hyperlink ref="B33" r:id="rId84" display="https://emenscr.nesdc.go.th/viewer/view.html?id=5eeb750fb471c73774367201&amp;username=dmcr_regional_83_11" xr:uid="{1B6A0CC3-4AA6-4971-8DB1-05FFF8AD60A8}"/>
    <hyperlink ref="B34" r:id="rId85" display="https://emenscr.nesdc.go.th/viewer/view.html?id=5eeb79b2b471c73774367203&amp;username=dmcr_regional_83_11" xr:uid="{56A98DF7-0F75-407B-859A-17C80F8E6925}"/>
    <hyperlink ref="B59" r:id="rId86" display="https://emenscr.nesdc.go.th/viewer/view.html?id=5eeb8f8a723d7b3772dc943c&amp;username=dmcr_regional_21_11" xr:uid="{B0097BD0-B85B-4CDE-BF11-058BE910C0E3}"/>
    <hyperlink ref="B60" r:id="rId87" display="https://emenscr.nesdc.go.th/viewer/view.html?id=5eeb9eed0cf469377907625f&amp;username=dmcr_regional_21_11" xr:uid="{1909B305-F4CD-4ADD-93A5-9B85AB661254}"/>
    <hyperlink ref="B61" r:id="rId88" display="https://emenscr.nesdc.go.th/viewer/view.html?id=5eeba62d723d7b3772dc9449&amp;username=dmcr_regional_21_11" xr:uid="{48E3EB0B-9DCE-423E-A268-3492DDAA6593}"/>
    <hyperlink ref="B62" r:id="rId89" display="https://emenscr.nesdc.go.th/viewer/view.html?id=5eebabd1b471c7377436721d&amp;username=dmcr_regional_21_11" xr:uid="{E87D4A28-A08F-4B68-9AD4-01C958C6811E}"/>
    <hyperlink ref="B63" r:id="rId90" display="https://emenscr.nesdc.go.th/viewer/view.html?id=5eebb0f98e48f137857fccfb&amp;username=dmcr_regional_21_11" xr:uid="{7F010590-596A-4175-A8E6-E1A942D57563}"/>
    <hyperlink ref="B64" r:id="rId91" display="https://emenscr.nesdc.go.th/viewer/view.html?id=5eebb5b98e48f137857fccfd&amp;username=dmcr_regional_21_11" xr:uid="{5547CA1C-6EF8-46D6-ADAE-969CBD2296D0}"/>
    <hyperlink ref="B88" r:id="rId92" display="https://emenscr.nesdc.go.th/viewer/view.html?id=5eec2ccd77a2d22012dc0456&amp;username=mnre04361" xr:uid="{EF67801A-804B-45D8-81EE-856B2BE4BB11}"/>
    <hyperlink ref="B89" r:id="rId93" display="https://emenscr.nesdc.go.th/viewer/view.html?id=5eec3aa987fc7f200c770029&amp;username=mnre04361" xr:uid="{71061AD1-0E71-4C41-AE25-514A0B33D5A2}"/>
    <hyperlink ref="B65" r:id="rId94" display="https://emenscr.nesdc.go.th/viewer/view.html?id=5eec3e0277a2d22012dc047d&amp;username=dmcr_regional_21_11" xr:uid="{B576C0D1-9D78-4BFD-922F-11AFED9A4060}"/>
    <hyperlink ref="B66" r:id="rId95" display="https://emenscr.nesdc.go.th/viewer/view.html?id=5eec466d77a2d22012dc0492&amp;username=dmcr_regional_21_11" xr:uid="{7017FC12-AFA4-4AB5-9089-A1690927B138}"/>
    <hyperlink ref="B24" r:id="rId96" display="https://emenscr.nesdc.go.th/viewer/view.html?id=5eec631077a2d22012dc04cd&amp;username=mnre04341" xr:uid="{E28C4633-3D5E-48CC-90AA-0E87567B0D66}"/>
    <hyperlink ref="B45" r:id="rId97" display="https://emenscr.nesdc.go.th/viewer/view.html?id=5eec8ab679fb11201340f850&amp;username=dmcr_regional_86_11" xr:uid="{695AB08E-0761-4C97-BA62-22487A3200DE}"/>
    <hyperlink ref="B97" r:id="rId98" display="https://emenscr.nesdc.go.th/viewer/view.html?id=5ef187c3abd22b7785e18224&amp;username=mnre04381" xr:uid="{B679440B-7FC2-43F1-90FD-E38B3AA2E2E9}"/>
    <hyperlink ref="B46" r:id="rId99" display="https://emenscr.nesdc.go.th/viewer/view.html?id=5ef2db9b782b4f4781756281&amp;username=dmcr_regional_74_11" xr:uid="{4027B98D-C24A-48B8-85DA-325AD78DE946}"/>
    <hyperlink ref="B100" r:id="rId100" display="https://emenscr.nesdc.go.th/viewer/view.html?id=5efc17b03ed2e12370346a8a&amp;username=moac0007231" xr:uid="{E7C4A53B-47EF-4476-8B59-0349BC710B61}"/>
    <hyperlink ref="B98" r:id="rId101" display="https://emenscr.nesdc.go.th/viewer/view.html?id=5f0d8beef660b962de96be0f&amp;username=mnre04381" xr:uid="{F0EBDBFD-7D7A-4171-A9E3-C985489ECF91}"/>
    <hyperlink ref="B90" r:id="rId102" display="https://emenscr.nesdc.go.th/viewer/view.html?id=5f6061b6db3faf7259446e9c&amp;username=mnre04361" xr:uid="{4C71AC7A-3DC8-490B-9A6D-053DFE69803B}"/>
    <hyperlink ref="B196" r:id="rId103" display="https://emenscr.nesdc.go.th/viewer/view.html?id=5f7d42b30efa0167e4368563&amp;username=moac0007231" xr:uid="{8B88328B-4D27-4C83-8CDD-693F81F683BF}"/>
    <hyperlink ref="B161" r:id="rId104" display="https://emenscr.nesdc.go.th/viewer/view.html?id=5fb23d523122ce2ce974719f&amp;username=mnre04031" xr:uid="{BAE1D2EA-2A09-4286-83BD-69F66D3D18D6}"/>
    <hyperlink ref="B162" r:id="rId105" display="https://emenscr.nesdc.go.th/viewer/view.html?id=5fb33b6fd830192cf1024642&amp;username=mnre04031" xr:uid="{E646FB02-7C38-495C-B43F-04860F04DDEC}"/>
    <hyperlink ref="B163" r:id="rId106" display="https://emenscr.nesdc.go.th/viewer/view.html?id=5fb3758e20f6a8429dff6193&amp;username=mnre04031" xr:uid="{164954D9-4B40-40D4-8FEE-F7210C929977}"/>
    <hyperlink ref="B164" r:id="rId107" display="https://emenscr.nesdc.go.th/viewer/view.html?id=5fb4869b152e2542a428d021&amp;username=mnre04031" xr:uid="{189E707D-B2F7-4217-865D-1298DDCB3823}"/>
    <hyperlink ref="B165" r:id="rId108" display="https://emenscr.nesdc.go.th/viewer/view.html?id=5fb4a77df66b5442a6ec032b&amp;username=mnre04031" xr:uid="{C4C3501F-6995-4042-B9E4-7E86CD4D2CAD}"/>
    <hyperlink ref="B145" r:id="rId109" display="https://emenscr.nesdc.go.th/viewer/view.html?id=5fba64d2152e2542a428d15a&amp;username=dmcr_regional_901" xr:uid="{D6A7CFD7-9AF6-46BA-BD7F-74777A241744}"/>
    <hyperlink ref="B166" r:id="rId110" display="https://emenscr.nesdc.go.th/viewer/view.html?id=5fbc939f7232b72a71f77d64&amp;username=mnre04031" xr:uid="{3F6B2CFD-86DA-4187-87FF-E73CCBE75E4D}"/>
    <hyperlink ref="B198" r:id="rId111" display="https://emenscr.nesdc.go.th/viewer/view.html?id=5fbcb75fbeab9d2a7939beb0&amp;username=moac0007901" xr:uid="{9C53F413-BBD4-4D3A-8A1C-415023F132FF}"/>
    <hyperlink ref="B167" r:id="rId112" display="https://emenscr.nesdc.go.th/viewer/view.html?id=5fbcba589a014c2a732f7393&amp;username=mnre04031" xr:uid="{F7FBE129-9FAC-44C9-93C3-0468EB6912CE}"/>
    <hyperlink ref="B199" r:id="rId113" display="https://emenscr.nesdc.go.th/viewer/view.html?id=5fbe15349a014c2a732f74a5&amp;username=moac0007901" xr:uid="{96004E58-D919-4566-B6A7-107A36466AAB}"/>
    <hyperlink ref="B168" r:id="rId114" display="https://emenscr.nesdc.go.th/viewer/view.html?id=5fbf68e27232b72a71f77f95&amp;username=mnre04031" xr:uid="{F144CC82-F5BC-4D3B-B662-B8EAF1F00349}"/>
    <hyperlink ref="B169" r:id="rId115" display="https://emenscr.nesdc.go.th/viewer/view.html?id=5fc0aae67232b72a71f78083&amp;username=mnre04031" xr:uid="{C7B30AC1-8128-4826-B510-95AFCB71C349}"/>
    <hyperlink ref="B178" r:id="rId116" display="https://emenscr.nesdc.go.th/viewer/view.html?id=5fc0c2150d3eec2a6b9e5084&amp;username=mnre04361" xr:uid="{FB6B880F-A1D2-479E-9205-E755A691BBCC}"/>
    <hyperlink ref="B195" r:id="rId117" display="https://emenscr.nesdc.go.th/viewer/view.html?id=5fc4953e0d3eec2a6b9e5199&amp;username=mnre04391" xr:uid="{661728D0-45E3-4686-AB92-09A025C884D0}"/>
    <hyperlink ref="B172" r:id="rId118" display="https://emenscr.nesdc.go.th/viewer/view.html?id=5fc601dd6b0a9f661db8717b&amp;username=moi0022241" xr:uid="{9592F0C4-70AE-4EF8-A765-85EEAA61E02A}"/>
    <hyperlink ref="B173" r:id="rId119" display="https://emenscr.nesdc.go.th/viewer/view.html?id=5fc6062eda05356620e16ec9&amp;username=moi0022241" xr:uid="{F9870566-ED70-45B0-9C1D-B04B60C6C7D0}"/>
    <hyperlink ref="B179" r:id="rId120" display="https://emenscr.nesdc.go.th/viewer/view.html?id=5fc75235499a93132efec397&amp;username=mnre04361" xr:uid="{67C1AF3D-B820-4641-8C94-D54A2CDFAE21}"/>
    <hyperlink ref="B176" r:id="rId121" display="https://emenscr.nesdc.go.th/viewer/view.html?id=5fc8a1cf5d06316aaee531e5&amp;username=mnre0214321" xr:uid="{9F418447-C281-4D36-AA1F-E6345A76A647}"/>
    <hyperlink ref="B197" r:id="rId122" display="https://emenscr.nesdc.go.th/viewer/view.html?id=5fc8a5c35d06316aaee531f0&amp;username=moac0007941" xr:uid="{0CA1D29A-1636-4595-BEE3-BEF4FCB4C8F3}"/>
    <hyperlink ref="B146" r:id="rId123" display="https://emenscr.nesdc.go.th/viewer/view.html?id=5fc9085acc395c6aa110ce7b&amp;username=dmcr_regional_901" xr:uid="{44CAD0C5-E09A-498F-82B9-4DA5B54FFA89}"/>
    <hyperlink ref="B147" r:id="rId124" display="https://emenscr.nesdc.go.th/viewer/view.html?id=5fc90f47cc395c6aa110ce7d&amp;username=dmcr_regional_901" xr:uid="{627D52B5-79EB-43D7-9F40-4969046E766B}"/>
    <hyperlink ref="B148" r:id="rId125" display="https://emenscr.nesdc.go.th/viewer/view.html?id=5fc91337cc395c6aa110ce81&amp;username=dmcr_regional_901" xr:uid="{319D60F7-5F6D-4BBF-B7B0-716AE6D86425}"/>
    <hyperlink ref="B149" r:id="rId126" display="https://emenscr.nesdc.go.th/viewer/view.html?id=5fc9172fcc395c6aa110ce8b&amp;username=dmcr_regional_901" xr:uid="{431D29AD-C0B7-432A-A9FE-659D37B1C0C8}"/>
    <hyperlink ref="B150" r:id="rId127" display="https://emenscr.nesdc.go.th/viewer/view.html?id=5fc920c8cc395c6aa110ce91&amp;username=dmcr_regional_901" xr:uid="{51DF6786-264E-4A5B-958E-9003BDAFCD49}"/>
    <hyperlink ref="B151" r:id="rId128" display="https://emenscr.nesdc.go.th/viewer/view.html?id=5fc9edf18290676ab1b9c86d&amp;username=dmcr_regional_21_11" xr:uid="{BD1E3C1D-A43B-4791-B426-BCA5CE90774B}"/>
    <hyperlink ref="B152" r:id="rId129" display="https://emenscr.nesdc.go.th/viewer/view.html?id=5fc9f61ac12a976d1877f432&amp;username=dmcr_regional_21_11" xr:uid="{AF5B7709-90B0-4C07-9623-DFFC50A90867}"/>
    <hyperlink ref="B153" r:id="rId130" display="https://emenscr.nesdc.go.th/viewer/view.html?id=5fc9facec4c4f26d1f0ea6fd&amp;username=dmcr_regional_21_11" xr:uid="{3890B3BC-19DB-48FB-8A00-94503E0A6942}"/>
    <hyperlink ref="B154" r:id="rId131" display="https://emenscr.nesdc.go.th/viewer/view.html?id=5fca0159c4c4f26d1f0ea720&amp;username=dmcr_regional_21_11" xr:uid="{73712770-A067-4861-94D4-1FCB022AE93E}"/>
    <hyperlink ref="B155" r:id="rId132" display="https://emenscr.nesdc.go.th/viewer/view.html?id=5fcb41ceb6a0d61613d979bc&amp;username=dmcr_regional_21_11" xr:uid="{ABBCC48F-F1B8-4B6B-9243-F4B6911B5D6C}"/>
    <hyperlink ref="B156" r:id="rId133" display="https://emenscr.nesdc.go.th/viewer/view.html?id=5fcb48c41540bf161ab27617&amp;username=dmcr_regional_21_11" xr:uid="{2D46301F-C0D5-406E-AAB9-B9BBE72E7284}"/>
    <hyperlink ref="B157" r:id="rId134" display="https://emenscr.nesdc.go.th/viewer/view.html?id=5fcb50491540bf161ab2761f&amp;username=dmcr_regional_21_11" xr:uid="{D365CA3E-C076-4112-A4D7-552D807BCBA8}"/>
    <hyperlink ref="B158" r:id="rId135" display="https://emenscr.nesdc.go.th/viewer/view.html?id=5fcdd82b1540bf161ab27723&amp;username=dmcr_regional_21_11" xr:uid="{0717D166-61A9-45BF-B1E3-45B3C3807A8D}"/>
    <hyperlink ref="B125" r:id="rId136" display="https://emenscr.nesdc.go.th/viewer/view.html?id=5fcdd960b6a0d61613d97adb&amp;username=dmcr_regional_86_11" xr:uid="{3FD582EA-BB14-45DF-ADB2-8A923D3E60B2}"/>
    <hyperlink ref="B174" r:id="rId137" display="https://emenscr.nesdc.go.th/viewer/view.html?id=5fcde11d1540bf161ab27759&amp;username=moi0022901" xr:uid="{B32820AB-AE26-491C-83EA-D9B5BC2A0D79}"/>
    <hyperlink ref="B126" r:id="rId138" display="https://emenscr.nesdc.go.th/viewer/view.html?id=5fcde5f01540bf161ab2777a&amp;username=dmcr_regional_86_11" xr:uid="{6E2A0743-E750-487B-97FF-94E73EF4E0BA}"/>
    <hyperlink ref="B127" r:id="rId139" display="https://emenscr.nesdc.go.th/viewer/view.html?id=5fce1920d39fc0161d16978a&amp;username=dmcr_regional_86_11" xr:uid="{5A73F1C6-61A2-44B0-80BA-D398F068D635}"/>
    <hyperlink ref="B128" r:id="rId140" display="https://emenscr.nesdc.go.th/viewer/view.html?id=5fce22411540bf161ab2781d&amp;username=dmcr_regional_86_11" xr:uid="{2976C53C-FE58-4CF0-92CC-754C3CF9A98D}"/>
    <hyperlink ref="B129" r:id="rId141" display="https://emenscr.nesdc.go.th/viewer/view.html?id=5fce3cf5b6a0d61613d97be0&amp;username=dmcr_regional_86_11" xr:uid="{40C9D312-2A20-41FD-A99F-9FE3920F5939}"/>
    <hyperlink ref="B130" r:id="rId142" display="https://emenscr.nesdc.go.th/viewer/view.html?id=5fce4aedca8ceb16144f55b7&amp;username=dmcr_regional_86_11" xr:uid="{79665797-2AD9-4B39-8D6F-11F3CE46140F}"/>
    <hyperlink ref="B118" r:id="rId143" display="https://emenscr.nesdc.go.th/viewer/view.html?id=5fcee968fb9dc916087305c2&amp;username=dmcr_regional_92_11" xr:uid="{DB652C93-BF8C-47C0-B764-847CDC527F47}"/>
    <hyperlink ref="B119" r:id="rId144" display="https://emenscr.nesdc.go.th/viewer/view.html?id=5fceef2678ad6216092bc07d&amp;username=dmcr_regional_92_11" xr:uid="{978A5AAA-635B-491E-8D89-2E2F45E199E2}"/>
    <hyperlink ref="B120" r:id="rId145" display="https://emenscr.nesdc.go.th/viewer/view.html?id=5fcef4bb557f3b161930c34b&amp;username=dmcr_regional_92_11" xr:uid="{8716024A-A917-41B0-B5C6-F1AD83563103}"/>
    <hyperlink ref="B200" r:id="rId146" display="https://emenscr.nesdc.go.th/viewer/view.html?id=5fcf030d78ad6216092bc0e8&amp;username=mnre04041" xr:uid="{A523C8E6-BF87-458C-AFEC-7DDA523BB8B1}"/>
    <hyperlink ref="B121" r:id="rId147" display="https://emenscr.nesdc.go.th/viewer/view.html?id=5fcf06f256035d16079a090e&amp;username=dmcr_regional_92_11" xr:uid="{819EE67D-B23A-4523-AFCD-E09FC732BB6B}"/>
    <hyperlink ref="B122" r:id="rId148" display="https://emenscr.nesdc.go.th/viewer/view.html?id=5fcf0a0cfb9dc91608730661&amp;username=dmcr_regional_92_11" xr:uid="{94A01F39-4520-4608-BE77-73122C60B5AC}"/>
    <hyperlink ref="B201" r:id="rId149" display="https://emenscr.nesdc.go.th/viewer/view.html?id=5fcf0c40557f3b161930c3c9&amp;username=mnre04041" xr:uid="{DA38446E-C409-4D31-A1D3-B313595239FF}"/>
    <hyperlink ref="B123" r:id="rId150" display="https://emenscr.nesdc.go.th/viewer/view.html?id=5fcf17a5557f3b161930c3d8&amp;username=dmcr_regional_92_11" xr:uid="{E013AD0B-7C74-4313-A04B-08503754431C}"/>
    <hyperlink ref="B124" r:id="rId151" display="https://emenscr.nesdc.go.th/viewer/view.html?id=5fcf1d1c78ad6216092bc130&amp;username=dmcr_regional_92_11" xr:uid="{C449EBBC-2DAD-40AE-B74B-5A6C0D37266F}"/>
    <hyperlink ref="B202" r:id="rId152" display="https://emenscr.nesdc.go.th/viewer/view.html?id=5fcf206dfb9dc91608730687&amp;username=mnre04041" xr:uid="{CEE54B2F-4382-45EB-9278-923BBA3A6B8D}"/>
    <hyperlink ref="B131" r:id="rId153" display="https://emenscr.nesdc.go.th/viewer/view.html?id=5fcf44b0557f3b161930c49c&amp;username=dmcr_regional_74_11" xr:uid="{4470E984-D936-4295-97C2-B39F729493EA}"/>
    <hyperlink ref="B132" r:id="rId154" display="https://emenscr.nesdc.go.th/viewer/view.html?id=5fd0295f56035d16079a0a4a&amp;username=dmcr_regional_74_11" xr:uid="{0151362D-A3D4-47C2-990F-5869E5CC81A5}"/>
    <hyperlink ref="B133" r:id="rId155" display="https://emenscr.nesdc.go.th/viewer/view.html?id=5fd02d90fb9dc9160873077b&amp;username=dmcr_regional_74_11" xr:uid="{4441B6BC-2290-429A-9868-7597AA7BAE3A}"/>
    <hyperlink ref="B134" r:id="rId156" display="https://emenscr.nesdc.go.th/viewer/view.html?id=5fd03fb178ad6216092bc291&amp;username=dmcr_regional_74_11" xr:uid="{D2C8CF15-D294-4C6C-99BD-41A6022FDB99}"/>
    <hyperlink ref="B159" r:id="rId157" display="https://emenscr.nesdc.go.th/viewer/view.html?id=5fd0448ee4c2575912afde08&amp;username=mnre04461" xr:uid="{6521CC69-E07F-4D67-B793-222B9729D532}"/>
    <hyperlink ref="B203" r:id="rId158" display="https://emenscr.nesdc.go.th/viewer/view.html?id=5fd04fd89d7cbe590983c0e7&amp;username=mnre09101" xr:uid="{D68D3C25-5F40-4BCC-91B3-F56C17A04A58}"/>
    <hyperlink ref="B135" r:id="rId159" display="https://emenscr.nesdc.go.th/viewer/view.html?id=5fd053e17cf29c590f8c5093&amp;username=dmcr_regional_74_11" xr:uid="{180C2B51-1A16-4DE1-AFD2-46EFCAB33FB8}"/>
    <hyperlink ref="B136" r:id="rId160" display="https://emenscr.nesdc.go.th/viewer/view.html?id=5fd05ce37cf29c590f8c50b7&amp;username=dmcr_regional_74_11" xr:uid="{78F8C09A-805F-49FE-9D04-C5B679047B58}"/>
    <hyperlink ref="B137" r:id="rId161" display="https://emenscr.nesdc.go.th/viewer/view.html?id=5fd088889d7cbe590983c1da&amp;username=dmcr_regional_74_11" xr:uid="{40195FE8-68E1-42DB-BC8A-896688D0A2D5}"/>
    <hyperlink ref="B138" r:id="rId162" display="https://emenscr.nesdc.go.th/viewer/view.html?id=5fd08df8c97e955911453d16&amp;username=dmcr_regional_74_11" xr:uid="{A2E81F20-2078-410E-A1EE-39FDAF4972FC}"/>
    <hyperlink ref="B139" r:id="rId163" display="https://emenscr.nesdc.go.th/viewer/view.html?id=5fd21a099d7cbe590983c2a2&amp;username=dmcr_regional_24_11" xr:uid="{8C30E375-DC09-4FF4-B396-717805FA4165}"/>
    <hyperlink ref="B140" r:id="rId164" display="https://emenscr.nesdc.go.th/viewer/view.html?id=5fd220bdc97e955911453ddd&amp;username=dmcr_regional_24_11" xr:uid="{C2F001DC-F176-4081-A41E-D28FDE2AA921}"/>
    <hyperlink ref="B141" r:id="rId165" display="https://emenscr.nesdc.go.th/viewer/view.html?id=5fd226c7c97e955911453ddf&amp;username=dmcr_regional_24_11" xr:uid="{77C4866C-904E-4F5C-BB72-8075B7CA6CDA}"/>
    <hyperlink ref="B142" r:id="rId166" display="https://emenscr.nesdc.go.th/viewer/view.html?id=5fd22d399d7cbe590983c2ab&amp;username=dmcr_regional_24_11" xr:uid="{C8DF9082-00AB-44B1-A6A8-40587C1A59DA}"/>
    <hyperlink ref="B143" r:id="rId167" display="https://emenscr.nesdc.go.th/viewer/view.html?id=5fd4f11707212e34f9c300b5&amp;username=dmcr_regional_24_11" xr:uid="{21AF4E2F-ABD5-4266-9BD7-82E1F328A3DE}"/>
    <hyperlink ref="B144" r:id="rId168" display="https://emenscr.nesdc.go.th/viewer/view.html?id=5fd4f97da7ca1a34f39f33b0&amp;username=dmcr_regional_24_11" xr:uid="{104C1F44-6AC1-4ED1-900D-2F77082B1E0C}"/>
    <hyperlink ref="B110" r:id="rId169" display="https://emenscr.nesdc.go.th/viewer/view.html?id=5fd7796c07212e34f9c3024a&amp;username=dmcr_regional_83_11" xr:uid="{AF78CABB-D9DD-4208-A68B-5F15AB072526}"/>
    <hyperlink ref="B180" r:id="rId170" display="https://emenscr.nesdc.go.th/viewer/view.html?id=5fd97cc8043b352669cb4111&amp;username=mnre04361" xr:uid="{9AB9B55E-40C8-4E0F-BD03-89EABBD1654B}"/>
    <hyperlink ref="B181" r:id="rId171" display="https://emenscr.nesdc.go.th/viewer/view.html?id=5fd9906a8ae2fc1b311d1d48&amp;username=mnre04361" xr:uid="{4FA08D54-82A8-4E86-8F91-81D0EAF8956B}"/>
    <hyperlink ref="B182" r:id="rId172" display="https://emenscr.nesdc.go.th/viewer/view.html?id=5fd9a8d90573ae1b28631dc5&amp;username=mnre04361" xr:uid="{3042CB04-9E78-48F5-9BAC-7D87782B7490}"/>
    <hyperlink ref="B183" r:id="rId173" display="https://emenscr.nesdc.go.th/viewer/view.html?id=5fd9b4e48ae2fc1b311d1d91&amp;username=mnre04361" xr:uid="{FF62D182-A953-414B-BF50-F7DC3790F718}"/>
    <hyperlink ref="B184" r:id="rId174" display="https://emenscr.nesdc.go.th/viewer/view.html?id=5fd9b8e2ea2eef1b27a270a0&amp;username=mnre04361" xr:uid="{CB6195C8-A7C7-4290-9332-81514E1E25D9}"/>
    <hyperlink ref="B111" r:id="rId175" display="https://emenscr.nesdc.go.th/viewer/view.html?id=5fda0a788ae2fc1b311d1e60&amp;username=dmcr_regional_83_11" xr:uid="{D4CADFED-C824-432F-9EAB-DA5A871C0BF6}"/>
    <hyperlink ref="B112" r:id="rId176" display="https://emenscr.nesdc.go.th/viewer/view.html?id=5fda12510573ae1b28631e8d&amp;username=dmcr_regional_83_11" xr:uid="{7B53CA2F-1D06-4ABA-9865-89EFC1A8C77F}"/>
    <hyperlink ref="B113" r:id="rId177" display="https://emenscr.nesdc.go.th/viewer/view.html?id=5fda175a8ae2fc1b311d1e62&amp;username=dmcr_regional_83_11" xr:uid="{FDAECF23-A561-4A5E-B0A5-57350623A7A0}"/>
    <hyperlink ref="B114" r:id="rId178" display="https://emenscr.nesdc.go.th/viewer/view.html?id=5fda1d658ae2fc1b311d1e64&amp;username=dmcr_regional_83_11" xr:uid="{B7799F5A-46AC-465B-8825-5D974F76494E}"/>
    <hyperlink ref="B115" r:id="rId179" display="https://emenscr.nesdc.go.th/viewer/view.html?id=5fda21090573ae1b28631e90&amp;username=dmcr_regional_83_11" xr:uid="{EA80E905-7708-454E-9638-8BD5DF45A1B9}"/>
    <hyperlink ref="B116" r:id="rId180" display="https://emenscr.nesdc.go.th/viewer/view.html?id=5fda238b8ae2fc1b311d1e66&amp;username=dmcr_regional_83_11" xr:uid="{08C257FF-605E-428A-B7F4-FF2C96D38FC3}"/>
    <hyperlink ref="B117" r:id="rId181" display="https://emenscr.nesdc.go.th/viewer/view.html?id=5fda27758ae2fc1b311d1e6a&amp;username=dmcr_regional_83_11" xr:uid="{C804BA90-F07B-4E1A-82DA-C3522E5B3966}"/>
    <hyperlink ref="B109" r:id="rId182" display="https://emenscr.nesdc.go.th/viewer/view.html?id=5fe06e768ae2fc1b311d22ec&amp;username=mnre04221" xr:uid="{575F45D6-F32E-4657-9B3E-8D356375E2BE}"/>
    <hyperlink ref="B175" r:id="rId183" display="https://emenscr.nesdc.go.th/viewer/view.html?id=5fe411600798650db93f04ad&amp;username=moi0022111" xr:uid="{8FF010B6-73C0-4D63-83B1-BD4CDBA64817}"/>
    <hyperlink ref="B171" r:id="rId184" display="https://emenscr.nesdc.go.th/viewer/view.html?id=5fe56c218c931742b98015be&amp;username=mnre04011" xr:uid="{10294929-823E-4ECA-A6AB-ECD3687EE636}"/>
    <hyperlink ref="B160" r:id="rId185" display="https://emenscr.nesdc.go.th/viewer/view.html?id=5ff588b4e43e3c47aabd999d&amp;username=dmcr_regional_0408311" xr:uid="{91352D38-BCB3-4512-AD6C-5822F5867E8E}"/>
    <hyperlink ref="B185" r:id="rId186" display="https://emenscr.nesdc.go.th/viewer/view.html?id=60000e3f18c77a294c919530&amp;username=mnre04371" xr:uid="{6C25BF68-C9A8-473D-83FF-A7D42930CA14}"/>
    <hyperlink ref="B170" r:id="rId187" display="https://emenscr.nesdc.go.th/viewer/view.html?id=600e66f9ea50cd0e92626fe6&amp;username=mnre05061" xr:uid="{D7CA76EC-D9B1-478F-8378-6CD21FA8E5A3}"/>
    <hyperlink ref="B177" r:id="rId188" display="https://emenscr.nesdc.go.th/viewer/view.html?id=600f8bb1ef06eb0e8c9adf7e&amp;username=mnre04411" xr:uid="{33019C76-F1A9-4747-B0DA-FD8AFCC72686}"/>
    <hyperlink ref="B186" r:id="rId189" display="https://emenscr.nesdc.go.th/viewer/view.html?id=60113059ba3bbf47decb8684&amp;username=mnre04381" xr:uid="{AD703F4B-4378-4BE5-AD5C-B5BC461E24BD}"/>
    <hyperlink ref="B187" r:id="rId190" display="https://emenscr.nesdc.go.th/viewer/view.html?id=60113e164037f647d85e82cd&amp;username=mnre04381" xr:uid="{83460424-AE90-423F-965A-F7AF3BDC29B6}"/>
    <hyperlink ref="B188" r:id="rId191" display="https://emenscr.nesdc.go.th/viewer/view.html?id=601288d4dca25b658e8ee597&amp;username=mnre04381" xr:uid="{57CFC08F-22CB-4409-982C-877371D3B5F5}"/>
    <hyperlink ref="B189" r:id="rId192" display="https://emenscr.nesdc.go.th/viewer/view.html?id=6012b414ee427a658671504d&amp;username=mnre04381" xr:uid="{88384CE5-B825-4CA8-A524-F416F8BC6FB9}"/>
    <hyperlink ref="B190" r:id="rId193" display="https://emenscr.nesdc.go.th/viewer/view.html?id=6012c772d7ffce6585ff05c4&amp;username=mnre04381" xr:uid="{0457DC49-979D-43FE-AEEC-339F592CB6E8}"/>
    <hyperlink ref="B191" r:id="rId194" display="https://emenscr.nesdc.go.th/viewer/view.html?id=6013d4e535fb5c2f7ac7d2f2&amp;username=mnre04381" xr:uid="{5F117143-FDA9-4982-A605-086B82CAED8D}"/>
    <hyperlink ref="B192" r:id="rId195" display="https://emenscr.nesdc.go.th/viewer/view.html?id=6015010c929a242f72ad642f&amp;username=mnre04381" xr:uid="{89265CA5-104F-4A50-9F33-3E2F86104A43}"/>
    <hyperlink ref="B193" r:id="rId196" display="https://emenscr.nesdc.go.th/viewer/view.html?id=6016493335fb5c2f7ac7d461&amp;username=mnre04381" xr:uid="{D3488440-BE1C-47EF-B4C8-EF6FADBD4E35}"/>
    <hyperlink ref="B194" r:id="rId197" display="https://emenscr.nesdc.go.th/viewer/view.html?id=6017a193662c8a2f73e2fdf6&amp;username=mnre04381" xr:uid="{531F86C2-7DD4-4D77-B1FB-0124ADF0959B}"/>
  </hyperlinks>
  <pageMargins left="0.7" right="0.7" top="0.75" bottom="0.75" header="0.3" footer="0.3"/>
  <pageSetup orientation="portrait" horizontalDpi="1200" verticalDpi="1200" r:id="rId198"/>
  <drawing r:id="rId199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82D75-3090-4233-B5BF-663E507F79AA}">
  <dimension ref="A1:U277"/>
  <sheetViews>
    <sheetView workbookViewId="0">
      <selection activeCell="B5" sqref="B5"/>
    </sheetView>
  </sheetViews>
  <sheetFormatPr defaultRowHeight="21"/>
  <cols>
    <col min="1" max="3" width="8.88671875" style="73"/>
    <col min="4" max="4" width="9" style="73" bestFit="1" customWidth="1"/>
    <col min="5" max="5" width="8.88671875" style="73"/>
    <col min="6" max="6" width="11.21875" style="73" bestFit="1" customWidth="1"/>
    <col min="7" max="7" width="8.88671875" style="73"/>
    <col min="8" max="8" width="11.21875" style="73" bestFit="1" customWidth="1"/>
    <col min="9" max="12" width="8.88671875" style="73"/>
    <col min="13" max="14" width="9" style="73" bestFit="1" customWidth="1"/>
    <col min="15" max="15" width="8.88671875" style="73"/>
    <col min="16" max="16" width="36.21875" style="73" bestFit="1" customWidth="1"/>
    <col min="17" max="20" width="8.88671875" style="73"/>
    <col min="21" max="21" width="75.5546875" style="73" bestFit="1" customWidth="1"/>
    <col min="22" max="16384" width="8.88671875" style="73"/>
  </cols>
  <sheetData>
    <row r="1" spans="1:21">
      <c r="B1" s="109" t="s">
        <v>1744</v>
      </c>
      <c r="C1" s="110" t="s">
        <v>1847</v>
      </c>
      <c r="E1" s="87"/>
      <c r="J1" s="87"/>
    </row>
    <row r="2" spans="1:21">
      <c r="A2" s="87"/>
      <c r="B2" s="87"/>
      <c r="C2" s="111" t="s">
        <v>1848</v>
      </c>
      <c r="E2" s="87"/>
      <c r="J2" s="87"/>
    </row>
    <row r="3" spans="1:21">
      <c r="C3" s="112" t="s">
        <v>1849</v>
      </c>
      <c r="E3" s="87"/>
      <c r="J3" s="87"/>
    </row>
    <row r="4" spans="1:21">
      <c r="C4" s="113" t="s">
        <v>1850</v>
      </c>
      <c r="E4" s="87"/>
      <c r="J4" s="87"/>
    </row>
    <row r="5" spans="1:21">
      <c r="C5" s="34" t="s">
        <v>1851</v>
      </c>
      <c r="E5" s="87"/>
      <c r="J5" s="87"/>
    </row>
    <row r="7" spans="1:21" s="114" customFormat="1">
      <c r="A7" s="102" t="s">
        <v>2</v>
      </c>
      <c r="B7" s="103" t="s">
        <v>3</v>
      </c>
      <c r="C7" s="104" t="s">
        <v>7</v>
      </c>
      <c r="D7" s="104" t="s">
        <v>882</v>
      </c>
      <c r="E7" s="105" t="s">
        <v>1345</v>
      </c>
      <c r="F7" s="103" t="s">
        <v>14</v>
      </c>
      <c r="G7" s="106" t="s">
        <v>1346</v>
      </c>
      <c r="H7" s="103" t="s">
        <v>15</v>
      </c>
      <c r="I7" s="103" t="s">
        <v>20</v>
      </c>
      <c r="J7" s="103" t="s">
        <v>19</v>
      </c>
      <c r="K7" s="103" t="s">
        <v>18</v>
      </c>
      <c r="L7" s="103" t="s">
        <v>21</v>
      </c>
      <c r="M7" s="106" t="s">
        <v>1347</v>
      </c>
      <c r="N7" s="107" t="s">
        <v>1348</v>
      </c>
      <c r="O7" s="103" t="s">
        <v>1349</v>
      </c>
      <c r="P7" s="108" t="s">
        <v>1350</v>
      </c>
      <c r="Q7" s="106" t="s">
        <v>1351</v>
      </c>
      <c r="R7" s="107" t="s">
        <v>1352</v>
      </c>
      <c r="S7" s="103" t="s">
        <v>1353</v>
      </c>
      <c r="T7" s="108" t="s">
        <v>1354</v>
      </c>
      <c r="U7" s="103" t="s">
        <v>1845</v>
      </c>
    </row>
    <row r="8" spans="1:21" s="114" customFormat="1">
      <c r="A8" s="115" t="s">
        <v>1313</v>
      </c>
      <c r="B8" s="116" t="s">
        <v>776</v>
      </c>
      <c r="C8" s="116" t="s">
        <v>28</v>
      </c>
      <c r="D8" s="116">
        <v>2566</v>
      </c>
      <c r="E8" s="116" t="s">
        <v>759</v>
      </c>
      <c r="F8" s="117">
        <v>243162</v>
      </c>
      <c r="G8" s="117" t="s">
        <v>34</v>
      </c>
      <c r="H8" s="117">
        <v>243526</v>
      </c>
      <c r="I8" s="116" t="s">
        <v>37</v>
      </c>
      <c r="J8" s="116" t="s">
        <v>147</v>
      </c>
      <c r="K8" s="116" t="s">
        <v>146</v>
      </c>
      <c r="L8" s="116" t="s">
        <v>1355</v>
      </c>
      <c r="M8" s="116" t="s">
        <v>1356</v>
      </c>
      <c r="N8" s="115" t="s">
        <v>1357</v>
      </c>
      <c r="O8" s="115" t="s">
        <v>772</v>
      </c>
      <c r="P8" s="119" t="s">
        <v>1248</v>
      </c>
      <c r="Q8" s="115"/>
      <c r="R8" s="116"/>
      <c r="S8" s="116"/>
      <c r="U8" s="116" t="s">
        <v>1358</v>
      </c>
    </row>
    <row r="9" spans="1:21" s="114" customFormat="1">
      <c r="A9" s="115" t="s">
        <v>1026</v>
      </c>
      <c r="B9" s="116" t="s">
        <v>1027</v>
      </c>
      <c r="C9" s="116" t="s">
        <v>28</v>
      </c>
      <c r="D9" s="116">
        <v>2566</v>
      </c>
      <c r="E9" s="116" t="s">
        <v>759</v>
      </c>
      <c r="F9" s="117">
        <v>243162</v>
      </c>
      <c r="G9" s="117" t="s">
        <v>34</v>
      </c>
      <c r="H9" s="117">
        <v>243526</v>
      </c>
      <c r="I9" s="116" t="s">
        <v>879</v>
      </c>
      <c r="J9" s="116" t="s">
        <v>878</v>
      </c>
      <c r="K9" s="116" t="s">
        <v>877</v>
      </c>
      <c r="L9" s="116" t="s">
        <v>1359</v>
      </c>
      <c r="M9" s="116" t="s">
        <v>1356</v>
      </c>
      <c r="N9" s="115" t="s">
        <v>1357</v>
      </c>
      <c r="O9" s="115" t="s">
        <v>1245</v>
      </c>
      <c r="P9" s="119" t="s">
        <v>1252</v>
      </c>
      <c r="Q9" s="115"/>
      <c r="R9" s="116"/>
      <c r="S9" s="116"/>
      <c r="U9" s="116" t="s">
        <v>1360</v>
      </c>
    </row>
    <row r="10" spans="1:21" s="114" customFormat="1">
      <c r="A10" s="115" t="s">
        <v>1029</v>
      </c>
      <c r="B10" s="116" t="s">
        <v>1030</v>
      </c>
      <c r="C10" s="116" t="s">
        <v>28</v>
      </c>
      <c r="D10" s="116">
        <v>2566</v>
      </c>
      <c r="E10" s="116" t="s">
        <v>759</v>
      </c>
      <c r="F10" s="117">
        <v>243162</v>
      </c>
      <c r="G10" s="117" t="s">
        <v>34</v>
      </c>
      <c r="H10" s="117">
        <v>243526</v>
      </c>
      <c r="I10" s="116" t="s">
        <v>37</v>
      </c>
      <c r="J10" s="116" t="s">
        <v>36</v>
      </c>
      <c r="K10" s="116" t="s">
        <v>98</v>
      </c>
      <c r="L10" s="116" t="s">
        <v>1359</v>
      </c>
      <c r="M10" s="116" t="s">
        <v>1356</v>
      </c>
      <c r="N10" s="115" t="s">
        <v>1357</v>
      </c>
      <c r="O10" s="115" t="s">
        <v>766</v>
      </c>
      <c r="P10" s="119" t="s">
        <v>1250</v>
      </c>
      <c r="Q10" s="115"/>
      <c r="R10" s="116"/>
      <c r="S10" s="116"/>
      <c r="U10" s="116" t="s">
        <v>1361</v>
      </c>
    </row>
    <row r="11" spans="1:21" s="114" customFormat="1">
      <c r="A11" s="115" t="s">
        <v>1032</v>
      </c>
      <c r="B11" s="116" t="s">
        <v>1033</v>
      </c>
      <c r="C11" s="116" t="s">
        <v>28</v>
      </c>
      <c r="D11" s="116">
        <v>2566</v>
      </c>
      <c r="E11" s="116" t="s">
        <v>759</v>
      </c>
      <c r="F11" s="117">
        <v>243162</v>
      </c>
      <c r="G11" s="117" t="s">
        <v>34</v>
      </c>
      <c r="H11" s="117">
        <v>243526</v>
      </c>
      <c r="I11" s="116" t="s">
        <v>37</v>
      </c>
      <c r="J11" s="116" t="s">
        <v>36</v>
      </c>
      <c r="K11" s="116" t="s">
        <v>98</v>
      </c>
      <c r="L11" s="116" t="s">
        <v>1359</v>
      </c>
      <c r="M11" s="116" t="s">
        <v>1356</v>
      </c>
      <c r="N11" s="115" t="s">
        <v>1357</v>
      </c>
      <c r="O11" s="115" t="s">
        <v>766</v>
      </c>
      <c r="P11" s="119" t="s">
        <v>1250</v>
      </c>
      <c r="Q11" s="115"/>
      <c r="R11" s="116"/>
      <c r="S11" s="116"/>
      <c r="U11" s="116" t="s">
        <v>1362</v>
      </c>
    </row>
    <row r="12" spans="1:21" s="114" customFormat="1">
      <c r="A12" s="115" t="s">
        <v>1035</v>
      </c>
      <c r="B12" s="116" t="s">
        <v>1036</v>
      </c>
      <c r="C12" s="116" t="s">
        <v>28</v>
      </c>
      <c r="D12" s="116">
        <v>2566</v>
      </c>
      <c r="E12" s="116" t="s">
        <v>759</v>
      </c>
      <c r="F12" s="117">
        <v>243162</v>
      </c>
      <c r="G12" s="117" t="s">
        <v>34</v>
      </c>
      <c r="H12" s="117">
        <v>243526</v>
      </c>
      <c r="I12" s="116" t="s">
        <v>37</v>
      </c>
      <c r="J12" s="116" t="s">
        <v>36</v>
      </c>
      <c r="K12" s="116" t="s">
        <v>98</v>
      </c>
      <c r="L12" s="116" t="s">
        <v>1359</v>
      </c>
      <c r="M12" s="116" t="s">
        <v>1356</v>
      </c>
      <c r="N12" s="115" t="s">
        <v>1357</v>
      </c>
      <c r="O12" s="115" t="s">
        <v>766</v>
      </c>
      <c r="P12" s="119" t="s">
        <v>1250</v>
      </c>
      <c r="Q12" s="115"/>
      <c r="R12" s="116"/>
      <c r="S12" s="116"/>
      <c r="U12" s="116" t="s">
        <v>1363</v>
      </c>
    </row>
    <row r="13" spans="1:21" s="114" customFormat="1">
      <c r="A13" s="115" t="s">
        <v>1046</v>
      </c>
      <c r="B13" s="116" t="s">
        <v>1047</v>
      </c>
      <c r="C13" s="116" t="s">
        <v>28</v>
      </c>
      <c r="D13" s="116">
        <v>2566</v>
      </c>
      <c r="E13" s="116" t="s">
        <v>759</v>
      </c>
      <c r="F13" s="117">
        <v>243162</v>
      </c>
      <c r="G13" s="117" t="s">
        <v>34</v>
      </c>
      <c r="H13" s="117">
        <v>243526</v>
      </c>
      <c r="I13" s="116" t="s">
        <v>1049</v>
      </c>
      <c r="J13" s="116" t="s">
        <v>1048</v>
      </c>
      <c r="K13" s="116"/>
      <c r="L13" s="116" t="s">
        <v>1359</v>
      </c>
      <c r="M13" s="116" t="s">
        <v>1356</v>
      </c>
      <c r="N13" s="115" t="s">
        <v>1357</v>
      </c>
      <c r="O13" s="115" t="s">
        <v>815</v>
      </c>
      <c r="P13" s="119" t="s">
        <v>1254</v>
      </c>
      <c r="Q13" s="115"/>
      <c r="R13" s="116"/>
      <c r="S13" s="116"/>
      <c r="U13" s="116" t="s">
        <v>1364</v>
      </c>
    </row>
    <row r="14" spans="1:21" s="114" customFormat="1">
      <c r="A14" s="115" t="s">
        <v>1040</v>
      </c>
      <c r="B14" s="116" t="s">
        <v>1041</v>
      </c>
      <c r="C14" s="116" t="s">
        <v>28</v>
      </c>
      <c r="D14" s="116">
        <v>2566</v>
      </c>
      <c r="E14" s="116" t="s">
        <v>759</v>
      </c>
      <c r="F14" s="117">
        <v>243162</v>
      </c>
      <c r="G14" s="117" t="s">
        <v>34</v>
      </c>
      <c r="H14" s="117">
        <v>243526</v>
      </c>
      <c r="I14" s="116" t="s">
        <v>37</v>
      </c>
      <c r="J14" s="116" t="s">
        <v>36</v>
      </c>
      <c r="K14" s="116" t="s">
        <v>98</v>
      </c>
      <c r="L14" s="116" t="s">
        <v>1359</v>
      </c>
      <c r="M14" s="116" t="s">
        <v>1356</v>
      </c>
      <c r="N14" s="115" t="s">
        <v>1357</v>
      </c>
      <c r="O14" s="115" t="s">
        <v>766</v>
      </c>
      <c r="P14" s="119" t="s">
        <v>1250</v>
      </c>
      <c r="Q14" s="115"/>
      <c r="R14" s="116"/>
      <c r="S14" s="116"/>
      <c r="U14" s="116" t="s">
        <v>1365</v>
      </c>
    </row>
    <row r="15" spans="1:21" s="114" customFormat="1">
      <c r="A15" s="115" t="s">
        <v>1043</v>
      </c>
      <c r="B15" s="116" t="s">
        <v>1044</v>
      </c>
      <c r="C15" s="116" t="s">
        <v>28</v>
      </c>
      <c r="D15" s="116">
        <v>2566</v>
      </c>
      <c r="E15" s="116" t="s">
        <v>759</v>
      </c>
      <c r="F15" s="117">
        <v>243162</v>
      </c>
      <c r="G15" s="117" t="s">
        <v>34</v>
      </c>
      <c r="H15" s="117">
        <v>243526</v>
      </c>
      <c r="I15" s="116" t="s">
        <v>37</v>
      </c>
      <c r="J15" s="116" t="s">
        <v>36</v>
      </c>
      <c r="K15" s="116" t="s">
        <v>223</v>
      </c>
      <c r="L15" s="116" t="s">
        <v>1359</v>
      </c>
      <c r="M15" s="116" t="s">
        <v>1356</v>
      </c>
      <c r="N15" s="115" t="s">
        <v>1357</v>
      </c>
      <c r="O15" s="115" t="s">
        <v>766</v>
      </c>
      <c r="P15" s="119" t="s">
        <v>1250</v>
      </c>
      <c r="Q15" s="115"/>
      <c r="R15" s="116"/>
      <c r="S15" s="116"/>
      <c r="U15" s="116" t="s">
        <v>1366</v>
      </c>
    </row>
    <row r="16" spans="1:21" s="114" customFormat="1">
      <c r="A16" s="115" t="s">
        <v>1038</v>
      </c>
      <c r="B16" s="116" t="s">
        <v>103</v>
      </c>
      <c r="C16" s="116" t="s">
        <v>28</v>
      </c>
      <c r="D16" s="116">
        <v>2566</v>
      </c>
      <c r="E16" s="116" t="s">
        <v>759</v>
      </c>
      <c r="F16" s="117">
        <v>243162</v>
      </c>
      <c r="G16" s="117" t="s">
        <v>34</v>
      </c>
      <c r="H16" s="117">
        <v>243526</v>
      </c>
      <c r="I16" s="116" t="s">
        <v>37</v>
      </c>
      <c r="J16" s="116" t="s">
        <v>36</v>
      </c>
      <c r="K16" s="116" t="s">
        <v>98</v>
      </c>
      <c r="L16" s="116" t="s">
        <v>1359</v>
      </c>
      <c r="M16" s="116" t="s">
        <v>1356</v>
      </c>
      <c r="N16" s="115" t="s">
        <v>1357</v>
      </c>
      <c r="O16" s="115" t="s">
        <v>766</v>
      </c>
      <c r="P16" s="119" t="s">
        <v>1250</v>
      </c>
      <c r="Q16" s="115"/>
      <c r="R16" s="116"/>
      <c r="S16" s="116"/>
      <c r="U16" s="116" t="s">
        <v>1367</v>
      </c>
    </row>
    <row r="17" spans="1:21" s="114" customFormat="1">
      <c r="A17" s="115" t="s">
        <v>1051</v>
      </c>
      <c r="B17" s="116" t="s">
        <v>1052</v>
      </c>
      <c r="C17" s="116" t="s">
        <v>28</v>
      </c>
      <c r="D17" s="116">
        <v>2566</v>
      </c>
      <c r="E17" s="116" t="s">
        <v>759</v>
      </c>
      <c r="F17" s="117">
        <v>243162</v>
      </c>
      <c r="G17" s="117" t="s">
        <v>34</v>
      </c>
      <c r="H17" s="117">
        <v>243526</v>
      </c>
      <c r="I17" s="116" t="s">
        <v>113</v>
      </c>
      <c r="J17" s="116" t="s">
        <v>1054</v>
      </c>
      <c r="K17" s="116" t="s">
        <v>1053</v>
      </c>
      <c r="L17" s="116" t="s">
        <v>1359</v>
      </c>
      <c r="M17" s="116" t="s">
        <v>1356</v>
      </c>
      <c r="N17" s="115" t="s">
        <v>1357</v>
      </c>
      <c r="O17" s="115" t="s">
        <v>1368</v>
      </c>
      <c r="P17" s="119" t="s">
        <v>1369</v>
      </c>
      <c r="Q17" s="115"/>
      <c r="R17" s="116"/>
      <c r="S17" s="116"/>
      <c r="U17" s="116" t="s">
        <v>1370</v>
      </c>
    </row>
    <row r="18" spans="1:21" s="114" customFormat="1">
      <c r="A18" s="115" t="s">
        <v>1056</v>
      </c>
      <c r="B18" s="116" t="s">
        <v>1057</v>
      </c>
      <c r="C18" s="116" t="s">
        <v>28</v>
      </c>
      <c r="D18" s="116">
        <v>2566</v>
      </c>
      <c r="E18" s="116" t="s">
        <v>759</v>
      </c>
      <c r="F18" s="117">
        <v>243162</v>
      </c>
      <c r="G18" s="117" t="s">
        <v>34</v>
      </c>
      <c r="H18" s="117">
        <v>243526</v>
      </c>
      <c r="I18" s="116" t="s">
        <v>37</v>
      </c>
      <c r="J18" s="116" t="s">
        <v>36</v>
      </c>
      <c r="K18" s="116" t="s">
        <v>98</v>
      </c>
      <c r="L18" s="116" t="s">
        <v>1359</v>
      </c>
      <c r="M18" s="116" t="s">
        <v>1356</v>
      </c>
      <c r="N18" s="115" t="s">
        <v>1357</v>
      </c>
      <c r="O18" s="115" t="s">
        <v>766</v>
      </c>
      <c r="P18" s="119" t="s">
        <v>1250</v>
      </c>
      <c r="Q18" s="115"/>
      <c r="R18" s="116"/>
      <c r="S18" s="116"/>
      <c r="U18" s="116" t="s">
        <v>1371</v>
      </c>
    </row>
    <row r="19" spans="1:21" s="114" customFormat="1">
      <c r="A19" s="115" t="s">
        <v>1063</v>
      </c>
      <c r="B19" s="116" t="s">
        <v>1372</v>
      </c>
      <c r="C19" s="116" t="s">
        <v>28</v>
      </c>
      <c r="D19" s="116">
        <v>2566</v>
      </c>
      <c r="E19" s="116" t="s">
        <v>759</v>
      </c>
      <c r="F19" s="117">
        <v>243162</v>
      </c>
      <c r="G19" s="117" t="s">
        <v>34</v>
      </c>
      <c r="H19" s="117">
        <v>243526</v>
      </c>
      <c r="I19" s="116" t="s">
        <v>37</v>
      </c>
      <c r="J19" s="116" t="s">
        <v>36</v>
      </c>
      <c r="K19" s="116" t="s">
        <v>348</v>
      </c>
      <c r="L19" s="116" t="s">
        <v>1359</v>
      </c>
      <c r="M19" s="116" t="s">
        <v>1356</v>
      </c>
      <c r="N19" s="115" t="s">
        <v>1357</v>
      </c>
      <c r="O19" s="115" t="s">
        <v>1373</v>
      </c>
      <c r="P19" s="119" t="s">
        <v>1374</v>
      </c>
      <c r="Q19" s="115"/>
      <c r="R19" s="116"/>
      <c r="S19" s="116"/>
      <c r="U19" s="116" t="s">
        <v>1375</v>
      </c>
    </row>
    <row r="20" spans="1:21" s="114" customFormat="1">
      <c r="A20" s="115" t="s">
        <v>1066</v>
      </c>
      <c r="B20" s="116" t="s">
        <v>1067</v>
      </c>
      <c r="C20" s="116" t="s">
        <v>28</v>
      </c>
      <c r="D20" s="116">
        <v>2566</v>
      </c>
      <c r="E20" s="116" t="s">
        <v>759</v>
      </c>
      <c r="F20" s="117">
        <v>243162</v>
      </c>
      <c r="G20" s="117" t="s">
        <v>34</v>
      </c>
      <c r="H20" s="117">
        <v>243526</v>
      </c>
      <c r="I20" s="116" t="s">
        <v>1049</v>
      </c>
      <c r="J20" s="116" t="s">
        <v>1068</v>
      </c>
      <c r="K20" s="116"/>
      <c r="L20" s="116" t="s">
        <v>1359</v>
      </c>
      <c r="M20" s="116" t="s">
        <v>1356</v>
      </c>
      <c r="N20" s="115" t="s">
        <v>1357</v>
      </c>
      <c r="O20" s="115" t="s">
        <v>772</v>
      </c>
      <c r="P20" s="119" t="s">
        <v>1248</v>
      </c>
      <c r="Q20" s="115"/>
      <c r="R20" s="116"/>
      <c r="S20" s="116"/>
      <c r="U20" s="116" t="s">
        <v>1376</v>
      </c>
    </row>
    <row r="21" spans="1:21" s="114" customFormat="1">
      <c r="A21" s="115" t="s">
        <v>1070</v>
      </c>
      <c r="B21" s="116" t="s">
        <v>1071</v>
      </c>
      <c r="C21" s="116" t="s">
        <v>28</v>
      </c>
      <c r="D21" s="116">
        <v>2566</v>
      </c>
      <c r="E21" s="116" t="s">
        <v>759</v>
      </c>
      <c r="F21" s="117">
        <v>243162</v>
      </c>
      <c r="G21" s="117" t="s">
        <v>34</v>
      </c>
      <c r="H21" s="117">
        <v>243526</v>
      </c>
      <c r="I21" s="116" t="s">
        <v>1049</v>
      </c>
      <c r="J21" s="116" t="s">
        <v>1072</v>
      </c>
      <c r="K21" s="116"/>
      <c r="L21" s="116" t="s">
        <v>1359</v>
      </c>
      <c r="M21" s="116" t="s">
        <v>1356</v>
      </c>
      <c r="N21" s="115" t="s">
        <v>1357</v>
      </c>
      <c r="O21" s="115" t="s">
        <v>1245</v>
      </c>
      <c r="P21" s="119" t="s">
        <v>1252</v>
      </c>
      <c r="Q21" s="115"/>
      <c r="R21" s="116"/>
      <c r="S21" s="116"/>
      <c r="U21" s="116" t="s">
        <v>1377</v>
      </c>
    </row>
    <row r="22" spans="1:21" s="114" customFormat="1">
      <c r="A22" s="115" t="s">
        <v>1081</v>
      </c>
      <c r="B22" s="116" t="s">
        <v>448</v>
      </c>
      <c r="C22" s="116" t="s">
        <v>28</v>
      </c>
      <c r="D22" s="116">
        <v>2566</v>
      </c>
      <c r="E22" s="116" t="s">
        <v>759</v>
      </c>
      <c r="F22" s="117">
        <v>243162</v>
      </c>
      <c r="G22" s="117" t="s">
        <v>34</v>
      </c>
      <c r="H22" s="117">
        <v>243526</v>
      </c>
      <c r="I22" s="116" t="s">
        <v>37</v>
      </c>
      <c r="J22" s="116" t="s">
        <v>168</v>
      </c>
      <c r="K22" s="116" t="s">
        <v>167</v>
      </c>
      <c r="L22" s="116" t="s">
        <v>1359</v>
      </c>
      <c r="M22" s="116" t="s">
        <v>1356</v>
      </c>
      <c r="N22" s="115" t="s">
        <v>1357</v>
      </c>
      <c r="O22" s="115" t="s">
        <v>766</v>
      </c>
      <c r="P22" s="119" t="s">
        <v>1250</v>
      </c>
      <c r="Q22" s="115"/>
      <c r="R22" s="116"/>
      <c r="S22" s="116"/>
      <c r="U22" s="116" t="s">
        <v>1378</v>
      </c>
    </row>
    <row r="23" spans="1:21" s="114" customFormat="1">
      <c r="A23" s="115" t="s">
        <v>1078</v>
      </c>
      <c r="B23" s="116" t="s">
        <v>1079</v>
      </c>
      <c r="C23" s="116" t="s">
        <v>28</v>
      </c>
      <c r="D23" s="116">
        <v>2566</v>
      </c>
      <c r="E23" s="116" t="s">
        <v>759</v>
      </c>
      <c r="F23" s="117">
        <v>243162</v>
      </c>
      <c r="G23" s="117" t="s">
        <v>34</v>
      </c>
      <c r="H23" s="117">
        <v>243526</v>
      </c>
      <c r="I23" s="116" t="s">
        <v>515</v>
      </c>
      <c r="J23" s="116" t="s">
        <v>514</v>
      </c>
      <c r="K23" s="116" t="s">
        <v>1076</v>
      </c>
      <c r="L23" s="116" t="s">
        <v>1359</v>
      </c>
      <c r="M23" s="116" t="s">
        <v>1356</v>
      </c>
      <c r="N23" s="115" t="s">
        <v>1357</v>
      </c>
      <c r="O23" s="115" t="s">
        <v>772</v>
      </c>
      <c r="P23" s="119" t="s">
        <v>1248</v>
      </c>
      <c r="Q23" s="115"/>
      <c r="R23" s="116"/>
      <c r="S23" s="116"/>
      <c r="U23" s="116" t="s">
        <v>1379</v>
      </c>
    </row>
    <row r="24" spans="1:21" s="114" customFormat="1">
      <c r="A24" s="115" t="s">
        <v>1083</v>
      </c>
      <c r="B24" s="116" t="s">
        <v>837</v>
      </c>
      <c r="C24" s="116" t="s">
        <v>28</v>
      </c>
      <c r="D24" s="116">
        <v>2566</v>
      </c>
      <c r="E24" s="116" t="s">
        <v>759</v>
      </c>
      <c r="F24" s="117">
        <v>243162</v>
      </c>
      <c r="G24" s="117" t="s">
        <v>34</v>
      </c>
      <c r="H24" s="117">
        <v>243526</v>
      </c>
      <c r="I24" s="116" t="s">
        <v>37</v>
      </c>
      <c r="J24" s="116" t="s">
        <v>36</v>
      </c>
      <c r="K24" s="116" t="s">
        <v>184</v>
      </c>
      <c r="L24" s="116" t="s">
        <v>1359</v>
      </c>
      <c r="M24" s="116" t="s">
        <v>1356</v>
      </c>
      <c r="N24" s="115" t="s">
        <v>1357</v>
      </c>
      <c r="O24" s="115" t="s">
        <v>772</v>
      </c>
      <c r="P24" s="119" t="s">
        <v>1248</v>
      </c>
      <c r="Q24" s="115"/>
      <c r="R24" s="116"/>
      <c r="S24" s="116"/>
      <c r="U24" s="116" t="s">
        <v>1380</v>
      </c>
    </row>
    <row r="25" spans="1:21" s="114" customFormat="1">
      <c r="A25" s="115" t="s">
        <v>1074</v>
      </c>
      <c r="B25" s="116" t="s">
        <v>1075</v>
      </c>
      <c r="C25" s="116" t="s">
        <v>28</v>
      </c>
      <c r="D25" s="116">
        <v>2566</v>
      </c>
      <c r="E25" s="116" t="s">
        <v>759</v>
      </c>
      <c r="F25" s="117">
        <v>243162</v>
      </c>
      <c r="G25" s="117" t="s">
        <v>34</v>
      </c>
      <c r="H25" s="117">
        <v>243526</v>
      </c>
      <c r="I25" s="116" t="s">
        <v>515</v>
      </c>
      <c r="J25" s="116" t="s">
        <v>514</v>
      </c>
      <c r="K25" s="116" t="s">
        <v>1076</v>
      </c>
      <c r="L25" s="116" t="s">
        <v>1359</v>
      </c>
      <c r="M25" s="116" t="s">
        <v>1356</v>
      </c>
      <c r="N25" s="115" t="s">
        <v>1357</v>
      </c>
      <c r="O25" s="115" t="s">
        <v>772</v>
      </c>
      <c r="P25" s="119" t="s">
        <v>1248</v>
      </c>
      <c r="Q25" s="115"/>
      <c r="R25" s="116"/>
      <c r="S25" s="116"/>
      <c r="U25" s="116" t="s">
        <v>1381</v>
      </c>
    </row>
    <row r="26" spans="1:21" s="114" customFormat="1">
      <c r="A26" s="115" t="s">
        <v>1089</v>
      </c>
      <c r="B26" s="116" t="s">
        <v>1090</v>
      </c>
      <c r="C26" s="116" t="s">
        <v>28</v>
      </c>
      <c r="D26" s="116">
        <v>2566</v>
      </c>
      <c r="E26" s="116" t="s">
        <v>759</v>
      </c>
      <c r="F26" s="117">
        <v>243162</v>
      </c>
      <c r="G26" s="117" t="s">
        <v>34</v>
      </c>
      <c r="H26" s="117">
        <v>243526</v>
      </c>
      <c r="I26" s="116" t="s">
        <v>515</v>
      </c>
      <c r="J26" s="116" t="s">
        <v>514</v>
      </c>
      <c r="K26" s="116" t="s">
        <v>513</v>
      </c>
      <c r="L26" s="116" t="s">
        <v>1359</v>
      </c>
      <c r="M26" s="116" t="s">
        <v>1356</v>
      </c>
      <c r="N26" s="115" t="s">
        <v>1357</v>
      </c>
      <c r="O26" s="115" t="s">
        <v>772</v>
      </c>
      <c r="P26" s="119" t="s">
        <v>1248</v>
      </c>
      <c r="Q26" s="115"/>
      <c r="R26" s="116"/>
      <c r="S26" s="116"/>
      <c r="U26" s="116" t="s">
        <v>1382</v>
      </c>
    </row>
    <row r="27" spans="1:21" s="114" customFormat="1">
      <c r="A27" s="115" t="s">
        <v>1092</v>
      </c>
      <c r="B27" s="116" t="s">
        <v>1093</v>
      </c>
      <c r="C27" s="116" t="s">
        <v>28</v>
      </c>
      <c r="D27" s="116">
        <v>2566</v>
      </c>
      <c r="E27" s="116" t="s">
        <v>759</v>
      </c>
      <c r="F27" s="117">
        <v>243162</v>
      </c>
      <c r="G27" s="117" t="s">
        <v>34</v>
      </c>
      <c r="H27" s="117">
        <v>243526</v>
      </c>
      <c r="I27" s="116" t="s">
        <v>515</v>
      </c>
      <c r="J27" s="116" t="s">
        <v>514</v>
      </c>
      <c r="K27" s="116" t="s">
        <v>513</v>
      </c>
      <c r="L27" s="116" t="s">
        <v>1359</v>
      </c>
      <c r="M27" s="116" t="s">
        <v>1356</v>
      </c>
      <c r="N27" s="115" t="s">
        <v>1357</v>
      </c>
      <c r="O27" s="115" t="s">
        <v>772</v>
      </c>
      <c r="P27" s="119" t="s">
        <v>1248</v>
      </c>
      <c r="Q27" s="115"/>
      <c r="R27" s="116"/>
      <c r="S27" s="116"/>
      <c r="U27" s="116" t="s">
        <v>1383</v>
      </c>
    </row>
    <row r="28" spans="1:21" s="114" customFormat="1">
      <c r="A28" s="115" t="s">
        <v>1085</v>
      </c>
      <c r="B28" s="116" t="s">
        <v>1086</v>
      </c>
      <c r="C28" s="116" t="s">
        <v>28</v>
      </c>
      <c r="D28" s="116">
        <v>2566</v>
      </c>
      <c r="E28" s="116" t="s">
        <v>759</v>
      </c>
      <c r="F28" s="117">
        <v>243162</v>
      </c>
      <c r="G28" s="117" t="s">
        <v>34</v>
      </c>
      <c r="H28" s="117">
        <v>243526</v>
      </c>
      <c r="I28" s="116" t="s">
        <v>37</v>
      </c>
      <c r="J28" s="116" t="s">
        <v>124</v>
      </c>
      <c r="K28" s="116" t="s">
        <v>1087</v>
      </c>
      <c r="L28" s="116" t="s">
        <v>1359</v>
      </c>
      <c r="M28" s="116" t="s">
        <v>1356</v>
      </c>
      <c r="N28" s="115" t="s">
        <v>1357</v>
      </c>
      <c r="O28" s="115" t="s">
        <v>772</v>
      </c>
      <c r="P28" s="119" t="s">
        <v>1248</v>
      </c>
      <c r="Q28" s="115"/>
      <c r="R28" s="116"/>
      <c r="S28" s="116"/>
      <c r="U28" s="116" t="s">
        <v>1384</v>
      </c>
    </row>
    <row r="29" spans="1:21" s="114" customFormat="1">
      <c r="A29" s="115" t="s">
        <v>1095</v>
      </c>
      <c r="B29" s="116" t="s">
        <v>1385</v>
      </c>
      <c r="C29" s="116" t="s">
        <v>28</v>
      </c>
      <c r="D29" s="116">
        <v>2566</v>
      </c>
      <c r="E29" s="116" t="s">
        <v>759</v>
      </c>
      <c r="F29" s="117">
        <v>243162</v>
      </c>
      <c r="G29" s="117" t="s">
        <v>34</v>
      </c>
      <c r="H29" s="117">
        <v>243526</v>
      </c>
      <c r="I29" s="116" t="s">
        <v>37</v>
      </c>
      <c r="J29" s="116" t="s">
        <v>36</v>
      </c>
      <c r="K29" s="116" t="s">
        <v>184</v>
      </c>
      <c r="L29" s="116" t="s">
        <v>1359</v>
      </c>
      <c r="M29" s="116" t="s">
        <v>1356</v>
      </c>
      <c r="N29" s="115" t="s">
        <v>1357</v>
      </c>
      <c r="O29" s="115" t="s">
        <v>1245</v>
      </c>
      <c r="P29" s="119" t="s">
        <v>1252</v>
      </c>
      <c r="Q29" s="115"/>
      <c r="R29" s="116"/>
      <c r="S29" s="116"/>
      <c r="U29" s="116" t="s">
        <v>1386</v>
      </c>
    </row>
    <row r="30" spans="1:21" s="114" customFormat="1">
      <c r="A30" s="115" t="s">
        <v>1098</v>
      </c>
      <c r="B30" s="116" t="s">
        <v>1099</v>
      </c>
      <c r="C30" s="116" t="s">
        <v>28</v>
      </c>
      <c r="D30" s="116">
        <v>2566</v>
      </c>
      <c r="E30" s="116" t="s">
        <v>759</v>
      </c>
      <c r="F30" s="117">
        <v>243162</v>
      </c>
      <c r="G30" s="117" t="s">
        <v>34</v>
      </c>
      <c r="H30" s="117">
        <v>243526</v>
      </c>
      <c r="I30" s="116" t="s">
        <v>37</v>
      </c>
      <c r="J30" s="116" t="s">
        <v>36</v>
      </c>
      <c r="K30" s="116" t="s">
        <v>141</v>
      </c>
      <c r="L30" s="116" t="s">
        <v>1359</v>
      </c>
      <c r="M30" s="116" t="s">
        <v>1356</v>
      </c>
      <c r="N30" s="115" t="s">
        <v>1357</v>
      </c>
      <c r="O30" s="115" t="s">
        <v>800</v>
      </c>
      <c r="P30" s="119" t="s">
        <v>1387</v>
      </c>
      <c r="Q30" s="115"/>
      <c r="R30" s="116"/>
      <c r="S30" s="116"/>
      <c r="U30" s="116" t="s">
        <v>1388</v>
      </c>
    </row>
    <row r="31" spans="1:21" s="114" customFormat="1">
      <c r="A31" s="115" t="s">
        <v>1101</v>
      </c>
      <c r="B31" s="116" t="s">
        <v>1102</v>
      </c>
      <c r="C31" s="116" t="s">
        <v>28</v>
      </c>
      <c r="D31" s="116">
        <v>2566</v>
      </c>
      <c r="E31" s="116" t="s">
        <v>759</v>
      </c>
      <c r="F31" s="117">
        <v>243162</v>
      </c>
      <c r="G31" s="117" t="s">
        <v>34</v>
      </c>
      <c r="H31" s="117">
        <v>243526</v>
      </c>
      <c r="I31" s="116" t="s">
        <v>37</v>
      </c>
      <c r="J31" s="116" t="s">
        <v>36</v>
      </c>
      <c r="K31" s="116" t="s">
        <v>141</v>
      </c>
      <c r="L31" s="116" t="s">
        <v>1359</v>
      </c>
      <c r="M31" s="116" t="s">
        <v>1356</v>
      </c>
      <c r="N31" s="115" t="s">
        <v>1357</v>
      </c>
      <c r="O31" s="115" t="s">
        <v>772</v>
      </c>
      <c r="P31" s="119" t="s">
        <v>1248</v>
      </c>
      <c r="Q31" s="115"/>
      <c r="R31" s="116"/>
      <c r="S31" s="116"/>
      <c r="U31" s="116" t="s">
        <v>1389</v>
      </c>
    </row>
    <row r="32" spans="1:21" s="114" customFormat="1">
      <c r="A32" s="115" t="s">
        <v>1158</v>
      </c>
      <c r="B32" s="116" t="s">
        <v>1159</v>
      </c>
      <c r="C32" s="116" t="s">
        <v>28</v>
      </c>
      <c r="D32" s="116">
        <v>2566</v>
      </c>
      <c r="E32" s="116" t="s">
        <v>1148</v>
      </c>
      <c r="F32" s="117">
        <v>243374</v>
      </c>
      <c r="G32" s="117" t="s">
        <v>34</v>
      </c>
      <c r="H32" s="117">
        <v>243526</v>
      </c>
      <c r="I32" s="116" t="s">
        <v>37</v>
      </c>
      <c r="J32" s="116" t="s">
        <v>124</v>
      </c>
      <c r="K32" s="116" t="s">
        <v>136</v>
      </c>
      <c r="L32" s="116" t="s">
        <v>1359</v>
      </c>
      <c r="M32" s="116" t="s">
        <v>1356</v>
      </c>
      <c r="N32" s="115" t="s">
        <v>1357</v>
      </c>
      <c r="O32" s="115" t="s">
        <v>772</v>
      </c>
      <c r="P32" s="119" t="s">
        <v>1248</v>
      </c>
      <c r="Q32" s="115"/>
      <c r="R32" s="116"/>
      <c r="S32" s="116"/>
      <c r="U32" s="116" t="s">
        <v>1390</v>
      </c>
    </row>
    <row r="33" spans="1:21" s="114" customFormat="1">
      <c r="A33" s="115" t="s">
        <v>1154</v>
      </c>
      <c r="B33" s="116" t="s">
        <v>1155</v>
      </c>
      <c r="C33" s="116" t="s">
        <v>28</v>
      </c>
      <c r="D33" s="116">
        <v>2566</v>
      </c>
      <c r="E33" s="116" t="s">
        <v>759</v>
      </c>
      <c r="F33" s="117">
        <v>243162</v>
      </c>
      <c r="G33" s="117" t="s">
        <v>34</v>
      </c>
      <c r="H33" s="117">
        <v>243526</v>
      </c>
      <c r="I33" s="116" t="s">
        <v>879</v>
      </c>
      <c r="J33" s="116" t="s">
        <v>878</v>
      </c>
      <c r="K33" s="116" t="s">
        <v>1156</v>
      </c>
      <c r="L33" s="116" t="s">
        <v>1359</v>
      </c>
      <c r="M33" s="116" t="s">
        <v>1356</v>
      </c>
      <c r="N33" s="115" t="s">
        <v>1357</v>
      </c>
      <c r="O33" s="115" t="s">
        <v>772</v>
      </c>
      <c r="P33" s="119" t="s">
        <v>1248</v>
      </c>
      <c r="Q33" s="115"/>
      <c r="R33" s="116"/>
      <c r="S33" s="116"/>
      <c r="U33" s="116" t="s">
        <v>1391</v>
      </c>
    </row>
    <row r="34" spans="1:21" s="114" customFormat="1">
      <c r="A34" s="115" t="s">
        <v>1115</v>
      </c>
      <c r="B34" s="116" t="s">
        <v>1392</v>
      </c>
      <c r="C34" s="116" t="s">
        <v>28</v>
      </c>
      <c r="D34" s="116">
        <v>2566</v>
      </c>
      <c r="E34" s="116" t="s">
        <v>759</v>
      </c>
      <c r="F34" s="117">
        <v>243162</v>
      </c>
      <c r="G34" s="117" t="s">
        <v>34</v>
      </c>
      <c r="H34" s="117">
        <v>243526</v>
      </c>
      <c r="I34" s="116" t="s">
        <v>113</v>
      </c>
      <c r="J34" s="116" t="s">
        <v>844</v>
      </c>
      <c r="K34" s="116" t="s">
        <v>404</v>
      </c>
      <c r="L34" s="116" t="s">
        <v>1359</v>
      </c>
      <c r="M34" s="116" t="s">
        <v>1356</v>
      </c>
      <c r="N34" s="115" t="s">
        <v>1357</v>
      </c>
      <c r="O34" s="115" t="s">
        <v>766</v>
      </c>
      <c r="P34" s="119" t="s">
        <v>1250</v>
      </c>
      <c r="Q34" s="115"/>
      <c r="R34" s="116"/>
      <c r="S34" s="116"/>
      <c r="U34" s="116" t="s">
        <v>1393</v>
      </c>
    </row>
    <row r="35" spans="1:21" s="114" customFormat="1">
      <c r="A35" s="115" t="s">
        <v>1117</v>
      </c>
      <c r="B35" s="116" t="s">
        <v>1118</v>
      </c>
      <c r="C35" s="116" t="s">
        <v>28</v>
      </c>
      <c r="D35" s="116">
        <v>2566</v>
      </c>
      <c r="E35" s="116" t="s">
        <v>759</v>
      </c>
      <c r="F35" s="117">
        <v>243162</v>
      </c>
      <c r="G35" s="117" t="s">
        <v>34</v>
      </c>
      <c r="H35" s="117">
        <v>243526</v>
      </c>
      <c r="I35" s="116" t="s">
        <v>37</v>
      </c>
      <c r="J35" s="116" t="s">
        <v>36</v>
      </c>
      <c r="K35" s="116" t="s">
        <v>425</v>
      </c>
      <c r="L35" s="116" t="s">
        <v>1359</v>
      </c>
      <c r="M35" s="116" t="s">
        <v>1356</v>
      </c>
      <c r="N35" s="115" t="s">
        <v>1357</v>
      </c>
      <c r="O35" s="115" t="s">
        <v>815</v>
      </c>
      <c r="P35" s="119" t="s">
        <v>1254</v>
      </c>
      <c r="Q35" s="115"/>
      <c r="R35" s="116"/>
      <c r="S35" s="116"/>
      <c r="U35" s="116" t="s">
        <v>1394</v>
      </c>
    </row>
    <row r="36" spans="1:21" s="114" customFormat="1">
      <c r="A36" s="115" t="s">
        <v>1120</v>
      </c>
      <c r="B36" s="116" t="s">
        <v>291</v>
      </c>
      <c r="C36" s="116" t="s">
        <v>28</v>
      </c>
      <c r="D36" s="116">
        <v>2566</v>
      </c>
      <c r="E36" s="116" t="s">
        <v>759</v>
      </c>
      <c r="F36" s="117">
        <v>243162</v>
      </c>
      <c r="G36" s="117" t="s">
        <v>34</v>
      </c>
      <c r="H36" s="117">
        <v>243526</v>
      </c>
      <c r="I36" s="116" t="s">
        <v>37</v>
      </c>
      <c r="J36" s="116" t="s">
        <v>36</v>
      </c>
      <c r="K36" s="116" t="s">
        <v>76</v>
      </c>
      <c r="L36" s="116" t="s">
        <v>1359</v>
      </c>
      <c r="M36" s="116" t="s">
        <v>1356</v>
      </c>
      <c r="N36" s="115" t="s">
        <v>1357</v>
      </c>
      <c r="O36" s="115" t="s">
        <v>772</v>
      </c>
      <c r="P36" s="119" t="s">
        <v>1248</v>
      </c>
      <c r="Q36" s="115"/>
      <c r="R36" s="116"/>
      <c r="S36" s="116"/>
      <c r="U36" s="116" t="s">
        <v>1395</v>
      </c>
    </row>
    <row r="37" spans="1:21" s="114" customFormat="1">
      <c r="A37" s="115" t="s">
        <v>1142</v>
      </c>
      <c r="B37" s="116" t="s">
        <v>1143</v>
      </c>
      <c r="C37" s="116" t="s">
        <v>28</v>
      </c>
      <c r="D37" s="116">
        <v>2566</v>
      </c>
      <c r="E37" s="116" t="s">
        <v>759</v>
      </c>
      <c r="F37" s="117">
        <v>243162</v>
      </c>
      <c r="G37" s="117" t="s">
        <v>34</v>
      </c>
      <c r="H37" s="117">
        <v>243526</v>
      </c>
      <c r="I37" s="116" t="s">
        <v>879</v>
      </c>
      <c r="J37" s="116" t="s">
        <v>878</v>
      </c>
      <c r="K37" s="116" t="s">
        <v>1144</v>
      </c>
      <c r="L37" s="116" t="s">
        <v>1359</v>
      </c>
      <c r="M37" s="116" t="s">
        <v>1356</v>
      </c>
      <c r="N37" s="115" t="s">
        <v>1357</v>
      </c>
      <c r="O37" s="115" t="s">
        <v>1396</v>
      </c>
      <c r="P37" s="119" t="s">
        <v>1397</v>
      </c>
      <c r="Q37" s="115"/>
      <c r="R37" s="116"/>
      <c r="S37" s="116"/>
      <c r="U37" s="116" t="s">
        <v>1398</v>
      </c>
    </row>
    <row r="38" spans="1:21" s="114" customFormat="1">
      <c r="A38" s="115" t="s">
        <v>1146</v>
      </c>
      <c r="B38" s="116" t="s">
        <v>1147</v>
      </c>
      <c r="C38" s="116" t="s">
        <v>28</v>
      </c>
      <c r="D38" s="116">
        <v>2566</v>
      </c>
      <c r="E38" s="116" t="s">
        <v>1148</v>
      </c>
      <c r="F38" s="117">
        <v>243374</v>
      </c>
      <c r="G38" s="117" t="s">
        <v>34</v>
      </c>
      <c r="H38" s="117">
        <v>243526</v>
      </c>
      <c r="I38" s="116" t="s">
        <v>879</v>
      </c>
      <c r="J38" s="116" t="s">
        <v>878</v>
      </c>
      <c r="K38" s="116" t="s">
        <v>1149</v>
      </c>
      <c r="L38" s="116" t="s">
        <v>1359</v>
      </c>
      <c r="M38" s="116" t="s">
        <v>1356</v>
      </c>
      <c r="N38" s="115" t="s">
        <v>1357</v>
      </c>
      <c r="O38" s="115" t="s">
        <v>811</v>
      </c>
      <c r="P38" s="119" t="s">
        <v>1399</v>
      </c>
      <c r="Q38" s="115"/>
      <c r="R38" s="116"/>
      <c r="S38" s="116"/>
      <c r="U38" s="116" t="s">
        <v>1400</v>
      </c>
    </row>
    <row r="39" spans="1:21" s="114" customFormat="1">
      <c r="A39" s="115" t="s">
        <v>1110</v>
      </c>
      <c r="B39" s="116" t="s">
        <v>1111</v>
      </c>
      <c r="C39" s="116" t="s">
        <v>28</v>
      </c>
      <c r="D39" s="116">
        <v>2566</v>
      </c>
      <c r="E39" s="116" t="s">
        <v>759</v>
      </c>
      <c r="F39" s="117">
        <v>243162</v>
      </c>
      <c r="G39" s="117" t="s">
        <v>34</v>
      </c>
      <c r="H39" s="117">
        <v>243526</v>
      </c>
      <c r="I39" s="116" t="s">
        <v>37</v>
      </c>
      <c r="J39" s="116" t="s">
        <v>36</v>
      </c>
      <c r="K39" s="116" t="s">
        <v>35</v>
      </c>
      <c r="L39" s="116" t="s">
        <v>1359</v>
      </c>
      <c r="M39" s="116" t="s">
        <v>1356</v>
      </c>
      <c r="N39" s="115" t="s">
        <v>1357</v>
      </c>
      <c r="O39" s="115" t="s">
        <v>1401</v>
      </c>
      <c r="P39" s="119" t="s">
        <v>1256</v>
      </c>
      <c r="Q39" s="115"/>
      <c r="R39" s="116"/>
      <c r="S39" s="116"/>
      <c r="U39" s="116" t="s">
        <v>1402</v>
      </c>
    </row>
    <row r="40" spans="1:21" s="114" customFormat="1">
      <c r="A40" s="115" t="s">
        <v>1113</v>
      </c>
      <c r="B40" s="116" t="s">
        <v>858</v>
      </c>
      <c r="C40" s="116" t="s">
        <v>28</v>
      </c>
      <c r="D40" s="116">
        <v>2566</v>
      </c>
      <c r="E40" s="116" t="s">
        <v>759</v>
      </c>
      <c r="F40" s="117">
        <v>243162</v>
      </c>
      <c r="G40" s="117" t="s">
        <v>34</v>
      </c>
      <c r="H40" s="117">
        <v>243526</v>
      </c>
      <c r="I40" s="116" t="s">
        <v>37</v>
      </c>
      <c r="J40" s="116" t="s">
        <v>36</v>
      </c>
      <c r="K40" s="116" t="s">
        <v>35</v>
      </c>
      <c r="L40" s="116" t="s">
        <v>1359</v>
      </c>
      <c r="M40" s="116" t="s">
        <v>1356</v>
      </c>
      <c r="N40" s="115" t="s">
        <v>1357</v>
      </c>
      <c r="O40" s="115" t="s">
        <v>782</v>
      </c>
      <c r="P40" s="119" t="s">
        <v>1403</v>
      </c>
      <c r="Q40" s="115"/>
      <c r="R40" s="116"/>
      <c r="S40" s="116"/>
      <c r="U40" s="116" t="s">
        <v>1404</v>
      </c>
    </row>
    <row r="41" spans="1:21" s="114" customFormat="1">
      <c r="A41" s="115" t="s">
        <v>1125</v>
      </c>
      <c r="B41" s="116" t="s">
        <v>1126</v>
      </c>
      <c r="C41" s="116" t="s">
        <v>28</v>
      </c>
      <c r="D41" s="116">
        <v>2566</v>
      </c>
      <c r="E41" s="116" t="s">
        <v>759</v>
      </c>
      <c r="F41" s="117">
        <v>243162</v>
      </c>
      <c r="G41" s="117" t="s">
        <v>34</v>
      </c>
      <c r="H41" s="117">
        <v>243526</v>
      </c>
      <c r="I41" s="116" t="s">
        <v>37</v>
      </c>
      <c r="J41" s="116" t="s">
        <v>36</v>
      </c>
      <c r="K41" s="116" t="s">
        <v>425</v>
      </c>
      <c r="L41" s="116" t="s">
        <v>1359</v>
      </c>
      <c r="M41" s="116" t="s">
        <v>1356</v>
      </c>
      <c r="N41" s="115" t="s">
        <v>1357</v>
      </c>
      <c r="O41" s="115" t="s">
        <v>766</v>
      </c>
      <c r="P41" s="119" t="s">
        <v>1250</v>
      </c>
      <c r="Q41" s="115"/>
      <c r="R41" s="116"/>
      <c r="S41" s="116"/>
      <c r="U41" s="116" t="s">
        <v>1405</v>
      </c>
    </row>
    <row r="42" spans="1:21" s="114" customFormat="1">
      <c r="A42" s="115" t="s">
        <v>1128</v>
      </c>
      <c r="B42" s="116" t="s">
        <v>1129</v>
      </c>
      <c r="C42" s="116" t="s">
        <v>28</v>
      </c>
      <c r="D42" s="116">
        <v>2566</v>
      </c>
      <c r="E42" s="116" t="s">
        <v>759</v>
      </c>
      <c r="F42" s="117">
        <v>243162</v>
      </c>
      <c r="G42" s="117" t="s">
        <v>34</v>
      </c>
      <c r="H42" s="117">
        <v>243526</v>
      </c>
      <c r="I42" s="116" t="s">
        <v>37</v>
      </c>
      <c r="J42" s="116" t="s">
        <v>36</v>
      </c>
      <c r="K42" s="116" t="s">
        <v>76</v>
      </c>
      <c r="L42" s="116" t="s">
        <v>1359</v>
      </c>
      <c r="M42" s="116" t="s">
        <v>1356</v>
      </c>
      <c r="N42" s="115" t="s">
        <v>1357</v>
      </c>
      <c r="O42" s="115" t="s">
        <v>772</v>
      </c>
      <c r="P42" s="119" t="s">
        <v>1248</v>
      </c>
      <c r="Q42" s="115"/>
      <c r="R42" s="116"/>
      <c r="S42" s="116"/>
      <c r="U42" s="116" t="s">
        <v>1406</v>
      </c>
    </row>
    <row r="43" spans="1:21" s="114" customFormat="1">
      <c r="A43" s="115" t="s">
        <v>1161</v>
      </c>
      <c r="B43" s="116" t="s">
        <v>1407</v>
      </c>
      <c r="C43" s="116" t="s">
        <v>28</v>
      </c>
      <c r="D43" s="116">
        <v>2566</v>
      </c>
      <c r="E43" s="116" t="s">
        <v>34</v>
      </c>
      <c r="F43" s="117">
        <v>243497</v>
      </c>
      <c r="G43" s="117" t="s">
        <v>1162</v>
      </c>
      <c r="H43" s="117">
        <v>243557</v>
      </c>
      <c r="I43" s="116" t="s">
        <v>1049</v>
      </c>
      <c r="J43" s="116" t="s">
        <v>1072</v>
      </c>
      <c r="K43" s="116"/>
      <c r="L43" s="116" t="s">
        <v>1359</v>
      </c>
      <c r="M43" s="116" t="s">
        <v>1356</v>
      </c>
      <c r="N43" s="115" t="s">
        <v>1357</v>
      </c>
      <c r="O43" s="115" t="s">
        <v>1245</v>
      </c>
      <c r="P43" s="119" t="s">
        <v>1252</v>
      </c>
      <c r="Q43" s="115"/>
      <c r="R43" s="116"/>
      <c r="S43" s="116"/>
      <c r="U43" s="116" t="s">
        <v>1408</v>
      </c>
    </row>
    <row r="44" spans="1:21" s="114" customFormat="1">
      <c r="A44" s="115" t="s">
        <v>1122</v>
      </c>
      <c r="B44" s="116" t="s">
        <v>1123</v>
      </c>
      <c r="C44" s="116" t="s">
        <v>28</v>
      </c>
      <c r="D44" s="116">
        <v>2566</v>
      </c>
      <c r="E44" s="116" t="s">
        <v>759</v>
      </c>
      <c r="F44" s="117">
        <v>243162</v>
      </c>
      <c r="G44" s="117" t="s">
        <v>34</v>
      </c>
      <c r="H44" s="117">
        <v>243526</v>
      </c>
      <c r="I44" s="116" t="s">
        <v>37</v>
      </c>
      <c r="J44" s="116" t="s">
        <v>36</v>
      </c>
      <c r="K44" s="116" t="s">
        <v>76</v>
      </c>
      <c r="L44" s="116" t="s">
        <v>1359</v>
      </c>
      <c r="M44" s="116" t="s">
        <v>1356</v>
      </c>
      <c r="N44" s="115" t="s">
        <v>1357</v>
      </c>
      <c r="O44" s="115" t="s">
        <v>1401</v>
      </c>
      <c r="P44" s="119" t="s">
        <v>1256</v>
      </c>
      <c r="Q44" s="115"/>
      <c r="R44" s="116"/>
      <c r="S44" s="116"/>
      <c r="U44" s="116" t="s">
        <v>1409</v>
      </c>
    </row>
    <row r="45" spans="1:21" s="114" customFormat="1">
      <c r="A45" s="115" t="s">
        <v>1104</v>
      </c>
      <c r="B45" s="116" t="s">
        <v>1410</v>
      </c>
      <c r="C45" s="116" t="s">
        <v>28</v>
      </c>
      <c r="D45" s="116">
        <v>2566</v>
      </c>
      <c r="E45" s="116" t="s">
        <v>759</v>
      </c>
      <c r="F45" s="117">
        <v>243162</v>
      </c>
      <c r="G45" s="117" t="s">
        <v>34</v>
      </c>
      <c r="H45" s="117">
        <v>243526</v>
      </c>
      <c r="I45" s="116" t="s">
        <v>37</v>
      </c>
      <c r="J45" s="116" t="s">
        <v>36</v>
      </c>
      <c r="K45" s="116" t="s">
        <v>141</v>
      </c>
      <c r="L45" s="116" t="s">
        <v>1359</v>
      </c>
      <c r="M45" s="116" t="s">
        <v>1356</v>
      </c>
      <c r="N45" s="115" t="s">
        <v>1357</v>
      </c>
      <c r="O45" s="115" t="s">
        <v>1245</v>
      </c>
      <c r="P45" s="119" t="s">
        <v>1252</v>
      </c>
      <c r="Q45" s="115"/>
      <c r="R45" s="116"/>
      <c r="S45" s="116"/>
      <c r="U45" s="116" t="s">
        <v>1411</v>
      </c>
    </row>
    <row r="46" spans="1:21" s="114" customFormat="1">
      <c r="A46" s="115" t="s">
        <v>1135</v>
      </c>
      <c r="B46" s="116" t="s">
        <v>1136</v>
      </c>
      <c r="C46" s="116" t="s">
        <v>484</v>
      </c>
      <c r="D46" s="116">
        <v>2566</v>
      </c>
      <c r="E46" s="116" t="s">
        <v>759</v>
      </c>
      <c r="F46" s="117">
        <v>243162</v>
      </c>
      <c r="G46" s="117" t="s">
        <v>34</v>
      </c>
      <c r="H46" s="117">
        <v>243526</v>
      </c>
      <c r="I46" s="116" t="s">
        <v>515</v>
      </c>
      <c r="J46" s="116" t="s">
        <v>514</v>
      </c>
      <c r="K46" s="116" t="s">
        <v>706</v>
      </c>
      <c r="L46" s="116" t="s">
        <v>1359</v>
      </c>
      <c r="M46" s="116" t="s">
        <v>1356</v>
      </c>
      <c r="N46" s="115" t="s">
        <v>1357</v>
      </c>
      <c r="O46" s="115" t="s">
        <v>1368</v>
      </c>
      <c r="P46" s="119" t="s">
        <v>1369</v>
      </c>
      <c r="Q46" s="115"/>
      <c r="R46" s="116"/>
      <c r="S46" s="116"/>
      <c r="U46" s="116" t="s">
        <v>1412</v>
      </c>
    </row>
    <row r="47" spans="1:21" s="114" customFormat="1">
      <c r="A47" s="115" t="s">
        <v>1138</v>
      </c>
      <c r="B47" s="116" t="s">
        <v>983</v>
      </c>
      <c r="C47" s="116" t="s">
        <v>484</v>
      </c>
      <c r="D47" s="116">
        <v>2566</v>
      </c>
      <c r="E47" s="116" t="s">
        <v>1139</v>
      </c>
      <c r="F47" s="117">
        <v>243344</v>
      </c>
      <c r="G47" s="117" t="s">
        <v>34</v>
      </c>
      <c r="H47" s="117">
        <v>243526</v>
      </c>
      <c r="I47" s="116" t="s">
        <v>879</v>
      </c>
      <c r="J47" s="116" t="s">
        <v>878</v>
      </c>
      <c r="K47" s="116" t="s">
        <v>1140</v>
      </c>
      <c r="L47" s="116" t="s">
        <v>1359</v>
      </c>
      <c r="M47" s="116" t="s">
        <v>1356</v>
      </c>
      <c r="N47" s="115" t="s">
        <v>1357</v>
      </c>
      <c r="O47" s="115" t="s">
        <v>766</v>
      </c>
      <c r="P47" s="119" t="s">
        <v>1250</v>
      </c>
      <c r="Q47" s="115"/>
      <c r="R47" s="116"/>
      <c r="S47" s="116"/>
      <c r="U47" s="116" t="s">
        <v>1413</v>
      </c>
    </row>
    <row r="48" spans="1:21" s="114" customFormat="1">
      <c r="A48" s="115" t="s">
        <v>1414</v>
      </c>
      <c r="B48" s="116" t="s">
        <v>1415</v>
      </c>
      <c r="C48" s="116" t="s">
        <v>28</v>
      </c>
      <c r="D48" s="116">
        <v>2567</v>
      </c>
      <c r="E48" s="116" t="s">
        <v>1191</v>
      </c>
      <c r="F48" s="117">
        <v>243739</v>
      </c>
      <c r="G48" s="117" t="s">
        <v>166</v>
      </c>
      <c r="H48" s="117">
        <v>243891</v>
      </c>
      <c r="I48" s="116" t="s">
        <v>71</v>
      </c>
      <c r="J48" s="116" t="s">
        <v>70</v>
      </c>
      <c r="K48" s="116" t="s">
        <v>486</v>
      </c>
      <c r="L48" s="116" t="s">
        <v>1416</v>
      </c>
      <c r="M48" s="116" t="s">
        <v>1356</v>
      </c>
      <c r="N48" s="116" t="s">
        <v>1357</v>
      </c>
      <c r="O48" s="116" t="s">
        <v>1417</v>
      </c>
      <c r="P48" s="119" t="s">
        <v>1417</v>
      </c>
      <c r="Q48" s="116"/>
      <c r="R48" s="116"/>
      <c r="S48" s="116"/>
      <c r="U48" s="116" t="s">
        <v>1418</v>
      </c>
    </row>
    <row r="49" spans="1:21" s="114" customFormat="1">
      <c r="A49" s="115" t="s">
        <v>1419</v>
      </c>
      <c r="B49" s="116" t="s">
        <v>1177</v>
      </c>
      <c r="C49" s="116" t="s">
        <v>28</v>
      </c>
      <c r="D49" s="116">
        <v>2567</v>
      </c>
      <c r="E49" s="116" t="s">
        <v>1162</v>
      </c>
      <c r="F49" s="117">
        <v>243527</v>
      </c>
      <c r="G49" s="117" t="s">
        <v>166</v>
      </c>
      <c r="H49" s="117">
        <v>243891</v>
      </c>
      <c r="I49" s="116" t="s">
        <v>113</v>
      </c>
      <c r="J49" s="116" t="s">
        <v>1009</v>
      </c>
      <c r="K49" s="116" t="s">
        <v>805</v>
      </c>
      <c r="L49" s="116" t="s">
        <v>1420</v>
      </c>
      <c r="M49" s="116" t="s">
        <v>1356</v>
      </c>
      <c r="N49" s="116" t="s">
        <v>1357</v>
      </c>
      <c r="O49" s="116" t="s">
        <v>1244</v>
      </c>
      <c r="P49" s="119" t="s">
        <v>1253</v>
      </c>
      <c r="Q49" s="116"/>
      <c r="R49" s="116"/>
      <c r="S49" s="116"/>
      <c r="U49" s="116" t="s">
        <v>1421</v>
      </c>
    </row>
    <row r="50" spans="1:21" s="114" customFormat="1">
      <c r="A50" s="115" t="s">
        <v>1215</v>
      </c>
      <c r="B50" s="116" t="s">
        <v>1216</v>
      </c>
      <c r="C50" s="116" t="s">
        <v>1217</v>
      </c>
      <c r="D50" s="116">
        <v>2567</v>
      </c>
      <c r="E50" s="116" t="s">
        <v>1162</v>
      </c>
      <c r="F50" s="117">
        <v>243527</v>
      </c>
      <c r="G50" s="117" t="s">
        <v>166</v>
      </c>
      <c r="H50" s="117">
        <v>243891</v>
      </c>
      <c r="I50" s="116" t="s">
        <v>113</v>
      </c>
      <c r="J50" s="116" t="s">
        <v>790</v>
      </c>
      <c r="K50" s="116" t="s">
        <v>1218</v>
      </c>
      <c r="L50" s="116" t="s">
        <v>1416</v>
      </c>
      <c r="M50" s="116" t="s">
        <v>1356</v>
      </c>
      <c r="N50" s="116" t="s">
        <v>1357</v>
      </c>
      <c r="O50" s="116" t="s">
        <v>1253</v>
      </c>
      <c r="P50" s="119" t="s">
        <v>1253</v>
      </c>
      <c r="Q50" s="116"/>
      <c r="R50" s="116"/>
      <c r="S50" s="116"/>
      <c r="U50" s="116" t="s">
        <v>1422</v>
      </c>
    </row>
    <row r="51" spans="1:21" s="114" customFormat="1">
      <c r="A51" s="115" t="s">
        <v>1423</v>
      </c>
      <c r="B51" s="116" t="s">
        <v>1424</v>
      </c>
      <c r="C51" s="116" t="s">
        <v>28</v>
      </c>
      <c r="D51" s="116">
        <v>2567</v>
      </c>
      <c r="E51" s="116" t="s">
        <v>166</v>
      </c>
      <c r="F51" s="117">
        <v>243862</v>
      </c>
      <c r="G51" s="117" t="s">
        <v>1425</v>
      </c>
      <c r="H51" s="117">
        <v>243952</v>
      </c>
      <c r="I51" s="116" t="s">
        <v>37</v>
      </c>
      <c r="J51" s="116" t="s">
        <v>124</v>
      </c>
      <c r="K51" s="116" t="s">
        <v>1426</v>
      </c>
      <c r="L51" s="116" t="s">
        <v>1416</v>
      </c>
      <c r="M51" s="116" t="s">
        <v>1356</v>
      </c>
      <c r="N51" s="116" t="s">
        <v>1357</v>
      </c>
      <c r="O51" s="116" t="s">
        <v>1387</v>
      </c>
      <c r="P51" s="119" t="s">
        <v>1387</v>
      </c>
      <c r="Q51" s="116"/>
      <c r="R51" s="116"/>
      <c r="S51" s="116"/>
      <c r="U51" s="116" t="s">
        <v>1427</v>
      </c>
    </row>
    <row r="52" spans="1:21" s="114" customFormat="1">
      <c r="A52" s="115" t="s">
        <v>1428</v>
      </c>
      <c r="B52" s="116" t="s">
        <v>1429</v>
      </c>
      <c r="C52" s="116" t="s">
        <v>28</v>
      </c>
      <c r="D52" s="116">
        <v>2567</v>
      </c>
      <c r="E52" s="116" t="s">
        <v>1191</v>
      </c>
      <c r="F52" s="117">
        <v>243739</v>
      </c>
      <c r="G52" s="117" t="s">
        <v>166</v>
      </c>
      <c r="H52" s="117">
        <v>243891</v>
      </c>
      <c r="I52" s="116" t="s">
        <v>1049</v>
      </c>
      <c r="J52" s="116" t="s">
        <v>1072</v>
      </c>
      <c r="K52" s="116"/>
      <c r="L52" s="116" t="s">
        <v>1416</v>
      </c>
      <c r="M52" s="116" t="s">
        <v>1356</v>
      </c>
      <c r="N52" s="116" t="s">
        <v>1357</v>
      </c>
      <c r="O52" s="116" t="s">
        <v>1248</v>
      </c>
      <c r="P52" s="119" t="s">
        <v>1248</v>
      </c>
      <c r="Q52" s="116"/>
      <c r="R52" s="116"/>
      <c r="S52" s="116"/>
      <c r="U52" s="116" t="s">
        <v>1430</v>
      </c>
    </row>
    <row r="53" spans="1:21" s="114" customFormat="1">
      <c r="A53" s="115" t="s">
        <v>1206</v>
      </c>
      <c r="B53" s="116" t="s">
        <v>1071</v>
      </c>
      <c r="C53" s="116" t="s">
        <v>28</v>
      </c>
      <c r="D53" s="116">
        <v>2567</v>
      </c>
      <c r="E53" s="116" t="s">
        <v>1162</v>
      </c>
      <c r="F53" s="117">
        <v>243527</v>
      </c>
      <c r="G53" s="117" t="s">
        <v>166</v>
      </c>
      <c r="H53" s="117">
        <v>243891</v>
      </c>
      <c r="I53" s="116" t="s">
        <v>1049</v>
      </c>
      <c r="J53" s="116" t="s">
        <v>1072</v>
      </c>
      <c r="K53" s="116"/>
      <c r="L53" s="116" t="s">
        <v>1416</v>
      </c>
      <c r="M53" s="116" t="s">
        <v>1356</v>
      </c>
      <c r="N53" s="116" t="s">
        <v>1357</v>
      </c>
      <c r="O53" s="116" t="s">
        <v>1252</v>
      </c>
      <c r="P53" s="119" t="s">
        <v>1252</v>
      </c>
      <c r="Q53" s="116"/>
      <c r="R53" s="116"/>
      <c r="S53" s="116"/>
      <c r="U53" s="116" t="s">
        <v>1431</v>
      </c>
    </row>
    <row r="54" spans="1:21" s="114" customFormat="1">
      <c r="A54" s="115" t="s">
        <v>1432</v>
      </c>
      <c r="B54" s="116" t="s">
        <v>1433</v>
      </c>
      <c r="C54" s="116" t="s">
        <v>28</v>
      </c>
      <c r="D54" s="116">
        <v>2567</v>
      </c>
      <c r="E54" s="116" t="s">
        <v>1434</v>
      </c>
      <c r="F54" s="117">
        <v>243709</v>
      </c>
      <c r="G54" s="117" t="s">
        <v>166</v>
      </c>
      <c r="H54" s="117">
        <v>243891</v>
      </c>
      <c r="I54" s="116" t="s">
        <v>71</v>
      </c>
      <c r="J54" s="116" t="s">
        <v>70</v>
      </c>
      <c r="K54" s="116" t="s">
        <v>540</v>
      </c>
      <c r="L54" s="116" t="s">
        <v>1416</v>
      </c>
      <c r="M54" s="116" t="s">
        <v>1356</v>
      </c>
      <c r="N54" s="116" t="s">
        <v>1357</v>
      </c>
      <c r="O54" s="116" t="s">
        <v>1248</v>
      </c>
      <c r="P54" s="119" t="s">
        <v>1248</v>
      </c>
      <c r="Q54" s="116"/>
      <c r="R54" s="116"/>
      <c r="S54" s="116"/>
      <c r="U54" s="116" t="s">
        <v>1435</v>
      </c>
    </row>
    <row r="55" spans="1:21" s="114" customFormat="1">
      <c r="A55" s="115" t="s">
        <v>1436</v>
      </c>
      <c r="B55" s="116" t="s">
        <v>1437</v>
      </c>
      <c r="C55" s="116" t="s">
        <v>28</v>
      </c>
      <c r="D55" s="116">
        <v>2567</v>
      </c>
      <c r="E55" s="116" t="s">
        <v>1191</v>
      </c>
      <c r="F55" s="117">
        <v>243739</v>
      </c>
      <c r="G55" s="117" t="s">
        <v>166</v>
      </c>
      <c r="H55" s="117">
        <v>243891</v>
      </c>
      <c r="I55" s="116" t="s">
        <v>37</v>
      </c>
      <c r="J55" s="116" t="s">
        <v>36</v>
      </c>
      <c r="K55" s="116" t="s">
        <v>1438</v>
      </c>
      <c r="L55" s="116" t="s">
        <v>1416</v>
      </c>
      <c r="M55" s="116" t="s">
        <v>1356</v>
      </c>
      <c r="N55" s="116" t="s">
        <v>1357</v>
      </c>
      <c r="O55" s="116" t="s">
        <v>1248</v>
      </c>
      <c r="P55" s="119" t="s">
        <v>1248</v>
      </c>
      <c r="Q55" s="116"/>
      <c r="R55" s="116"/>
      <c r="S55" s="116"/>
      <c r="U55" s="116" t="s">
        <v>1439</v>
      </c>
    </row>
    <row r="56" spans="1:21" s="114" customFormat="1">
      <c r="A56" s="115" t="s">
        <v>1440</v>
      </c>
      <c r="B56" s="116" t="s">
        <v>1277</v>
      </c>
      <c r="C56" s="116" t="s">
        <v>28</v>
      </c>
      <c r="D56" s="116">
        <v>2567</v>
      </c>
      <c r="E56" s="116" t="s">
        <v>1441</v>
      </c>
      <c r="F56" s="117">
        <v>243770</v>
      </c>
      <c r="G56" s="117" t="s">
        <v>166</v>
      </c>
      <c r="H56" s="117">
        <v>243891</v>
      </c>
      <c r="I56" s="116" t="s">
        <v>37</v>
      </c>
      <c r="J56" s="116" t="s">
        <v>1278</v>
      </c>
      <c r="K56" s="116" t="s">
        <v>1442</v>
      </c>
      <c r="L56" s="116" t="s">
        <v>1416</v>
      </c>
      <c r="M56" s="116" t="s">
        <v>1356</v>
      </c>
      <c r="N56" s="116" t="s">
        <v>1357</v>
      </c>
      <c r="O56" s="116" t="s">
        <v>1443</v>
      </c>
      <c r="P56" s="119" t="s">
        <v>1443</v>
      </c>
      <c r="Q56" s="116"/>
      <c r="R56" s="116"/>
      <c r="S56" s="116"/>
      <c r="U56" s="116" t="s">
        <v>1444</v>
      </c>
    </row>
    <row r="57" spans="1:21" s="114" customFormat="1">
      <c r="A57" s="115" t="s">
        <v>1203</v>
      </c>
      <c r="B57" s="116" t="s">
        <v>1204</v>
      </c>
      <c r="C57" s="116" t="s">
        <v>28</v>
      </c>
      <c r="D57" s="116">
        <v>2567</v>
      </c>
      <c r="E57" s="116" t="s">
        <v>1162</v>
      </c>
      <c r="F57" s="117">
        <v>243527</v>
      </c>
      <c r="G57" s="117" t="s">
        <v>166</v>
      </c>
      <c r="H57" s="117">
        <v>243891</v>
      </c>
      <c r="I57" s="116" t="s">
        <v>37</v>
      </c>
      <c r="J57" s="116" t="s">
        <v>147</v>
      </c>
      <c r="K57" s="116" t="s">
        <v>146</v>
      </c>
      <c r="L57" s="116" t="s">
        <v>1416</v>
      </c>
      <c r="M57" s="116" t="s">
        <v>1356</v>
      </c>
      <c r="N57" s="116" t="s">
        <v>1357</v>
      </c>
      <c r="O57" s="116" t="s">
        <v>1248</v>
      </c>
      <c r="P57" s="119" t="s">
        <v>1248</v>
      </c>
      <c r="Q57" s="116"/>
      <c r="R57" s="116"/>
      <c r="S57" s="116"/>
      <c r="U57" s="116" t="s">
        <v>1445</v>
      </c>
    </row>
    <row r="58" spans="1:21" s="114" customFormat="1">
      <c r="A58" s="115" t="s">
        <v>1200</v>
      </c>
      <c r="B58" s="116" t="s">
        <v>1446</v>
      </c>
      <c r="C58" s="116" t="s">
        <v>28</v>
      </c>
      <c r="D58" s="116">
        <v>2567</v>
      </c>
      <c r="E58" s="116" t="s">
        <v>1162</v>
      </c>
      <c r="F58" s="117">
        <v>243527</v>
      </c>
      <c r="G58" s="117" t="s">
        <v>166</v>
      </c>
      <c r="H58" s="117">
        <v>243891</v>
      </c>
      <c r="I58" s="116" t="s">
        <v>37</v>
      </c>
      <c r="J58" s="116" t="s">
        <v>147</v>
      </c>
      <c r="K58" s="116" t="s">
        <v>146</v>
      </c>
      <c r="L58" s="116" t="s">
        <v>1416</v>
      </c>
      <c r="M58" s="116" t="s">
        <v>1356</v>
      </c>
      <c r="N58" s="116" t="s">
        <v>1357</v>
      </c>
      <c r="O58" s="116" t="s">
        <v>1248</v>
      </c>
      <c r="P58" s="119" t="s">
        <v>1248</v>
      </c>
      <c r="Q58" s="116"/>
      <c r="R58" s="116"/>
      <c r="S58" s="116"/>
      <c r="U58" s="116" t="s">
        <v>1447</v>
      </c>
    </row>
    <row r="59" spans="1:21" s="114" customFormat="1">
      <c r="A59" s="115" t="s">
        <v>1197</v>
      </c>
      <c r="B59" s="116" t="s">
        <v>448</v>
      </c>
      <c r="C59" s="116" t="s">
        <v>28</v>
      </c>
      <c r="D59" s="116">
        <v>2567</v>
      </c>
      <c r="E59" s="116" t="s">
        <v>1162</v>
      </c>
      <c r="F59" s="117">
        <v>243527</v>
      </c>
      <c r="G59" s="117" t="s">
        <v>166</v>
      </c>
      <c r="H59" s="117">
        <v>243891</v>
      </c>
      <c r="I59" s="116" t="s">
        <v>37</v>
      </c>
      <c r="J59" s="116" t="s">
        <v>168</v>
      </c>
      <c r="K59" s="116" t="s">
        <v>167</v>
      </c>
      <c r="L59" s="116" t="s">
        <v>1416</v>
      </c>
      <c r="M59" s="116" t="s">
        <v>1356</v>
      </c>
      <c r="N59" s="116" t="s">
        <v>1357</v>
      </c>
      <c r="O59" s="116" t="s">
        <v>1250</v>
      </c>
      <c r="P59" s="119" t="s">
        <v>1250</v>
      </c>
      <c r="Q59" s="116"/>
      <c r="R59" s="116"/>
      <c r="S59" s="116"/>
      <c r="U59" s="116" t="s">
        <v>1448</v>
      </c>
    </row>
    <row r="60" spans="1:21" s="114" customFormat="1">
      <c r="A60" s="115" t="s">
        <v>1449</v>
      </c>
      <c r="B60" s="116" t="s">
        <v>1044</v>
      </c>
      <c r="C60" s="116" t="s">
        <v>28</v>
      </c>
      <c r="D60" s="116">
        <v>2567</v>
      </c>
      <c r="E60" s="116" t="s">
        <v>1162</v>
      </c>
      <c r="F60" s="117">
        <v>243527</v>
      </c>
      <c r="G60" s="117" t="s">
        <v>166</v>
      </c>
      <c r="H60" s="117">
        <v>243891</v>
      </c>
      <c r="I60" s="116" t="s">
        <v>37</v>
      </c>
      <c r="J60" s="116" t="s">
        <v>36</v>
      </c>
      <c r="K60" s="116" t="s">
        <v>1450</v>
      </c>
      <c r="L60" s="116" t="s">
        <v>1416</v>
      </c>
      <c r="M60" s="116" t="s">
        <v>1356</v>
      </c>
      <c r="N60" s="116" t="s">
        <v>1357</v>
      </c>
      <c r="O60" s="116" t="s">
        <v>1451</v>
      </c>
      <c r="P60" s="119" t="s">
        <v>1451</v>
      </c>
      <c r="Q60" s="116"/>
      <c r="R60" s="116"/>
      <c r="S60" s="116"/>
      <c r="U60" s="116" t="s">
        <v>1452</v>
      </c>
    </row>
    <row r="61" spans="1:21" s="114" customFormat="1">
      <c r="A61" s="115" t="s">
        <v>1453</v>
      </c>
      <c r="B61" s="116" t="s">
        <v>1454</v>
      </c>
      <c r="C61" s="116" t="s">
        <v>28</v>
      </c>
      <c r="D61" s="116">
        <v>2567</v>
      </c>
      <c r="E61" s="116" t="s">
        <v>1162</v>
      </c>
      <c r="F61" s="117">
        <v>243527</v>
      </c>
      <c r="G61" s="117" t="s">
        <v>166</v>
      </c>
      <c r="H61" s="117">
        <v>243891</v>
      </c>
      <c r="I61" s="116" t="s">
        <v>37</v>
      </c>
      <c r="J61" s="116" t="s">
        <v>36</v>
      </c>
      <c r="K61" s="116" t="s">
        <v>184</v>
      </c>
      <c r="L61" s="116" t="s">
        <v>1416</v>
      </c>
      <c r="M61" s="116" t="s">
        <v>1356</v>
      </c>
      <c r="N61" s="116" t="s">
        <v>1357</v>
      </c>
      <c r="O61" s="116" t="s">
        <v>1374</v>
      </c>
      <c r="P61" s="119" t="s">
        <v>1374</v>
      </c>
      <c r="Q61" s="116"/>
      <c r="R61" s="116"/>
      <c r="S61" s="116"/>
      <c r="U61" s="116" t="s">
        <v>1455</v>
      </c>
    </row>
    <row r="62" spans="1:21" s="114" customFormat="1">
      <c r="A62" s="115" t="s">
        <v>1456</v>
      </c>
      <c r="B62" s="116" t="s">
        <v>1457</v>
      </c>
      <c r="C62" s="116" t="s">
        <v>28</v>
      </c>
      <c r="D62" s="116">
        <v>2567</v>
      </c>
      <c r="E62" s="116" t="s">
        <v>1441</v>
      </c>
      <c r="F62" s="117">
        <v>243770</v>
      </c>
      <c r="G62" s="117" t="s">
        <v>166</v>
      </c>
      <c r="H62" s="117">
        <v>243891</v>
      </c>
      <c r="I62" s="116" t="s">
        <v>37</v>
      </c>
      <c r="J62" s="116" t="s">
        <v>36</v>
      </c>
      <c r="K62" s="116" t="s">
        <v>141</v>
      </c>
      <c r="L62" s="116" t="s">
        <v>1416</v>
      </c>
      <c r="M62" s="116" t="s">
        <v>1356</v>
      </c>
      <c r="N62" s="116" t="s">
        <v>1357</v>
      </c>
      <c r="O62" s="116" t="s">
        <v>1248</v>
      </c>
      <c r="P62" s="119" t="s">
        <v>1248</v>
      </c>
      <c r="Q62" s="116"/>
      <c r="R62" s="116"/>
      <c r="S62" s="116"/>
      <c r="U62" s="116" t="s">
        <v>1458</v>
      </c>
    </row>
    <row r="63" spans="1:21" s="114" customFormat="1">
      <c r="A63" s="115" t="s">
        <v>1459</v>
      </c>
      <c r="B63" s="116" t="s">
        <v>1460</v>
      </c>
      <c r="C63" s="116" t="s">
        <v>28</v>
      </c>
      <c r="D63" s="116">
        <v>2567</v>
      </c>
      <c r="E63" s="116" t="s">
        <v>1162</v>
      </c>
      <c r="F63" s="117">
        <v>243527</v>
      </c>
      <c r="G63" s="117" t="s">
        <v>166</v>
      </c>
      <c r="H63" s="117">
        <v>243891</v>
      </c>
      <c r="I63" s="116" t="s">
        <v>37</v>
      </c>
      <c r="J63" s="116" t="s">
        <v>36</v>
      </c>
      <c r="K63" s="116" t="s">
        <v>141</v>
      </c>
      <c r="L63" s="116" t="s">
        <v>1416</v>
      </c>
      <c r="M63" s="116" t="s">
        <v>1356</v>
      </c>
      <c r="N63" s="116" t="s">
        <v>1357</v>
      </c>
      <c r="O63" s="116" t="s">
        <v>1248</v>
      </c>
      <c r="P63" s="119" t="s">
        <v>1248</v>
      </c>
      <c r="Q63" s="116"/>
      <c r="R63" s="116"/>
      <c r="S63" s="116"/>
      <c r="U63" s="116" t="s">
        <v>1461</v>
      </c>
    </row>
    <row r="64" spans="1:21" s="114" customFormat="1">
      <c r="A64" s="115" t="s">
        <v>1193</v>
      </c>
      <c r="B64" s="116" t="s">
        <v>1194</v>
      </c>
      <c r="C64" s="116" t="s">
        <v>28</v>
      </c>
      <c r="D64" s="116">
        <v>2567</v>
      </c>
      <c r="E64" s="116" t="s">
        <v>1195</v>
      </c>
      <c r="F64" s="117">
        <v>243588</v>
      </c>
      <c r="G64" s="117" t="s">
        <v>1191</v>
      </c>
      <c r="H64" s="117">
        <v>243769</v>
      </c>
      <c r="I64" s="116" t="s">
        <v>37</v>
      </c>
      <c r="J64" s="116" t="s">
        <v>36</v>
      </c>
      <c r="K64" s="116" t="s">
        <v>141</v>
      </c>
      <c r="L64" s="116" t="s">
        <v>1416</v>
      </c>
      <c r="M64" s="116" t="s">
        <v>1356</v>
      </c>
      <c r="N64" s="116" t="s">
        <v>1357</v>
      </c>
      <c r="O64" s="116" t="s">
        <v>1248</v>
      </c>
      <c r="P64" s="119" t="s">
        <v>1248</v>
      </c>
      <c r="Q64" s="116"/>
      <c r="R64" s="116"/>
      <c r="S64" s="116"/>
      <c r="U64" s="116" t="s">
        <v>1462</v>
      </c>
    </row>
    <row r="65" spans="1:21" s="114" customFormat="1">
      <c r="A65" s="115" t="s">
        <v>1463</v>
      </c>
      <c r="B65" s="116" t="s">
        <v>1108</v>
      </c>
      <c r="C65" s="116" t="s">
        <v>28</v>
      </c>
      <c r="D65" s="116">
        <v>2567</v>
      </c>
      <c r="E65" s="116" t="s">
        <v>1162</v>
      </c>
      <c r="F65" s="117">
        <v>243527</v>
      </c>
      <c r="G65" s="117" t="s">
        <v>166</v>
      </c>
      <c r="H65" s="117">
        <v>243891</v>
      </c>
      <c r="I65" s="116" t="s">
        <v>37</v>
      </c>
      <c r="J65" s="116" t="s">
        <v>36</v>
      </c>
      <c r="K65" s="116" t="s">
        <v>35</v>
      </c>
      <c r="L65" s="116" t="s">
        <v>1416</v>
      </c>
      <c r="M65" s="116" t="s">
        <v>1356</v>
      </c>
      <c r="N65" s="116" t="s">
        <v>1357</v>
      </c>
      <c r="O65" s="116" t="s">
        <v>1464</v>
      </c>
      <c r="P65" s="119" t="s">
        <v>1464</v>
      </c>
      <c r="Q65" s="116"/>
      <c r="R65" s="116"/>
      <c r="S65" s="116"/>
      <c r="U65" s="116" t="s">
        <v>1465</v>
      </c>
    </row>
    <row r="66" spans="1:21" s="114" customFormat="1">
      <c r="A66" s="115" t="s">
        <v>1237</v>
      </c>
      <c r="B66" s="116" t="s">
        <v>1165</v>
      </c>
      <c r="C66" s="116" t="s">
        <v>28</v>
      </c>
      <c r="D66" s="116">
        <v>2567</v>
      </c>
      <c r="E66" s="116" t="s">
        <v>1162</v>
      </c>
      <c r="F66" s="117">
        <v>243527</v>
      </c>
      <c r="G66" s="117" t="s">
        <v>166</v>
      </c>
      <c r="H66" s="117">
        <v>243891</v>
      </c>
      <c r="I66" s="116" t="s">
        <v>37</v>
      </c>
      <c r="J66" s="116" t="s">
        <v>36</v>
      </c>
      <c r="K66" s="116" t="s">
        <v>35</v>
      </c>
      <c r="L66" s="116" t="s">
        <v>1416</v>
      </c>
      <c r="M66" s="116" t="s">
        <v>1356</v>
      </c>
      <c r="N66" s="116" t="s">
        <v>1357</v>
      </c>
      <c r="O66" s="116" t="s">
        <v>1253</v>
      </c>
      <c r="P66" s="119" t="s">
        <v>1253</v>
      </c>
      <c r="Q66" s="116"/>
      <c r="R66" s="116"/>
      <c r="S66" s="116"/>
      <c r="U66" s="116" t="s">
        <v>1466</v>
      </c>
    </row>
    <row r="67" spans="1:21" s="114" customFormat="1">
      <c r="A67" s="115" t="s">
        <v>1467</v>
      </c>
      <c r="B67" s="116" t="s">
        <v>1468</v>
      </c>
      <c r="C67" s="116" t="s">
        <v>28</v>
      </c>
      <c r="D67" s="116">
        <v>2567</v>
      </c>
      <c r="E67" s="116" t="s">
        <v>1162</v>
      </c>
      <c r="F67" s="117">
        <v>243527</v>
      </c>
      <c r="G67" s="117" t="s">
        <v>166</v>
      </c>
      <c r="H67" s="117">
        <v>243891</v>
      </c>
      <c r="I67" s="116" t="s">
        <v>37</v>
      </c>
      <c r="J67" s="116" t="s">
        <v>36</v>
      </c>
      <c r="K67" s="116" t="s">
        <v>1469</v>
      </c>
      <c r="L67" s="116" t="s">
        <v>1416</v>
      </c>
      <c r="M67" s="116" t="s">
        <v>1356</v>
      </c>
      <c r="N67" s="116" t="s">
        <v>1357</v>
      </c>
      <c r="O67" s="116" t="s">
        <v>1248</v>
      </c>
      <c r="P67" s="119" t="s">
        <v>1248</v>
      </c>
      <c r="Q67" s="116"/>
      <c r="R67" s="116"/>
      <c r="S67" s="116"/>
      <c r="U67" s="116" t="s">
        <v>1470</v>
      </c>
    </row>
    <row r="68" spans="1:21" s="114" customFormat="1">
      <c r="A68" s="115" t="s">
        <v>1471</v>
      </c>
      <c r="B68" s="116" t="s">
        <v>1472</v>
      </c>
      <c r="C68" s="116" t="s">
        <v>28</v>
      </c>
      <c r="D68" s="116">
        <v>2567</v>
      </c>
      <c r="E68" s="116" t="s">
        <v>1191</v>
      </c>
      <c r="F68" s="117">
        <v>243739</v>
      </c>
      <c r="G68" s="117" t="s">
        <v>166</v>
      </c>
      <c r="H68" s="117">
        <v>243891</v>
      </c>
      <c r="I68" s="116" t="s">
        <v>37</v>
      </c>
      <c r="J68" s="116" t="s">
        <v>36</v>
      </c>
      <c r="K68" s="116" t="s">
        <v>348</v>
      </c>
      <c r="L68" s="116" t="s">
        <v>1416</v>
      </c>
      <c r="M68" s="116" t="s">
        <v>1356</v>
      </c>
      <c r="N68" s="116" t="s">
        <v>1357</v>
      </c>
      <c r="O68" s="116" t="s">
        <v>1252</v>
      </c>
      <c r="P68" s="119" t="s">
        <v>1252</v>
      </c>
      <c r="Q68" s="116"/>
      <c r="R68" s="116"/>
      <c r="S68" s="116"/>
      <c r="U68" s="116" t="s">
        <v>1473</v>
      </c>
    </row>
    <row r="69" spans="1:21" s="114" customFormat="1">
      <c r="A69" s="115" t="s">
        <v>1474</v>
      </c>
      <c r="B69" s="116" t="s">
        <v>1475</v>
      </c>
      <c r="C69" s="116" t="s">
        <v>28</v>
      </c>
      <c r="D69" s="116">
        <v>2567</v>
      </c>
      <c r="E69" s="116" t="s">
        <v>1162</v>
      </c>
      <c r="F69" s="117">
        <v>243527</v>
      </c>
      <c r="G69" s="117" t="s">
        <v>166</v>
      </c>
      <c r="H69" s="117">
        <v>243891</v>
      </c>
      <c r="I69" s="116" t="s">
        <v>37</v>
      </c>
      <c r="J69" s="116" t="s">
        <v>36</v>
      </c>
      <c r="K69" s="116" t="s">
        <v>76</v>
      </c>
      <c r="L69" s="116" t="s">
        <v>1416</v>
      </c>
      <c r="M69" s="116" t="s">
        <v>1356</v>
      </c>
      <c r="N69" s="116" t="s">
        <v>1357</v>
      </c>
      <c r="O69" s="116" t="s">
        <v>1403</v>
      </c>
      <c r="P69" s="119" t="s">
        <v>1403</v>
      </c>
      <c r="Q69" s="116"/>
      <c r="R69" s="116"/>
      <c r="S69" s="116"/>
      <c r="U69" s="116" t="s">
        <v>1476</v>
      </c>
    </row>
    <row r="70" spans="1:21" s="114" customFormat="1">
      <c r="A70" s="115" t="s">
        <v>1477</v>
      </c>
      <c r="B70" s="116" t="s">
        <v>1478</v>
      </c>
      <c r="C70" s="116" t="s">
        <v>28</v>
      </c>
      <c r="D70" s="116">
        <v>2567</v>
      </c>
      <c r="E70" s="116" t="s">
        <v>1162</v>
      </c>
      <c r="F70" s="117">
        <v>243527</v>
      </c>
      <c r="G70" s="117" t="s">
        <v>166</v>
      </c>
      <c r="H70" s="117">
        <v>243891</v>
      </c>
      <c r="I70" s="116" t="s">
        <v>37</v>
      </c>
      <c r="J70" s="116" t="s">
        <v>36</v>
      </c>
      <c r="K70" s="116" t="s">
        <v>76</v>
      </c>
      <c r="L70" s="116" t="s">
        <v>1416</v>
      </c>
      <c r="M70" s="116" t="s">
        <v>1356</v>
      </c>
      <c r="N70" s="116" t="s">
        <v>1357</v>
      </c>
      <c r="O70" s="116" t="s">
        <v>1248</v>
      </c>
      <c r="P70" s="119" t="s">
        <v>1248</v>
      </c>
      <c r="Q70" s="116"/>
      <c r="R70" s="116"/>
      <c r="S70" s="116"/>
      <c r="U70" s="116" t="s">
        <v>1479</v>
      </c>
    </row>
    <row r="71" spans="1:21" s="114" customFormat="1">
      <c r="A71" s="115" t="s">
        <v>1480</v>
      </c>
      <c r="B71" s="116" t="s">
        <v>1172</v>
      </c>
      <c r="C71" s="116" t="s">
        <v>28</v>
      </c>
      <c r="D71" s="116">
        <v>2567</v>
      </c>
      <c r="E71" s="116" t="s">
        <v>1162</v>
      </c>
      <c r="F71" s="117">
        <v>243527</v>
      </c>
      <c r="G71" s="117" t="s">
        <v>166</v>
      </c>
      <c r="H71" s="117">
        <v>243891</v>
      </c>
      <c r="I71" s="116" t="s">
        <v>37</v>
      </c>
      <c r="J71" s="116" t="s">
        <v>36</v>
      </c>
      <c r="K71" s="116" t="s">
        <v>98</v>
      </c>
      <c r="L71" s="116" t="s">
        <v>1420</v>
      </c>
      <c r="M71" s="116" t="s">
        <v>1356</v>
      </c>
      <c r="N71" s="116" t="s">
        <v>1357</v>
      </c>
      <c r="O71" s="116" t="s">
        <v>766</v>
      </c>
      <c r="P71" s="119" t="s">
        <v>1250</v>
      </c>
      <c r="Q71" s="116"/>
      <c r="R71" s="116"/>
      <c r="S71" s="116"/>
      <c r="U71" s="116" t="s">
        <v>1481</v>
      </c>
    </row>
    <row r="72" spans="1:21" s="114" customFormat="1">
      <c r="A72" s="115" t="s">
        <v>1482</v>
      </c>
      <c r="B72" s="116" t="s">
        <v>1169</v>
      </c>
      <c r="C72" s="116" t="s">
        <v>28</v>
      </c>
      <c r="D72" s="116">
        <v>2567</v>
      </c>
      <c r="E72" s="116" t="s">
        <v>1162</v>
      </c>
      <c r="F72" s="117">
        <v>243527</v>
      </c>
      <c r="G72" s="117" t="s">
        <v>166</v>
      </c>
      <c r="H72" s="117">
        <v>243891</v>
      </c>
      <c r="I72" s="116" t="s">
        <v>37</v>
      </c>
      <c r="J72" s="116" t="s">
        <v>36</v>
      </c>
      <c r="K72" s="116" t="s">
        <v>98</v>
      </c>
      <c r="L72" s="116" t="s">
        <v>1420</v>
      </c>
      <c r="M72" s="116" t="s">
        <v>1356</v>
      </c>
      <c r="N72" s="116" t="s">
        <v>1357</v>
      </c>
      <c r="O72" s="116" t="s">
        <v>766</v>
      </c>
      <c r="P72" s="119" t="s">
        <v>1250</v>
      </c>
      <c r="Q72" s="116"/>
      <c r="R72" s="116"/>
      <c r="S72" s="116"/>
      <c r="U72" s="116" t="s">
        <v>1483</v>
      </c>
    </row>
    <row r="73" spans="1:21" s="114" customFormat="1">
      <c r="A73" s="115" t="s">
        <v>1232</v>
      </c>
      <c r="B73" s="116" t="s">
        <v>1484</v>
      </c>
      <c r="C73" s="116" t="s">
        <v>28</v>
      </c>
      <c r="D73" s="116">
        <v>2567</v>
      </c>
      <c r="E73" s="116" t="s">
        <v>1162</v>
      </c>
      <c r="F73" s="117">
        <v>243527</v>
      </c>
      <c r="G73" s="117" t="s">
        <v>166</v>
      </c>
      <c r="H73" s="117">
        <v>243891</v>
      </c>
      <c r="I73" s="116" t="s">
        <v>37</v>
      </c>
      <c r="J73" s="116" t="s">
        <v>36</v>
      </c>
      <c r="K73" s="116" t="s">
        <v>98</v>
      </c>
      <c r="L73" s="116" t="s">
        <v>1416</v>
      </c>
      <c r="M73" s="116" t="s">
        <v>1356</v>
      </c>
      <c r="N73" s="116" t="s">
        <v>1357</v>
      </c>
      <c r="O73" s="116" t="s">
        <v>1254</v>
      </c>
      <c r="P73" s="119" t="s">
        <v>1254</v>
      </c>
      <c r="Q73" s="116"/>
      <c r="R73" s="116"/>
      <c r="S73" s="116"/>
      <c r="U73" s="116" t="s">
        <v>1485</v>
      </c>
    </row>
    <row r="74" spans="1:21" s="114" customFormat="1">
      <c r="A74" s="115" t="s">
        <v>1229</v>
      </c>
      <c r="B74" s="116" t="s">
        <v>1486</v>
      </c>
      <c r="C74" s="116" t="s">
        <v>28</v>
      </c>
      <c r="D74" s="116">
        <v>2567</v>
      </c>
      <c r="E74" s="116" t="s">
        <v>1162</v>
      </c>
      <c r="F74" s="117">
        <v>243527</v>
      </c>
      <c r="G74" s="117" t="s">
        <v>166</v>
      </c>
      <c r="H74" s="117">
        <v>243891</v>
      </c>
      <c r="I74" s="116" t="s">
        <v>37</v>
      </c>
      <c r="J74" s="116" t="s">
        <v>36</v>
      </c>
      <c r="K74" s="116" t="s">
        <v>98</v>
      </c>
      <c r="L74" s="116" t="s">
        <v>1416</v>
      </c>
      <c r="M74" s="116" t="s">
        <v>1356</v>
      </c>
      <c r="N74" s="116" t="s">
        <v>1357</v>
      </c>
      <c r="O74" s="116" t="s">
        <v>1250</v>
      </c>
      <c r="P74" s="119" t="s">
        <v>1250</v>
      </c>
      <c r="Q74" s="116"/>
      <c r="R74" s="116"/>
      <c r="S74" s="116"/>
      <c r="U74" s="116" t="s">
        <v>1487</v>
      </c>
    </row>
    <row r="75" spans="1:21" s="114" customFormat="1">
      <c r="A75" s="115" t="s">
        <v>1226</v>
      </c>
      <c r="B75" s="116" t="s">
        <v>1488</v>
      </c>
      <c r="C75" s="116" t="s">
        <v>28</v>
      </c>
      <c r="D75" s="116">
        <v>2567</v>
      </c>
      <c r="E75" s="116" t="s">
        <v>1162</v>
      </c>
      <c r="F75" s="117">
        <v>243527</v>
      </c>
      <c r="G75" s="117" t="s">
        <v>166</v>
      </c>
      <c r="H75" s="117">
        <v>243891</v>
      </c>
      <c r="I75" s="116" t="s">
        <v>37</v>
      </c>
      <c r="J75" s="116" t="s">
        <v>36</v>
      </c>
      <c r="K75" s="116" t="s">
        <v>98</v>
      </c>
      <c r="L75" s="116" t="s">
        <v>1416</v>
      </c>
      <c r="M75" s="116" t="s">
        <v>1356</v>
      </c>
      <c r="N75" s="116" t="s">
        <v>1357</v>
      </c>
      <c r="O75" s="116" t="s">
        <v>1250</v>
      </c>
      <c r="P75" s="119" t="s">
        <v>1250</v>
      </c>
      <c r="Q75" s="116"/>
      <c r="R75" s="116"/>
      <c r="S75" s="116"/>
      <c r="U75" s="116" t="s">
        <v>1489</v>
      </c>
    </row>
    <row r="76" spans="1:21" s="114" customFormat="1">
      <c r="A76" s="115" t="s">
        <v>1223</v>
      </c>
      <c r="B76" s="116" t="s">
        <v>1490</v>
      </c>
      <c r="C76" s="116" t="s">
        <v>28</v>
      </c>
      <c r="D76" s="116">
        <v>2567</v>
      </c>
      <c r="E76" s="116" t="s">
        <v>1162</v>
      </c>
      <c r="F76" s="117">
        <v>243527</v>
      </c>
      <c r="G76" s="117" t="s">
        <v>166</v>
      </c>
      <c r="H76" s="117">
        <v>243891</v>
      </c>
      <c r="I76" s="116" t="s">
        <v>37</v>
      </c>
      <c r="J76" s="116" t="s">
        <v>36</v>
      </c>
      <c r="K76" s="116" t="s">
        <v>98</v>
      </c>
      <c r="L76" s="116" t="s">
        <v>1416</v>
      </c>
      <c r="M76" s="116" t="s">
        <v>1356</v>
      </c>
      <c r="N76" s="116" t="s">
        <v>1357</v>
      </c>
      <c r="O76" s="116" t="s">
        <v>1253</v>
      </c>
      <c r="P76" s="119" t="s">
        <v>1253</v>
      </c>
      <c r="Q76" s="116"/>
      <c r="R76" s="116"/>
      <c r="S76" s="116"/>
      <c r="U76" s="116" t="s">
        <v>1491</v>
      </c>
    </row>
    <row r="77" spans="1:21" s="114" customFormat="1">
      <c r="A77" s="115" t="s">
        <v>1220</v>
      </c>
      <c r="B77" s="116" t="s">
        <v>1492</v>
      </c>
      <c r="C77" s="116" t="s">
        <v>28</v>
      </c>
      <c r="D77" s="116">
        <v>2567</v>
      </c>
      <c r="E77" s="116" t="s">
        <v>1162</v>
      </c>
      <c r="F77" s="117">
        <v>243527</v>
      </c>
      <c r="G77" s="117" t="s">
        <v>166</v>
      </c>
      <c r="H77" s="117">
        <v>243891</v>
      </c>
      <c r="I77" s="116" t="s">
        <v>37</v>
      </c>
      <c r="J77" s="116" t="s">
        <v>36</v>
      </c>
      <c r="K77" s="116" t="s">
        <v>98</v>
      </c>
      <c r="L77" s="116" t="s">
        <v>1416</v>
      </c>
      <c r="M77" s="116" t="s">
        <v>1356</v>
      </c>
      <c r="N77" s="116" t="s">
        <v>1357</v>
      </c>
      <c r="O77" s="116" t="s">
        <v>1250</v>
      </c>
      <c r="P77" s="119" t="s">
        <v>1250</v>
      </c>
      <c r="Q77" s="116"/>
      <c r="R77" s="116"/>
      <c r="S77" s="116"/>
      <c r="U77" s="116" t="s">
        <v>1493</v>
      </c>
    </row>
    <row r="78" spans="1:21" s="114" customFormat="1">
      <c r="A78" s="115" t="s">
        <v>1212</v>
      </c>
      <c r="B78" s="116" t="s">
        <v>1494</v>
      </c>
      <c r="C78" s="116" t="s">
        <v>28</v>
      </c>
      <c r="D78" s="116">
        <v>2567</v>
      </c>
      <c r="E78" s="116" t="s">
        <v>1162</v>
      </c>
      <c r="F78" s="117">
        <v>243527</v>
      </c>
      <c r="G78" s="117" t="s">
        <v>166</v>
      </c>
      <c r="H78" s="117">
        <v>243891</v>
      </c>
      <c r="I78" s="116" t="s">
        <v>37</v>
      </c>
      <c r="J78" s="116" t="s">
        <v>36</v>
      </c>
      <c r="K78" s="116" t="s">
        <v>98</v>
      </c>
      <c r="L78" s="116" t="s">
        <v>1416</v>
      </c>
      <c r="M78" s="116" t="s">
        <v>1356</v>
      </c>
      <c r="N78" s="116" t="s">
        <v>1357</v>
      </c>
      <c r="O78" s="116" t="s">
        <v>1253</v>
      </c>
      <c r="P78" s="119" t="s">
        <v>1253</v>
      </c>
      <c r="Q78" s="116"/>
      <c r="R78" s="116"/>
      <c r="S78" s="116"/>
      <c r="U78" s="116" t="s">
        <v>1495</v>
      </c>
    </row>
    <row r="79" spans="1:21" s="114" customFormat="1">
      <c r="A79" s="115" t="s">
        <v>1496</v>
      </c>
      <c r="B79" s="116" t="s">
        <v>291</v>
      </c>
      <c r="C79" s="116" t="s">
        <v>28</v>
      </c>
      <c r="D79" s="116">
        <v>2567</v>
      </c>
      <c r="E79" s="116" t="s">
        <v>1162</v>
      </c>
      <c r="F79" s="117">
        <v>243527</v>
      </c>
      <c r="G79" s="117" t="s">
        <v>166</v>
      </c>
      <c r="H79" s="117">
        <v>243891</v>
      </c>
      <c r="I79" s="116" t="s">
        <v>37</v>
      </c>
      <c r="J79" s="116" t="s">
        <v>36</v>
      </c>
      <c r="K79" s="116" t="s">
        <v>425</v>
      </c>
      <c r="L79" s="116" t="s">
        <v>1416</v>
      </c>
      <c r="M79" s="116" t="s">
        <v>1356</v>
      </c>
      <c r="N79" s="116" t="s">
        <v>1357</v>
      </c>
      <c r="O79" s="116" t="s">
        <v>1451</v>
      </c>
      <c r="P79" s="119" t="s">
        <v>1451</v>
      </c>
      <c r="Q79" s="116"/>
      <c r="R79" s="116"/>
      <c r="S79" s="116"/>
      <c r="U79" s="116" t="s">
        <v>1497</v>
      </c>
    </row>
    <row r="80" spans="1:21" s="114" customFormat="1">
      <c r="A80" s="115" t="s">
        <v>1498</v>
      </c>
      <c r="B80" s="116" t="s">
        <v>1499</v>
      </c>
      <c r="C80" s="116" t="s">
        <v>28</v>
      </c>
      <c r="D80" s="116">
        <v>2567</v>
      </c>
      <c r="E80" s="116" t="s">
        <v>1162</v>
      </c>
      <c r="F80" s="117">
        <v>243527</v>
      </c>
      <c r="G80" s="117" t="s">
        <v>166</v>
      </c>
      <c r="H80" s="117">
        <v>243891</v>
      </c>
      <c r="I80" s="116" t="s">
        <v>37</v>
      </c>
      <c r="J80" s="116" t="s">
        <v>36</v>
      </c>
      <c r="K80" s="116" t="s">
        <v>425</v>
      </c>
      <c r="L80" s="116" t="s">
        <v>1416</v>
      </c>
      <c r="M80" s="116" t="s">
        <v>1356</v>
      </c>
      <c r="N80" s="116" t="s">
        <v>1357</v>
      </c>
      <c r="O80" s="116" t="s">
        <v>1451</v>
      </c>
      <c r="P80" s="119" t="s">
        <v>1451</v>
      </c>
      <c r="Q80" s="116"/>
      <c r="R80" s="116"/>
      <c r="S80" s="116"/>
      <c r="U80" s="116" t="s">
        <v>1500</v>
      </c>
    </row>
    <row r="81" spans="1:21" s="114" customFormat="1">
      <c r="A81" s="115" t="s">
        <v>1242</v>
      </c>
      <c r="B81" s="116" t="s">
        <v>1501</v>
      </c>
      <c r="C81" s="116" t="s">
        <v>28</v>
      </c>
      <c r="D81" s="116">
        <v>2567</v>
      </c>
      <c r="E81" s="116" t="s">
        <v>1162</v>
      </c>
      <c r="F81" s="117">
        <v>243527</v>
      </c>
      <c r="G81" s="117" t="s">
        <v>166</v>
      </c>
      <c r="H81" s="117">
        <v>243891</v>
      </c>
      <c r="I81" s="116" t="s">
        <v>37</v>
      </c>
      <c r="J81" s="116" t="s">
        <v>36</v>
      </c>
      <c r="K81" s="116" t="s">
        <v>425</v>
      </c>
      <c r="L81" s="116" t="s">
        <v>1416</v>
      </c>
      <c r="M81" s="116" t="s">
        <v>1356</v>
      </c>
      <c r="N81" s="116" t="s">
        <v>1357</v>
      </c>
      <c r="O81" s="116" t="s">
        <v>1256</v>
      </c>
      <c r="P81" s="119" t="s">
        <v>1256</v>
      </c>
      <c r="Q81" s="116"/>
      <c r="R81" s="116"/>
      <c r="S81" s="116"/>
      <c r="U81" s="116" t="s">
        <v>1502</v>
      </c>
    </row>
    <row r="82" spans="1:21" s="114" customFormat="1">
      <c r="A82" s="115" t="s">
        <v>1239</v>
      </c>
      <c r="B82" s="116" t="s">
        <v>1240</v>
      </c>
      <c r="C82" s="116" t="s">
        <v>28</v>
      </c>
      <c r="D82" s="116">
        <v>2567</v>
      </c>
      <c r="E82" s="116" t="s">
        <v>1162</v>
      </c>
      <c r="F82" s="117">
        <v>243527</v>
      </c>
      <c r="G82" s="117" t="s">
        <v>166</v>
      </c>
      <c r="H82" s="117">
        <v>243891</v>
      </c>
      <c r="I82" s="116" t="s">
        <v>37</v>
      </c>
      <c r="J82" s="116" t="s">
        <v>36</v>
      </c>
      <c r="K82" s="116" t="s">
        <v>425</v>
      </c>
      <c r="L82" s="116" t="s">
        <v>1416</v>
      </c>
      <c r="M82" s="116" t="s">
        <v>1356</v>
      </c>
      <c r="N82" s="116" t="s">
        <v>1357</v>
      </c>
      <c r="O82" s="116" t="s">
        <v>1254</v>
      </c>
      <c r="P82" s="119" t="s">
        <v>1254</v>
      </c>
      <c r="Q82" s="116"/>
      <c r="R82" s="116"/>
      <c r="S82" s="116"/>
      <c r="U82" s="116" t="s">
        <v>1503</v>
      </c>
    </row>
    <row r="83" spans="1:21" s="114" customFormat="1">
      <c r="A83" s="115" t="s">
        <v>1189</v>
      </c>
      <c r="B83" s="116" t="s">
        <v>1190</v>
      </c>
      <c r="C83" s="116" t="s">
        <v>28</v>
      </c>
      <c r="D83" s="116">
        <v>2567</v>
      </c>
      <c r="E83" s="116" t="s">
        <v>1162</v>
      </c>
      <c r="F83" s="117">
        <v>243527</v>
      </c>
      <c r="G83" s="117" t="s">
        <v>1191</v>
      </c>
      <c r="H83" s="117">
        <v>243769</v>
      </c>
      <c r="I83" s="116" t="s">
        <v>763</v>
      </c>
      <c r="J83" s="116" t="s">
        <v>762</v>
      </c>
      <c r="K83" s="116" t="s">
        <v>1061</v>
      </c>
      <c r="L83" s="116" t="s">
        <v>1416</v>
      </c>
      <c r="M83" s="116" t="s">
        <v>1356</v>
      </c>
      <c r="N83" s="116" t="s">
        <v>1357</v>
      </c>
      <c r="O83" s="116" t="s">
        <v>1248</v>
      </c>
      <c r="P83" s="119" t="s">
        <v>1248</v>
      </c>
      <c r="Q83" s="116"/>
      <c r="R83" s="116"/>
      <c r="S83" s="116"/>
      <c r="U83" s="116" t="s">
        <v>1504</v>
      </c>
    </row>
    <row r="84" spans="1:21" s="114" customFormat="1">
      <c r="A84" s="115" t="s">
        <v>1505</v>
      </c>
      <c r="B84" s="116" t="s">
        <v>1506</v>
      </c>
      <c r="C84" s="116" t="s">
        <v>28</v>
      </c>
      <c r="D84" s="116">
        <v>2567</v>
      </c>
      <c r="E84" s="116" t="s">
        <v>1162</v>
      </c>
      <c r="F84" s="117">
        <v>243527</v>
      </c>
      <c r="G84" s="117" t="s">
        <v>166</v>
      </c>
      <c r="H84" s="117">
        <v>243891</v>
      </c>
      <c r="I84" s="116" t="s">
        <v>1049</v>
      </c>
      <c r="J84" s="116" t="s">
        <v>1068</v>
      </c>
      <c r="K84" s="116"/>
      <c r="L84" s="116" t="s">
        <v>1416</v>
      </c>
      <c r="M84" s="116" t="s">
        <v>1356</v>
      </c>
      <c r="N84" s="116" t="s">
        <v>1357</v>
      </c>
      <c r="O84" s="116" t="s">
        <v>1369</v>
      </c>
      <c r="P84" s="119" t="s">
        <v>1369</v>
      </c>
      <c r="Q84" s="116"/>
      <c r="R84" s="116"/>
      <c r="S84" s="116"/>
      <c r="U84" s="116" t="s">
        <v>1507</v>
      </c>
    </row>
    <row r="85" spans="1:21" s="114" customFormat="1">
      <c r="A85" s="115" t="s">
        <v>1508</v>
      </c>
      <c r="B85" s="116" t="s">
        <v>1509</v>
      </c>
      <c r="C85" s="116" t="s">
        <v>28</v>
      </c>
      <c r="D85" s="116">
        <v>2567</v>
      </c>
      <c r="E85" s="116" t="s">
        <v>1434</v>
      </c>
      <c r="F85" s="117">
        <v>243709</v>
      </c>
      <c r="G85" s="117" t="s">
        <v>166</v>
      </c>
      <c r="H85" s="117">
        <v>243891</v>
      </c>
      <c r="I85" s="116" t="s">
        <v>37</v>
      </c>
      <c r="J85" s="116" t="s">
        <v>124</v>
      </c>
      <c r="K85" s="116" t="s">
        <v>1087</v>
      </c>
      <c r="L85" s="116" t="s">
        <v>1416</v>
      </c>
      <c r="M85" s="116" t="s">
        <v>1356</v>
      </c>
      <c r="N85" s="116" t="s">
        <v>1357</v>
      </c>
      <c r="O85" s="116" t="s">
        <v>1387</v>
      </c>
      <c r="P85" s="119" t="s">
        <v>1387</v>
      </c>
      <c r="Q85" s="116"/>
      <c r="R85" s="116"/>
      <c r="S85" s="116"/>
      <c r="U85" s="116" t="s">
        <v>1510</v>
      </c>
    </row>
    <row r="86" spans="1:21" s="114" customFormat="1">
      <c r="A86" s="115" t="s">
        <v>1511</v>
      </c>
      <c r="B86" s="116" t="s">
        <v>1512</v>
      </c>
      <c r="C86" s="116" t="s">
        <v>484</v>
      </c>
      <c r="D86" s="116">
        <v>2568</v>
      </c>
      <c r="E86" s="116" t="s">
        <v>1513</v>
      </c>
      <c r="F86" s="117">
        <v>243892</v>
      </c>
      <c r="G86" s="117" t="s">
        <v>818</v>
      </c>
      <c r="H86" s="117">
        <v>244257</v>
      </c>
      <c r="I86" s="116" t="s">
        <v>71</v>
      </c>
      <c r="J86" s="116" t="s">
        <v>70</v>
      </c>
      <c r="K86" s="116" t="s">
        <v>486</v>
      </c>
      <c r="L86" s="116" t="s">
        <v>1514</v>
      </c>
      <c r="M86" s="116" t="s">
        <v>1356</v>
      </c>
      <c r="N86" s="116" t="s">
        <v>1357</v>
      </c>
      <c r="O86" s="116" t="s">
        <v>1387</v>
      </c>
      <c r="P86" s="119" t="s">
        <v>1387</v>
      </c>
      <c r="Q86" s="116"/>
      <c r="R86" s="116"/>
      <c r="S86" s="116"/>
      <c r="U86" s="116" t="s">
        <v>1515</v>
      </c>
    </row>
    <row r="87" spans="1:21" s="114" customFormat="1">
      <c r="A87" s="115" t="s">
        <v>1516</v>
      </c>
      <c r="B87" s="116" t="s">
        <v>1517</v>
      </c>
      <c r="C87" s="116" t="s">
        <v>28</v>
      </c>
      <c r="D87" s="116">
        <v>2568</v>
      </c>
      <c r="E87" s="116" t="s">
        <v>1513</v>
      </c>
      <c r="F87" s="117">
        <v>243892</v>
      </c>
      <c r="G87" s="117" t="s">
        <v>818</v>
      </c>
      <c r="H87" s="117">
        <v>244257</v>
      </c>
      <c r="I87" s="116" t="s">
        <v>113</v>
      </c>
      <c r="J87" s="116" t="s">
        <v>790</v>
      </c>
      <c r="K87" s="116" t="s">
        <v>1218</v>
      </c>
      <c r="L87" s="116" t="s">
        <v>1514</v>
      </c>
      <c r="M87" s="116" t="s">
        <v>1356</v>
      </c>
      <c r="N87" s="116" t="s">
        <v>1357</v>
      </c>
      <c r="O87" s="116" t="s">
        <v>1253</v>
      </c>
      <c r="P87" s="119" t="s">
        <v>1253</v>
      </c>
      <c r="Q87" s="116"/>
      <c r="R87" s="116"/>
      <c r="S87" s="116"/>
      <c r="U87" s="116" t="s">
        <v>1518</v>
      </c>
    </row>
    <row r="88" spans="1:21" s="114" customFormat="1">
      <c r="A88" s="115" t="s">
        <v>1519</v>
      </c>
      <c r="B88" s="116" t="s">
        <v>1520</v>
      </c>
      <c r="C88" s="116" t="s">
        <v>28</v>
      </c>
      <c r="D88" s="116">
        <v>2568</v>
      </c>
      <c r="E88" s="116" t="s">
        <v>1513</v>
      </c>
      <c r="F88" s="117">
        <v>243892</v>
      </c>
      <c r="G88" s="117" t="s">
        <v>818</v>
      </c>
      <c r="H88" s="117">
        <v>244257</v>
      </c>
      <c r="I88" s="116" t="s">
        <v>1049</v>
      </c>
      <c r="J88" s="116" t="s">
        <v>1072</v>
      </c>
      <c r="K88" s="116"/>
      <c r="L88" s="116" t="s">
        <v>1514</v>
      </c>
      <c r="M88" s="116" t="s">
        <v>1356</v>
      </c>
      <c r="N88" s="116" t="s">
        <v>1357</v>
      </c>
      <c r="O88" s="116" t="s">
        <v>1248</v>
      </c>
      <c r="P88" s="119" t="s">
        <v>1248</v>
      </c>
      <c r="Q88" s="116"/>
      <c r="R88" s="116"/>
      <c r="S88" s="116"/>
      <c r="U88" s="116" t="s">
        <v>1521</v>
      </c>
    </row>
    <row r="89" spans="1:21" s="114" customFormat="1">
      <c r="A89" s="115" t="s">
        <v>1522</v>
      </c>
      <c r="B89" s="116" t="s">
        <v>1204</v>
      </c>
      <c r="C89" s="116" t="s">
        <v>28</v>
      </c>
      <c r="D89" s="116">
        <v>2568</v>
      </c>
      <c r="E89" s="116" t="s">
        <v>1513</v>
      </c>
      <c r="F89" s="117">
        <v>243892</v>
      </c>
      <c r="G89" s="117" t="s">
        <v>818</v>
      </c>
      <c r="H89" s="117">
        <v>244257</v>
      </c>
      <c r="I89" s="116" t="s">
        <v>37</v>
      </c>
      <c r="J89" s="116" t="s">
        <v>147</v>
      </c>
      <c r="K89" s="116" t="s">
        <v>146</v>
      </c>
      <c r="L89" s="116" t="s">
        <v>1514</v>
      </c>
      <c r="M89" s="116" t="s">
        <v>1356</v>
      </c>
      <c r="N89" s="116" t="s">
        <v>1357</v>
      </c>
      <c r="O89" s="116" t="s">
        <v>1248</v>
      </c>
      <c r="P89" s="119" t="s">
        <v>1248</v>
      </c>
      <c r="Q89" s="116"/>
      <c r="R89" s="116"/>
      <c r="S89" s="116"/>
      <c r="U89" s="116" t="s">
        <v>1523</v>
      </c>
    </row>
    <row r="90" spans="1:21" s="114" customFormat="1">
      <c r="A90" s="115" t="s">
        <v>1524</v>
      </c>
      <c r="B90" s="116" t="s">
        <v>448</v>
      </c>
      <c r="C90" s="116" t="s">
        <v>28</v>
      </c>
      <c r="D90" s="116">
        <v>2568</v>
      </c>
      <c r="E90" s="116" t="s">
        <v>1513</v>
      </c>
      <c r="F90" s="117">
        <v>243892</v>
      </c>
      <c r="G90" s="117" t="s">
        <v>818</v>
      </c>
      <c r="H90" s="117">
        <v>244257</v>
      </c>
      <c r="I90" s="116" t="s">
        <v>37</v>
      </c>
      <c r="J90" s="116" t="s">
        <v>168</v>
      </c>
      <c r="K90" s="116" t="s">
        <v>167</v>
      </c>
      <c r="L90" s="116" t="s">
        <v>1514</v>
      </c>
      <c r="M90" s="116" t="s">
        <v>1356</v>
      </c>
      <c r="N90" s="116" t="s">
        <v>1357</v>
      </c>
      <c r="O90" s="116" t="s">
        <v>1250</v>
      </c>
      <c r="P90" s="119" t="s">
        <v>1250</v>
      </c>
      <c r="Q90" s="116"/>
      <c r="R90" s="116"/>
      <c r="S90" s="116"/>
      <c r="U90" s="116" t="s">
        <v>1525</v>
      </c>
    </row>
    <row r="91" spans="1:21" s="114" customFormat="1">
      <c r="A91" s="115" t="s">
        <v>1526</v>
      </c>
      <c r="B91" s="116" t="s">
        <v>1044</v>
      </c>
      <c r="C91" s="116" t="s">
        <v>28</v>
      </c>
      <c r="D91" s="116">
        <v>2568</v>
      </c>
      <c r="E91" s="116" t="s">
        <v>1513</v>
      </c>
      <c r="F91" s="117">
        <v>243892</v>
      </c>
      <c r="G91" s="117" t="s">
        <v>818</v>
      </c>
      <c r="H91" s="117">
        <v>244257</v>
      </c>
      <c r="I91" s="116" t="s">
        <v>37</v>
      </c>
      <c r="J91" s="116" t="s">
        <v>36</v>
      </c>
      <c r="K91" s="116" t="s">
        <v>1450</v>
      </c>
      <c r="L91" s="116" t="s">
        <v>1514</v>
      </c>
      <c r="M91" s="116" t="s">
        <v>1356</v>
      </c>
      <c r="N91" s="116" t="s">
        <v>1357</v>
      </c>
      <c r="O91" s="116" t="s">
        <v>1451</v>
      </c>
      <c r="P91" s="119" t="s">
        <v>1451</v>
      </c>
      <c r="Q91" s="116"/>
      <c r="R91" s="116"/>
      <c r="S91" s="116"/>
      <c r="U91" s="116" t="s">
        <v>1527</v>
      </c>
    </row>
    <row r="92" spans="1:21" s="114" customFormat="1">
      <c r="A92" s="115" t="s">
        <v>1528</v>
      </c>
      <c r="B92" s="116" t="s">
        <v>1529</v>
      </c>
      <c r="C92" s="116" t="s">
        <v>28</v>
      </c>
      <c r="D92" s="116">
        <v>2568</v>
      </c>
      <c r="E92" s="116" t="s">
        <v>1513</v>
      </c>
      <c r="F92" s="117">
        <v>243892</v>
      </c>
      <c r="G92" s="117" t="s">
        <v>818</v>
      </c>
      <c r="H92" s="117">
        <v>244257</v>
      </c>
      <c r="I92" s="116" t="s">
        <v>37</v>
      </c>
      <c r="J92" s="116" t="s">
        <v>36</v>
      </c>
      <c r="K92" s="116" t="s">
        <v>1530</v>
      </c>
      <c r="L92" s="116" t="s">
        <v>1514</v>
      </c>
      <c r="M92" s="116" t="s">
        <v>1356</v>
      </c>
      <c r="N92" s="116" t="s">
        <v>1357</v>
      </c>
      <c r="O92" s="116" t="s">
        <v>1248</v>
      </c>
      <c r="P92" s="119" t="s">
        <v>1248</v>
      </c>
      <c r="Q92" s="116"/>
      <c r="R92" s="116"/>
      <c r="S92" s="116"/>
      <c r="U92" s="116" t="s">
        <v>1531</v>
      </c>
    </row>
    <row r="93" spans="1:21" s="114" customFormat="1">
      <c r="A93" s="115" t="s">
        <v>1532</v>
      </c>
      <c r="B93" s="116" t="s">
        <v>1454</v>
      </c>
      <c r="C93" s="116" t="s">
        <v>28</v>
      </c>
      <c r="D93" s="116">
        <v>2568</v>
      </c>
      <c r="E93" s="116" t="s">
        <v>1513</v>
      </c>
      <c r="F93" s="117">
        <v>243892</v>
      </c>
      <c r="G93" s="117" t="s">
        <v>818</v>
      </c>
      <c r="H93" s="117">
        <v>244257</v>
      </c>
      <c r="I93" s="116" t="s">
        <v>37</v>
      </c>
      <c r="J93" s="116" t="s">
        <v>36</v>
      </c>
      <c r="K93" s="116" t="s">
        <v>184</v>
      </c>
      <c r="L93" s="116" t="s">
        <v>1514</v>
      </c>
      <c r="M93" s="116" t="s">
        <v>1356</v>
      </c>
      <c r="N93" s="116" t="s">
        <v>1357</v>
      </c>
      <c r="O93" s="116" t="s">
        <v>1374</v>
      </c>
      <c r="P93" s="119" t="s">
        <v>1374</v>
      </c>
      <c r="Q93" s="116"/>
      <c r="R93" s="116"/>
      <c r="S93" s="116"/>
      <c r="U93" s="116" t="s">
        <v>1533</v>
      </c>
    </row>
    <row r="94" spans="1:21" s="114" customFormat="1">
      <c r="A94" s="115" t="s">
        <v>1534</v>
      </c>
      <c r="B94" s="116" t="s">
        <v>1535</v>
      </c>
      <c r="C94" s="116" t="s">
        <v>28</v>
      </c>
      <c r="D94" s="116">
        <v>2568</v>
      </c>
      <c r="E94" s="116" t="s">
        <v>1513</v>
      </c>
      <c r="F94" s="117">
        <v>243892</v>
      </c>
      <c r="G94" s="117" t="s">
        <v>818</v>
      </c>
      <c r="H94" s="117">
        <v>244257</v>
      </c>
      <c r="I94" s="116" t="s">
        <v>37</v>
      </c>
      <c r="J94" s="116" t="s">
        <v>36</v>
      </c>
      <c r="K94" s="116" t="s">
        <v>141</v>
      </c>
      <c r="L94" s="116" t="s">
        <v>1514</v>
      </c>
      <c r="M94" s="116" t="s">
        <v>1356</v>
      </c>
      <c r="N94" s="116" t="s">
        <v>1357</v>
      </c>
      <c r="O94" s="116" t="s">
        <v>1369</v>
      </c>
      <c r="P94" s="119" t="s">
        <v>1369</v>
      </c>
      <c r="Q94" s="116"/>
      <c r="R94" s="116"/>
      <c r="S94" s="116"/>
      <c r="U94" s="116" t="s">
        <v>1536</v>
      </c>
    </row>
    <row r="95" spans="1:21" s="114" customFormat="1">
      <c r="A95" s="115" t="s">
        <v>1537</v>
      </c>
      <c r="B95" s="116" t="s">
        <v>1538</v>
      </c>
      <c r="C95" s="116" t="s">
        <v>28</v>
      </c>
      <c r="D95" s="116">
        <v>2568</v>
      </c>
      <c r="E95" s="116" t="s">
        <v>1513</v>
      </c>
      <c r="F95" s="117">
        <v>243892</v>
      </c>
      <c r="G95" s="117" t="s">
        <v>818</v>
      </c>
      <c r="H95" s="117">
        <v>244257</v>
      </c>
      <c r="I95" s="116" t="s">
        <v>37</v>
      </c>
      <c r="J95" s="116" t="s">
        <v>36</v>
      </c>
      <c r="K95" s="116" t="s">
        <v>141</v>
      </c>
      <c r="L95" s="116" t="s">
        <v>1514</v>
      </c>
      <c r="M95" s="116" t="s">
        <v>1356</v>
      </c>
      <c r="N95" s="116" t="s">
        <v>1357</v>
      </c>
      <c r="O95" s="116" t="s">
        <v>1248</v>
      </c>
      <c r="P95" s="119" t="s">
        <v>1248</v>
      </c>
      <c r="Q95" s="116"/>
      <c r="R95" s="116"/>
      <c r="S95" s="116"/>
      <c r="U95" s="116" t="s">
        <v>1539</v>
      </c>
    </row>
    <row r="96" spans="1:21" s="114" customFormat="1">
      <c r="A96" s="115" t="s">
        <v>1540</v>
      </c>
      <c r="B96" s="116" t="s">
        <v>1541</v>
      </c>
      <c r="C96" s="116" t="s">
        <v>28</v>
      </c>
      <c r="D96" s="116">
        <v>2568</v>
      </c>
      <c r="E96" s="116" t="s">
        <v>1513</v>
      </c>
      <c r="F96" s="117">
        <v>243892</v>
      </c>
      <c r="G96" s="117" t="s">
        <v>818</v>
      </c>
      <c r="H96" s="117">
        <v>244257</v>
      </c>
      <c r="I96" s="116" t="s">
        <v>37</v>
      </c>
      <c r="J96" s="116" t="s">
        <v>36</v>
      </c>
      <c r="K96" s="116" t="s">
        <v>141</v>
      </c>
      <c r="L96" s="116" t="s">
        <v>1514</v>
      </c>
      <c r="M96" s="116" t="s">
        <v>1356</v>
      </c>
      <c r="N96" s="116" t="s">
        <v>1357</v>
      </c>
      <c r="O96" s="116" t="s">
        <v>1248</v>
      </c>
      <c r="P96" s="119" t="s">
        <v>1248</v>
      </c>
      <c r="Q96" s="116"/>
      <c r="R96" s="116"/>
      <c r="S96" s="116"/>
      <c r="U96" s="116" t="s">
        <v>1542</v>
      </c>
    </row>
    <row r="97" spans="1:21" s="114" customFormat="1">
      <c r="A97" s="115" t="s">
        <v>1543</v>
      </c>
      <c r="B97" s="116" t="s">
        <v>858</v>
      </c>
      <c r="C97" s="116" t="s">
        <v>28</v>
      </c>
      <c r="D97" s="116">
        <v>2568</v>
      </c>
      <c r="E97" s="116" t="s">
        <v>1513</v>
      </c>
      <c r="F97" s="117">
        <v>243892</v>
      </c>
      <c r="G97" s="117" t="s">
        <v>818</v>
      </c>
      <c r="H97" s="117">
        <v>244257</v>
      </c>
      <c r="I97" s="116" t="s">
        <v>37</v>
      </c>
      <c r="J97" s="116" t="s">
        <v>36</v>
      </c>
      <c r="K97" s="116" t="s">
        <v>35</v>
      </c>
      <c r="L97" s="116" t="s">
        <v>1514</v>
      </c>
      <c r="M97" s="116" t="s">
        <v>1356</v>
      </c>
      <c r="N97" s="116" t="s">
        <v>1357</v>
      </c>
      <c r="O97" s="116" t="s">
        <v>1369</v>
      </c>
      <c r="P97" s="119" t="s">
        <v>1369</v>
      </c>
      <c r="Q97" s="116"/>
      <c r="R97" s="116"/>
      <c r="S97" s="116"/>
      <c r="U97" s="116" t="s">
        <v>1544</v>
      </c>
    </row>
    <row r="98" spans="1:21" s="114" customFormat="1">
      <c r="A98" s="115" t="s">
        <v>1545</v>
      </c>
      <c r="B98" s="116" t="s">
        <v>1546</v>
      </c>
      <c r="C98" s="116" t="s">
        <v>28</v>
      </c>
      <c r="D98" s="116">
        <v>2568</v>
      </c>
      <c r="E98" s="116" t="s">
        <v>1513</v>
      </c>
      <c r="F98" s="117">
        <v>243892</v>
      </c>
      <c r="G98" s="117" t="s">
        <v>818</v>
      </c>
      <c r="H98" s="117">
        <v>244257</v>
      </c>
      <c r="I98" s="116" t="s">
        <v>37</v>
      </c>
      <c r="J98" s="116" t="s">
        <v>36</v>
      </c>
      <c r="K98" s="116" t="s">
        <v>35</v>
      </c>
      <c r="L98" s="116" t="s">
        <v>1514</v>
      </c>
      <c r="M98" s="116" t="s">
        <v>1356</v>
      </c>
      <c r="N98" s="116" t="s">
        <v>1357</v>
      </c>
      <c r="O98" s="116" t="s">
        <v>1256</v>
      </c>
      <c r="P98" s="119" t="s">
        <v>1256</v>
      </c>
      <c r="Q98" s="116"/>
      <c r="R98" s="116"/>
      <c r="S98" s="116"/>
      <c r="U98" s="116" t="s">
        <v>1547</v>
      </c>
    </row>
    <row r="99" spans="1:21" s="114" customFormat="1">
      <c r="A99" s="115" t="s">
        <v>1548</v>
      </c>
      <c r="B99" s="116" t="s">
        <v>1268</v>
      </c>
      <c r="C99" s="116" t="s">
        <v>28</v>
      </c>
      <c r="D99" s="116">
        <v>2568</v>
      </c>
      <c r="E99" s="116" t="s">
        <v>1513</v>
      </c>
      <c r="F99" s="117">
        <v>243892</v>
      </c>
      <c r="G99" s="117" t="s">
        <v>818</v>
      </c>
      <c r="H99" s="117">
        <v>244257</v>
      </c>
      <c r="I99" s="116" t="s">
        <v>37</v>
      </c>
      <c r="J99" s="116" t="s">
        <v>36</v>
      </c>
      <c r="K99" s="116" t="s">
        <v>35</v>
      </c>
      <c r="L99" s="116" t="s">
        <v>1514</v>
      </c>
      <c r="M99" s="116" t="s">
        <v>1356</v>
      </c>
      <c r="N99" s="116" t="s">
        <v>1357</v>
      </c>
      <c r="O99" s="116" t="s">
        <v>1256</v>
      </c>
      <c r="P99" s="119" t="s">
        <v>1256</v>
      </c>
      <c r="Q99" s="116"/>
      <c r="R99" s="116"/>
      <c r="S99" s="116"/>
      <c r="U99" s="116" t="s">
        <v>1549</v>
      </c>
    </row>
    <row r="100" spans="1:21" s="114" customFormat="1">
      <c r="A100" s="115" t="s">
        <v>1550</v>
      </c>
      <c r="B100" s="116" t="s">
        <v>1551</v>
      </c>
      <c r="C100" s="116" t="s">
        <v>28</v>
      </c>
      <c r="D100" s="116">
        <v>2568</v>
      </c>
      <c r="E100" s="116" t="s">
        <v>1513</v>
      </c>
      <c r="F100" s="117">
        <v>243892</v>
      </c>
      <c r="G100" s="117" t="s">
        <v>818</v>
      </c>
      <c r="H100" s="117">
        <v>244257</v>
      </c>
      <c r="I100" s="116" t="s">
        <v>37</v>
      </c>
      <c r="J100" s="116" t="s">
        <v>36</v>
      </c>
      <c r="K100" s="116" t="s">
        <v>35</v>
      </c>
      <c r="L100" s="116" t="s">
        <v>1514</v>
      </c>
      <c r="M100" s="116" t="s">
        <v>1356</v>
      </c>
      <c r="N100" s="116" t="s">
        <v>1357</v>
      </c>
      <c r="O100" s="116" t="s">
        <v>1256</v>
      </c>
      <c r="P100" s="119" t="s">
        <v>1256</v>
      </c>
      <c r="Q100" s="116"/>
      <c r="R100" s="116"/>
      <c r="S100" s="116"/>
      <c r="U100" s="116" t="s">
        <v>1552</v>
      </c>
    </row>
    <row r="101" spans="1:21" s="114" customFormat="1">
      <c r="A101" s="115" t="s">
        <v>1553</v>
      </c>
      <c r="B101" s="116" t="s">
        <v>1268</v>
      </c>
      <c r="C101" s="116" t="s">
        <v>28</v>
      </c>
      <c r="D101" s="116">
        <v>2568</v>
      </c>
      <c r="E101" s="116" t="s">
        <v>1513</v>
      </c>
      <c r="F101" s="117">
        <v>243892</v>
      </c>
      <c r="G101" s="117" t="s">
        <v>818</v>
      </c>
      <c r="H101" s="117">
        <v>244257</v>
      </c>
      <c r="I101" s="116" t="s">
        <v>37</v>
      </c>
      <c r="J101" s="116" t="s">
        <v>36</v>
      </c>
      <c r="K101" s="116" t="s">
        <v>35</v>
      </c>
      <c r="L101" s="116" t="s">
        <v>1554</v>
      </c>
      <c r="M101" s="116" t="s">
        <v>1356</v>
      </c>
      <c r="N101" s="116" t="s">
        <v>1357</v>
      </c>
      <c r="O101" s="116" t="s">
        <v>1369</v>
      </c>
      <c r="P101" s="119" t="s">
        <v>1369</v>
      </c>
      <c r="Q101" s="116"/>
      <c r="R101" s="116"/>
      <c r="S101" s="116"/>
      <c r="U101" s="116" t="s">
        <v>1555</v>
      </c>
    </row>
    <row r="102" spans="1:21" s="114" customFormat="1">
      <c r="A102" s="115" t="s">
        <v>1556</v>
      </c>
      <c r="B102" s="116" t="s">
        <v>1261</v>
      </c>
      <c r="C102" s="116" t="s">
        <v>28</v>
      </c>
      <c r="D102" s="116">
        <v>2568</v>
      </c>
      <c r="E102" s="116" t="s">
        <v>1513</v>
      </c>
      <c r="F102" s="117">
        <v>243892</v>
      </c>
      <c r="G102" s="117" t="s">
        <v>818</v>
      </c>
      <c r="H102" s="117">
        <v>244257</v>
      </c>
      <c r="I102" s="116" t="s">
        <v>37</v>
      </c>
      <c r="J102" s="116" t="s">
        <v>36</v>
      </c>
      <c r="K102" s="116" t="s">
        <v>35</v>
      </c>
      <c r="L102" s="116" t="s">
        <v>1554</v>
      </c>
      <c r="M102" s="116" t="s">
        <v>1356</v>
      </c>
      <c r="N102" s="116" t="s">
        <v>1357</v>
      </c>
      <c r="O102" s="116" t="s">
        <v>1399</v>
      </c>
      <c r="P102" s="119" t="s">
        <v>1399</v>
      </c>
      <c r="Q102" s="116"/>
      <c r="R102" s="116"/>
      <c r="S102" s="116"/>
      <c r="U102" s="116" t="s">
        <v>1557</v>
      </c>
    </row>
    <row r="103" spans="1:21" s="114" customFormat="1">
      <c r="A103" s="115" t="s">
        <v>1558</v>
      </c>
      <c r="B103" s="116" t="s">
        <v>1271</v>
      </c>
      <c r="C103" s="116" t="s">
        <v>28</v>
      </c>
      <c r="D103" s="116">
        <v>2568</v>
      </c>
      <c r="E103" s="116" t="s">
        <v>1513</v>
      </c>
      <c r="F103" s="117">
        <v>243892</v>
      </c>
      <c r="G103" s="117" t="s">
        <v>818</v>
      </c>
      <c r="H103" s="117">
        <v>244257</v>
      </c>
      <c r="I103" s="116" t="s">
        <v>37</v>
      </c>
      <c r="J103" s="116" t="s">
        <v>36</v>
      </c>
      <c r="K103" s="116" t="s">
        <v>76</v>
      </c>
      <c r="L103" s="116" t="s">
        <v>1554</v>
      </c>
      <c r="M103" s="116" t="s">
        <v>1356</v>
      </c>
      <c r="N103" s="116" t="s">
        <v>1357</v>
      </c>
      <c r="O103" s="116" t="s">
        <v>1248</v>
      </c>
      <c r="P103" s="119" t="s">
        <v>1248</v>
      </c>
      <c r="Q103" s="116"/>
      <c r="R103" s="116"/>
      <c r="S103" s="116"/>
      <c r="U103" s="116" t="s">
        <v>1559</v>
      </c>
    </row>
    <row r="104" spans="1:21" s="114" customFormat="1">
      <c r="A104" s="115" t="s">
        <v>1560</v>
      </c>
      <c r="B104" s="116" t="s">
        <v>1561</v>
      </c>
      <c r="C104" s="116" t="s">
        <v>28</v>
      </c>
      <c r="D104" s="116">
        <v>2568</v>
      </c>
      <c r="E104" s="116" t="s">
        <v>1513</v>
      </c>
      <c r="F104" s="117">
        <v>243892</v>
      </c>
      <c r="G104" s="117" t="s">
        <v>818</v>
      </c>
      <c r="H104" s="117">
        <v>244257</v>
      </c>
      <c r="I104" s="116" t="s">
        <v>37</v>
      </c>
      <c r="J104" s="116" t="s">
        <v>36</v>
      </c>
      <c r="K104" s="116" t="s">
        <v>76</v>
      </c>
      <c r="L104" s="116" t="s">
        <v>1514</v>
      </c>
      <c r="M104" s="116" t="s">
        <v>1356</v>
      </c>
      <c r="N104" s="116" t="s">
        <v>1357</v>
      </c>
      <c r="O104" s="116" t="s">
        <v>1403</v>
      </c>
      <c r="P104" s="119" t="s">
        <v>1403</v>
      </c>
      <c r="Q104" s="116"/>
      <c r="R104" s="116"/>
      <c r="S104" s="116"/>
      <c r="U104" s="116" t="s">
        <v>1562</v>
      </c>
    </row>
    <row r="105" spans="1:21" s="114" customFormat="1">
      <c r="A105" s="115" t="s">
        <v>1563</v>
      </c>
      <c r="B105" s="116" t="s">
        <v>1564</v>
      </c>
      <c r="C105" s="116" t="s">
        <v>28</v>
      </c>
      <c r="D105" s="116">
        <v>2568</v>
      </c>
      <c r="E105" s="116" t="s">
        <v>1513</v>
      </c>
      <c r="F105" s="117">
        <v>243892</v>
      </c>
      <c r="G105" s="117" t="s">
        <v>818</v>
      </c>
      <c r="H105" s="117">
        <v>244257</v>
      </c>
      <c r="I105" s="116" t="s">
        <v>37</v>
      </c>
      <c r="J105" s="116" t="s">
        <v>36</v>
      </c>
      <c r="K105" s="116" t="s">
        <v>76</v>
      </c>
      <c r="L105" s="116" t="s">
        <v>1514</v>
      </c>
      <c r="M105" s="116" t="s">
        <v>1356</v>
      </c>
      <c r="N105" s="116" t="s">
        <v>1357</v>
      </c>
      <c r="O105" s="116" t="s">
        <v>1248</v>
      </c>
      <c r="P105" s="119" t="s">
        <v>1248</v>
      </c>
      <c r="Q105" s="116"/>
      <c r="R105" s="116"/>
      <c r="S105" s="116"/>
      <c r="U105" s="116" t="s">
        <v>1565</v>
      </c>
    </row>
    <row r="106" spans="1:21" s="114" customFormat="1">
      <c r="A106" s="115" t="s">
        <v>1566</v>
      </c>
      <c r="B106" s="116" t="s">
        <v>1567</v>
      </c>
      <c r="C106" s="116" t="s">
        <v>28</v>
      </c>
      <c r="D106" s="116">
        <v>2568</v>
      </c>
      <c r="E106" s="116" t="s">
        <v>1513</v>
      </c>
      <c r="F106" s="117">
        <v>243892</v>
      </c>
      <c r="G106" s="117" t="s">
        <v>818</v>
      </c>
      <c r="H106" s="117">
        <v>244257</v>
      </c>
      <c r="I106" s="116" t="s">
        <v>37</v>
      </c>
      <c r="J106" s="116" t="s">
        <v>36</v>
      </c>
      <c r="K106" s="116" t="s">
        <v>76</v>
      </c>
      <c r="L106" s="116" t="s">
        <v>1514</v>
      </c>
      <c r="M106" s="116" t="s">
        <v>1356</v>
      </c>
      <c r="N106" s="116" t="s">
        <v>1357</v>
      </c>
      <c r="O106" s="116" t="s">
        <v>1248</v>
      </c>
      <c r="P106" s="119" t="s">
        <v>1248</v>
      </c>
      <c r="Q106" s="116"/>
      <c r="R106" s="116"/>
      <c r="S106" s="116"/>
      <c r="U106" s="116" t="s">
        <v>1568</v>
      </c>
    </row>
    <row r="107" spans="1:21" s="114" customFormat="1">
      <c r="A107" s="115" t="s">
        <v>1569</v>
      </c>
      <c r="B107" s="116" t="s">
        <v>1570</v>
      </c>
      <c r="C107" s="116" t="s">
        <v>28</v>
      </c>
      <c r="D107" s="116">
        <v>2568</v>
      </c>
      <c r="E107" s="116" t="s">
        <v>1513</v>
      </c>
      <c r="F107" s="117">
        <v>243892</v>
      </c>
      <c r="G107" s="117" t="s">
        <v>818</v>
      </c>
      <c r="H107" s="117">
        <v>244257</v>
      </c>
      <c r="I107" s="116" t="s">
        <v>37</v>
      </c>
      <c r="J107" s="116" t="s">
        <v>36</v>
      </c>
      <c r="K107" s="116" t="s">
        <v>76</v>
      </c>
      <c r="L107" s="116" t="s">
        <v>1514</v>
      </c>
      <c r="M107" s="116" t="s">
        <v>1356</v>
      </c>
      <c r="N107" s="116" t="s">
        <v>1357</v>
      </c>
      <c r="O107" s="116" t="s">
        <v>1403</v>
      </c>
      <c r="P107" s="119" t="s">
        <v>1403</v>
      </c>
      <c r="Q107" s="116"/>
      <c r="R107" s="116"/>
      <c r="S107" s="116"/>
      <c r="U107" s="116" t="s">
        <v>1571</v>
      </c>
    </row>
    <row r="108" spans="1:21" s="114" customFormat="1">
      <c r="A108" s="115" t="s">
        <v>1572</v>
      </c>
      <c r="B108" s="116" t="s">
        <v>1573</v>
      </c>
      <c r="C108" s="116" t="s">
        <v>28</v>
      </c>
      <c r="D108" s="116">
        <v>2568</v>
      </c>
      <c r="E108" s="116" t="s">
        <v>1513</v>
      </c>
      <c r="F108" s="117">
        <v>243892</v>
      </c>
      <c r="G108" s="117" t="s">
        <v>818</v>
      </c>
      <c r="H108" s="117">
        <v>244257</v>
      </c>
      <c r="I108" s="116" t="s">
        <v>37</v>
      </c>
      <c r="J108" s="116" t="s">
        <v>36</v>
      </c>
      <c r="K108" s="116" t="s">
        <v>76</v>
      </c>
      <c r="L108" s="116" t="s">
        <v>1514</v>
      </c>
      <c r="M108" s="116" t="s">
        <v>1356</v>
      </c>
      <c r="N108" s="116" t="s">
        <v>1357</v>
      </c>
      <c r="O108" s="116" t="s">
        <v>1248</v>
      </c>
      <c r="P108" s="119" t="s">
        <v>1248</v>
      </c>
      <c r="Q108" s="116"/>
      <c r="R108" s="116"/>
      <c r="S108" s="116"/>
      <c r="U108" s="116" t="s">
        <v>1574</v>
      </c>
    </row>
    <row r="109" spans="1:21" s="114" customFormat="1">
      <c r="A109" s="115" t="s">
        <v>1575</v>
      </c>
      <c r="B109" s="116" t="s">
        <v>1576</v>
      </c>
      <c r="C109" s="116" t="s">
        <v>28</v>
      </c>
      <c r="D109" s="116">
        <v>2568</v>
      </c>
      <c r="E109" s="116" t="s">
        <v>1513</v>
      </c>
      <c r="F109" s="117">
        <v>243892</v>
      </c>
      <c r="G109" s="117" t="s">
        <v>818</v>
      </c>
      <c r="H109" s="117">
        <v>244257</v>
      </c>
      <c r="I109" s="116" t="s">
        <v>37</v>
      </c>
      <c r="J109" s="116" t="s">
        <v>36</v>
      </c>
      <c r="K109" s="116" t="s">
        <v>76</v>
      </c>
      <c r="L109" s="116" t="s">
        <v>1514</v>
      </c>
      <c r="M109" s="116" t="s">
        <v>1356</v>
      </c>
      <c r="N109" s="116" t="s">
        <v>1357</v>
      </c>
      <c r="O109" s="116" t="s">
        <v>1253</v>
      </c>
      <c r="P109" s="119" t="s">
        <v>1253</v>
      </c>
      <c r="Q109" s="116"/>
      <c r="R109" s="116"/>
      <c r="S109" s="116"/>
      <c r="U109" s="116" t="s">
        <v>1577</v>
      </c>
    </row>
    <row r="110" spans="1:21" s="114" customFormat="1">
      <c r="A110" s="115" t="s">
        <v>1578</v>
      </c>
      <c r="B110" s="116" t="s">
        <v>1579</v>
      </c>
      <c r="C110" s="116" t="s">
        <v>28</v>
      </c>
      <c r="D110" s="116">
        <v>2568</v>
      </c>
      <c r="E110" s="116" t="s">
        <v>1513</v>
      </c>
      <c r="F110" s="117">
        <v>243892</v>
      </c>
      <c r="G110" s="117" t="s">
        <v>818</v>
      </c>
      <c r="H110" s="117">
        <v>244257</v>
      </c>
      <c r="I110" s="116" t="s">
        <v>37</v>
      </c>
      <c r="J110" s="116" t="s">
        <v>36</v>
      </c>
      <c r="K110" s="116" t="s">
        <v>76</v>
      </c>
      <c r="L110" s="116" t="s">
        <v>1514</v>
      </c>
      <c r="M110" s="116" t="s">
        <v>1356</v>
      </c>
      <c r="N110" s="116" t="s">
        <v>1357</v>
      </c>
      <c r="O110" s="116" t="s">
        <v>1248</v>
      </c>
      <c r="P110" s="119" t="s">
        <v>1248</v>
      </c>
      <c r="Q110" s="116"/>
      <c r="R110" s="116"/>
      <c r="S110" s="116"/>
      <c r="U110" s="116" t="s">
        <v>1580</v>
      </c>
    </row>
    <row r="111" spans="1:21" s="114" customFormat="1">
      <c r="A111" s="115" t="s">
        <v>1581</v>
      </c>
      <c r="B111" s="116" t="s">
        <v>1582</v>
      </c>
      <c r="C111" s="116" t="s">
        <v>28</v>
      </c>
      <c r="D111" s="116">
        <v>2568</v>
      </c>
      <c r="E111" s="116" t="s">
        <v>1513</v>
      </c>
      <c r="F111" s="117">
        <v>243892</v>
      </c>
      <c r="G111" s="117" t="s">
        <v>818</v>
      </c>
      <c r="H111" s="117">
        <v>244257</v>
      </c>
      <c r="I111" s="116" t="s">
        <v>37</v>
      </c>
      <c r="J111" s="116" t="s">
        <v>36</v>
      </c>
      <c r="K111" s="116" t="s">
        <v>98</v>
      </c>
      <c r="L111" s="116" t="s">
        <v>1514</v>
      </c>
      <c r="M111" s="116" t="s">
        <v>1356</v>
      </c>
      <c r="N111" s="116" t="s">
        <v>1357</v>
      </c>
      <c r="O111" s="116" t="s">
        <v>1250</v>
      </c>
      <c r="P111" s="119" t="s">
        <v>1250</v>
      </c>
      <c r="Q111" s="116"/>
      <c r="R111" s="116"/>
      <c r="S111" s="116"/>
      <c r="U111" s="116" t="s">
        <v>1583</v>
      </c>
    </row>
    <row r="112" spans="1:21" s="114" customFormat="1">
      <c r="A112" s="115" t="s">
        <v>1584</v>
      </c>
      <c r="B112" s="116" t="s">
        <v>1585</v>
      </c>
      <c r="C112" s="116" t="s">
        <v>28</v>
      </c>
      <c r="D112" s="116">
        <v>2568</v>
      </c>
      <c r="E112" s="116" t="s">
        <v>1513</v>
      </c>
      <c r="F112" s="117">
        <v>243892</v>
      </c>
      <c r="G112" s="117" t="s">
        <v>818</v>
      </c>
      <c r="H112" s="117">
        <v>244257</v>
      </c>
      <c r="I112" s="116" t="s">
        <v>37</v>
      </c>
      <c r="J112" s="116" t="s">
        <v>36</v>
      </c>
      <c r="K112" s="116" t="s">
        <v>98</v>
      </c>
      <c r="L112" s="116" t="s">
        <v>1514</v>
      </c>
      <c r="M112" s="116" t="s">
        <v>1356</v>
      </c>
      <c r="N112" s="116" t="s">
        <v>1357</v>
      </c>
      <c r="O112" s="116" t="s">
        <v>1253</v>
      </c>
      <c r="P112" s="119" t="s">
        <v>1253</v>
      </c>
      <c r="Q112" s="116"/>
      <c r="R112" s="116"/>
      <c r="S112" s="116"/>
      <c r="U112" s="116" t="s">
        <v>1586</v>
      </c>
    </row>
    <row r="113" spans="1:21" s="114" customFormat="1">
      <c r="A113" s="115" t="s">
        <v>1587</v>
      </c>
      <c r="B113" s="116" t="s">
        <v>1588</v>
      </c>
      <c r="C113" s="116" t="s">
        <v>28</v>
      </c>
      <c r="D113" s="116">
        <v>2568</v>
      </c>
      <c r="E113" s="116" t="s">
        <v>1513</v>
      </c>
      <c r="F113" s="117">
        <v>243892</v>
      </c>
      <c r="G113" s="117" t="s">
        <v>818</v>
      </c>
      <c r="H113" s="117">
        <v>244257</v>
      </c>
      <c r="I113" s="116" t="s">
        <v>37</v>
      </c>
      <c r="J113" s="116" t="s">
        <v>36</v>
      </c>
      <c r="K113" s="116" t="s">
        <v>98</v>
      </c>
      <c r="L113" s="116" t="s">
        <v>1514</v>
      </c>
      <c r="M113" s="116" t="s">
        <v>1356</v>
      </c>
      <c r="N113" s="116" t="s">
        <v>1357</v>
      </c>
      <c r="O113" s="116" t="s">
        <v>1248</v>
      </c>
      <c r="P113" s="119" t="s">
        <v>1248</v>
      </c>
      <c r="Q113" s="116"/>
      <c r="R113" s="116"/>
      <c r="S113" s="116"/>
      <c r="U113" s="116" t="s">
        <v>1589</v>
      </c>
    </row>
    <row r="114" spans="1:21" s="114" customFormat="1">
      <c r="A114" s="115" t="s">
        <v>1590</v>
      </c>
      <c r="B114" s="116" t="s">
        <v>1591</v>
      </c>
      <c r="C114" s="116" t="s">
        <v>28</v>
      </c>
      <c r="D114" s="116">
        <v>2568</v>
      </c>
      <c r="E114" s="116" t="s">
        <v>1513</v>
      </c>
      <c r="F114" s="117">
        <v>243892</v>
      </c>
      <c r="G114" s="117" t="s">
        <v>818</v>
      </c>
      <c r="H114" s="117">
        <v>244257</v>
      </c>
      <c r="I114" s="116" t="s">
        <v>37</v>
      </c>
      <c r="J114" s="116" t="s">
        <v>36</v>
      </c>
      <c r="K114" s="116" t="s">
        <v>98</v>
      </c>
      <c r="L114" s="116" t="s">
        <v>1514</v>
      </c>
      <c r="M114" s="116" t="s">
        <v>1356</v>
      </c>
      <c r="N114" s="116" t="s">
        <v>1357</v>
      </c>
      <c r="O114" s="116" t="s">
        <v>1250</v>
      </c>
      <c r="P114" s="119" t="s">
        <v>1250</v>
      </c>
      <c r="Q114" s="116"/>
      <c r="R114" s="116"/>
      <c r="S114" s="116"/>
      <c r="U114" s="116" t="s">
        <v>1592</v>
      </c>
    </row>
    <row r="115" spans="1:21" s="114" customFormat="1">
      <c r="A115" s="115" t="s">
        <v>1593</v>
      </c>
      <c r="B115" s="116" t="s">
        <v>1281</v>
      </c>
      <c r="C115" s="116" t="s">
        <v>28</v>
      </c>
      <c r="D115" s="116">
        <v>2568</v>
      </c>
      <c r="E115" s="116" t="s">
        <v>1513</v>
      </c>
      <c r="F115" s="117">
        <v>243892</v>
      </c>
      <c r="G115" s="117" t="s">
        <v>818</v>
      </c>
      <c r="H115" s="117">
        <v>244257</v>
      </c>
      <c r="I115" s="116" t="s">
        <v>37</v>
      </c>
      <c r="J115" s="116" t="s">
        <v>36</v>
      </c>
      <c r="K115" s="116" t="s">
        <v>98</v>
      </c>
      <c r="L115" s="116" t="s">
        <v>1554</v>
      </c>
      <c r="M115" s="116" t="s">
        <v>1356</v>
      </c>
      <c r="N115" s="116" t="s">
        <v>1357</v>
      </c>
      <c r="O115" s="116" t="s">
        <v>1253</v>
      </c>
      <c r="P115" s="119" t="s">
        <v>1253</v>
      </c>
      <c r="Q115" s="116"/>
      <c r="R115" s="116"/>
      <c r="S115" s="116"/>
      <c r="U115" s="116" t="s">
        <v>1594</v>
      </c>
    </row>
    <row r="116" spans="1:21" s="114" customFormat="1">
      <c r="A116" s="115" t="s">
        <v>1595</v>
      </c>
      <c r="B116" s="116" t="s">
        <v>1596</v>
      </c>
      <c r="C116" s="116" t="s">
        <v>28</v>
      </c>
      <c r="D116" s="116">
        <v>2568</v>
      </c>
      <c r="E116" s="116" t="s">
        <v>1513</v>
      </c>
      <c r="F116" s="117">
        <v>243892</v>
      </c>
      <c r="G116" s="117" t="s">
        <v>818</v>
      </c>
      <c r="H116" s="117">
        <v>244257</v>
      </c>
      <c r="I116" s="116" t="s">
        <v>37</v>
      </c>
      <c r="J116" s="116" t="s">
        <v>36</v>
      </c>
      <c r="K116" s="116" t="s">
        <v>98</v>
      </c>
      <c r="L116" s="116" t="s">
        <v>1514</v>
      </c>
      <c r="M116" s="116" t="s">
        <v>1356</v>
      </c>
      <c r="N116" s="116" t="s">
        <v>1357</v>
      </c>
      <c r="O116" s="116" t="s">
        <v>1250</v>
      </c>
      <c r="P116" s="119" t="s">
        <v>1250</v>
      </c>
      <c r="Q116" s="116"/>
      <c r="R116" s="116"/>
      <c r="S116" s="116"/>
      <c r="U116" s="116" t="s">
        <v>1597</v>
      </c>
    </row>
    <row r="117" spans="1:21" s="114" customFormat="1">
      <c r="A117" s="115" t="s">
        <v>1598</v>
      </c>
      <c r="B117" s="116" t="s">
        <v>1599</v>
      </c>
      <c r="C117" s="116" t="s">
        <v>28</v>
      </c>
      <c r="D117" s="116">
        <v>2568</v>
      </c>
      <c r="E117" s="116" t="s">
        <v>1513</v>
      </c>
      <c r="F117" s="117">
        <v>243892</v>
      </c>
      <c r="G117" s="117" t="s">
        <v>818</v>
      </c>
      <c r="H117" s="117">
        <v>244257</v>
      </c>
      <c r="I117" s="116" t="s">
        <v>37</v>
      </c>
      <c r="J117" s="116" t="s">
        <v>36</v>
      </c>
      <c r="K117" s="116" t="s">
        <v>98</v>
      </c>
      <c r="L117" s="116" t="s">
        <v>1514</v>
      </c>
      <c r="M117" s="116" t="s">
        <v>1356</v>
      </c>
      <c r="N117" s="116" t="s">
        <v>1357</v>
      </c>
      <c r="O117" s="116" t="s">
        <v>1253</v>
      </c>
      <c r="P117" s="119" t="s">
        <v>1253</v>
      </c>
      <c r="Q117" s="116"/>
      <c r="R117" s="116"/>
      <c r="S117" s="116"/>
      <c r="U117" s="116" t="s">
        <v>1600</v>
      </c>
    </row>
    <row r="118" spans="1:21" s="114" customFormat="1">
      <c r="A118" s="115" t="s">
        <v>1601</v>
      </c>
      <c r="B118" s="116" t="s">
        <v>1602</v>
      </c>
      <c r="C118" s="116" t="s">
        <v>28</v>
      </c>
      <c r="D118" s="116">
        <v>2568</v>
      </c>
      <c r="E118" s="116" t="s">
        <v>1513</v>
      </c>
      <c r="F118" s="117">
        <v>243892</v>
      </c>
      <c r="G118" s="117" t="s">
        <v>818</v>
      </c>
      <c r="H118" s="117">
        <v>244257</v>
      </c>
      <c r="I118" s="116" t="s">
        <v>37</v>
      </c>
      <c r="J118" s="116" t="s">
        <v>36</v>
      </c>
      <c r="K118" s="116" t="s">
        <v>98</v>
      </c>
      <c r="L118" s="116" t="s">
        <v>1514</v>
      </c>
      <c r="M118" s="116" t="s">
        <v>1356</v>
      </c>
      <c r="N118" s="116" t="s">
        <v>1357</v>
      </c>
      <c r="O118" s="116" t="s">
        <v>1250</v>
      </c>
      <c r="P118" s="119" t="s">
        <v>1250</v>
      </c>
      <c r="Q118" s="116"/>
      <c r="R118" s="116"/>
      <c r="S118" s="116"/>
      <c r="U118" s="116" t="s">
        <v>1603</v>
      </c>
    </row>
    <row r="119" spans="1:21" s="114" customFormat="1">
      <c r="A119" s="115" t="s">
        <v>1604</v>
      </c>
      <c r="B119" s="116" t="s">
        <v>1605</v>
      </c>
      <c r="C119" s="116" t="s">
        <v>28</v>
      </c>
      <c r="D119" s="116">
        <v>2568</v>
      </c>
      <c r="E119" s="116" t="s">
        <v>1513</v>
      </c>
      <c r="F119" s="117">
        <v>243892</v>
      </c>
      <c r="G119" s="117" t="s">
        <v>818</v>
      </c>
      <c r="H119" s="117">
        <v>244257</v>
      </c>
      <c r="I119" s="116" t="s">
        <v>37</v>
      </c>
      <c r="J119" s="116" t="s">
        <v>36</v>
      </c>
      <c r="K119" s="116" t="s">
        <v>98</v>
      </c>
      <c r="L119" s="116" t="s">
        <v>1514</v>
      </c>
      <c r="M119" s="116" t="s">
        <v>1356</v>
      </c>
      <c r="N119" s="116" t="s">
        <v>1357</v>
      </c>
      <c r="O119" s="116" t="s">
        <v>1254</v>
      </c>
      <c r="P119" s="119" t="s">
        <v>1254</v>
      </c>
      <c r="Q119" s="116"/>
      <c r="R119" s="116"/>
      <c r="S119" s="116"/>
      <c r="U119" s="116" t="s">
        <v>1606</v>
      </c>
    </row>
    <row r="120" spans="1:21" s="114" customFormat="1">
      <c r="A120" s="115" t="s">
        <v>1607</v>
      </c>
      <c r="B120" s="116" t="s">
        <v>1608</v>
      </c>
      <c r="C120" s="116" t="s">
        <v>28</v>
      </c>
      <c r="D120" s="116">
        <v>2568</v>
      </c>
      <c r="E120" s="116" t="s">
        <v>1513</v>
      </c>
      <c r="F120" s="117">
        <v>243892</v>
      </c>
      <c r="G120" s="117" t="s">
        <v>818</v>
      </c>
      <c r="H120" s="117">
        <v>244257</v>
      </c>
      <c r="I120" s="116" t="s">
        <v>37</v>
      </c>
      <c r="J120" s="116" t="s">
        <v>36</v>
      </c>
      <c r="K120" s="116" t="s">
        <v>98</v>
      </c>
      <c r="L120" s="116" t="s">
        <v>1514</v>
      </c>
      <c r="M120" s="116" t="s">
        <v>1356</v>
      </c>
      <c r="N120" s="116" t="s">
        <v>1357</v>
      </c>
      <c r="O120" s="116" t="s">
        <v>1253</v>
      </c>
      <c r="P120" s="119" t="s">
        <v>1253</v>
      </c>
      <c r="Q120" s="116"/>
      <c r="R120" s="116"/>
      <c r="S120" s="116"/>
      <c r="U120" s="116" t="s">
        <v>1609</v>
      </c>
    </row>
    <row r="121" spans="1:21" s="114" customFormat="1">
      <c r="A121" s="115" t="s">
        <v>1610</v>
      </c>
      <c r="B121" s="116" t="s">
        <v>1611</v>
      </c>
      <c r="C121" s="116" t="s">
        <v>28</v>
      </c>
      <c r="D121" s="116">
        <v>2568</v>
      </c>
      <c r="E121" s="116" t="s">
        <v>1513</v>
      </c>
      <c r="F121" s="117">
        <v>243892</v>
      </c>
      <c r="G121" s="117" t="s">
        <v>818</v>
      </c>
      <c r="H121" s="117">
        <v>244257</v>
      </c>
      <c r="I121" s="116" t="s">
        <v>37</v>
      </c>
      <c r="J121" s="116" t="s">
        <v>36</v>
      </c>
      <c r="K121" s="116" t="s">
        <v>98</v>
      </c>
      <c r="L121" s="116" t="s">
        <v>1514</v>
      </c>
      <c r="M121" s="116" t="s">
        <v>1356</v>
      </c>
      <c r="N121" s="116" t="s">
        <v>1357</v>
      </c>
      <c r="O121" s="116" t="s">
        <v>1250</v>
      </c>
      <c r="P121" s="119" t="s">
        <v>1250</v>
      </c>
      <c r="Q121" s="116"/>
      <c r="R121" s="116"/>
      <c r="S121" s="116"/>
      <c r="U121" s="116" t="s">
        <v>1612</v>
      </c>
    </row>
    <row r="122" spans="1:21" s="114" customFormat="1">
      <c r="A122" s="115" t="s">
        <v>1613</v>
      </c>
      <c r="B122" s="116" t="s">
        <v>1614</v>
      </c>
      <c r="C122" s="116" t="s">
        <v>28</v>
      </c>
      <c r="D122" s="116">
        <v>2568</v>
      </c>
      <c r="E122" s="116" t="s">
        <v>1513</v>
      </c>
      <c r="F122" s="117">
        <v>243892</v>
      </c>
      <c r="G122" s="117" t="s">
        <v>818</v>
      </c>
      <c r="H122" s="117">
        <v>244257</v>
      </c>
      <c r="I122" s="116" t="s">
        <v>37</v>
      </c>
      <c r="J122" s="116" t="s">
        <v>36</v>
      </c>
      <c r="K122" s="116" t="s">
        <v>98</v>
      </c>
      <c r="L122" s="116" t="s">
        <v>1514</v>
      </c>
      <c r="M122" s="116" t="s">
        <v>1356</v>
      </c>
      <c r="N122" s="116" t="s">
        <v>1357</v>
      </c>
      <c r="O122" s="116" t="s">
        <v>1250</v>
      </c>
      <c r="P122" s="119" t="s">
        <v>1250</v>
      </c>
      <c r="Q122" s="116"/>
      <c r="R122" s="116"/>
      <c r="S122" s="116"/>
      <c r="U122" s="116" t="s">
        <v>1615</v>
      </c>
    </row>
    <row r="123" spans="1:21" s="114" customFormat="1">
      <c r="A123" s="115" t="s">
        <v>1616</v>
      </c>
      <c r="B123" s="116" t="s">
        <v>1617</v>
      </c>
      <c r="C123" s="116" t="s">
        <v>28</v>
      </c>
      <c r="D123" s="116">
        <v>2568</v>
      </c>
      <c r="E123" s="116" t="s">
        <v>1513</v>
      </c>
      <c r="F123" s="117">
        <v>243892</v>
      </c>
      <c r="G123" s="117" t="s">
        <v>818</v>
      </c>
      <c r="H123" s="117">
        <v>244257</v>
      </c>
      <c r="I123" s="116" t="s">
        <v>37</v>
      </c>
      <c r="J123" s="116" t="s">
        <v>36</v>
      </c>
      <c r="K123" s="116" t="s">
        <v>425</v>
      </c>
      <c r="L123" s="116" t="s">
        <v>1514</v>
      </c>
      <c r="M123" s="116" t="s">
        <v>1356</v>
      </c>
      <c r="N123" s="116" t="s">
        <v>1357</v>
      </c>
      <c r="O123" s="116" t="s">
        <v>1248</v>
      </c>
      <c r="P123" s="119" t="s">
        <v>1248</v>
      </c>
      <c r="Q123" s="116"/>
      <c r="R123" s="116"/>
      <c r="S123" s="116"/>
      <c r="U123" s="116" t="s">
        <v>1618</v>
      </c>
    </row>
    <row r="124" spans="1:21" s="114" customFormat="1">
      <c r="A124" s="115" t="s">
        <v>1619</v>
      </c>
      <c r="B124" s="116" t="s">
        <v>1620</v>
      </c>
      <c r="C124" s="116" t="s">
        <v>28</v>
      </c>
      <c r="D124" s="116">
        <v>2568</v>
      </c>
      <c r="E124" s="116" t="s">
        <v>1513</v>
      </c>
      <c r="F124" s="117">
        <v>243892</v>
      </c>
      <c r="G124" s="117" t="s">
        <v>818</v>
      </c>
      <c r="H124" s="117">
        <v>244257</v>
      </c>
      <c r="I124" s="116" t="s">
        <v>37</v>
      </c>
      <c r="J124" s="116" t="s">
        <v>36</v>
      </c>
      <c r="K124" s="116" t="s">
        <v>425</v>
      </c>
      <c r="L124" s="116" t="s">
        <v>1514</v>
      </c>
      <c r="M124" s="116" t="s">
        <v>1356</v>
      </c>
      <c r="N124" s="116" t="s">
        <v>1357</v>
      </c>
      <c r="O124" s="116" t="s">
        <v>1248</v>
      </c>
      <c r="P124" s="119" t="s">
        <v>1248</v>
      </c>
      <c r="Q124" s="116"/>
      <c r="R124" s="116"/>
      <c r="S124" s="116"/>
      <c r="U124" s="116" t="s">
        <v>1621</v>
      </c>
    </row>
    <row r="125" spans="1:21" s="114" customFormat="1">
      <c r="A125" s="115" t="s">
        <v>1622</v>
      </c>
      <c r="B125" s="116" t="s">
        <v>1623</v>
      </c>
      <c r="C125" s="116" t="s">
        <v>28</v>
      </c>
      <c r="D125" s="116">
        <v>2568</v>
      </c>
      <c r="E125" s="116" t="s">
        <v>1513</v>
      </c>
      <c r="F125" s="117">
        <v>243892</v>
      </c>
      <c r="G125" s="117" t="s">
        <v>818</v>
      </c>
      <c r="H125" s="117">
        <v>244257</v>
      </c>
      <c r="I125" s="116" t="s">
        <v>37</v>
      </c>
      <c r="J125" s="116" t="s">
        <v>36</v>
      </c>
      <c r="K125" s="116" t="s">
        <v>425</v>
      </c>
      <c r="L125" s="116" t="s">
        <v>1514</v>
      </c>
      <c r="M125" s="116" t="s">
        <v>1356</v>
      </c>
      <c r="N125" s="116" t="s">
        <v>1357</v>
      </c>
      <c r="O125" s="116" t="s">
        <v>1248</v>
      </c>
      <c r="P125" s="119" t="s">
        <v>1248</v>
      </c>
      <c r="Q125" s="116"/>
      <c r="R125" s="116"/>
      <c r="S125" s="116"/>
      <c r="U125" s="116" t="s">
        <v>1624</v>
      </c>
    </row>
    <row r="126" spans="1:21" s="114" customFormat="1">
      <c r="A126" s="115" t="s">
        <v>1625</v>
      </c>
      <c r="B126" s="116" t="s">
        <v>1626</v>
      </c>
      <c r="C126" s="116" t="s">
        <v>28</v>
      </c>
      <c r="D126" s="116">
        <v>2568</v>
      </c>
      <c r="E126" s="116" t="s">
        <v>1513</v>
      </c>
      <c r="F126" s="117">
        <v>243892</v>
      </c>
      <c r="G126" s="117" t="s">
        <v>818</v>
      </c>
      <c r="H126" s="117">
        <v>244257</v>
      </c>
      <c r="I126" s="116" t="s">
        <v>37</v>
      </c>
      <c r="J126" s="116" t="s">
        <v>36</v>
      </c>
      <c r="K126" s="116" t="s">
        <v>425</v>
      </c>
      <c r="L126" s="116" t="s">
        <v>1514</v>
      </c>
      <c r="M126" s="116" t="s">
        <v>1356</v>
      </c>
      <c r="N126" s="116" t="s">
        <v>1357</v>
      </c>
      <c r="O126" s="116" t="s">
        <v>1248</v>
      </c>
      <c r="P126" s="119" t="s">
        <v>1248</v>
      </c>
      <c r="Q126" s="116"/>
      <c r="R126" s="116"/>
      <c r="S126" s="116"/>
      <c r="U126" s="116" t="s">
        <v>1627</v>
      </c>
    </row>
    <row r="127" spans="1:21" s="114" customFormat="1">
      <c r="A127" s="115" t="s">
        <v>1628</v>
      </c>
      <c r="B127" s="116" t="s">
        <v>1240</v>
      </c>
      <c r="C127" s="116" t="s">
        <v>28</v>
      </c>
      <c r="D127" s="116">
        <v>2568</v>
      </c>
      <c r="E127" s="116" t="s">
        <v>1513</v>
      </c>
      <c r="F127" s="117">
        <v>243892</v>
      </c>
      <c r="G127" s="117" t="s">
        <v>818</v>
      </c>
      <c r="H127" s="117">
        <v>244257</v>
      </c>
      <c r="I127" s="116" t="s">
        <v>37</v>
      </c>
      <c r="J127" s="116" t="s">
        <v>36</v>
      </c>
      <c r="K127" s="116" t="s">
        <v>425</v>
      </c>
      <c r="L127" s="116" t="s">
        <v>1514</v>
      </c>
      <c r="M127" s="116" t="s">
        <v>1356</v>
      </c>
      <c r="N127" s="116" t="s">
        <v>1357</v>
      </c>
      <c r="O127" s="116" t="s">
        <v>1254</v>
      </c>
      <c r="P127" s="119" t="s">
        <v>1254</v>
      </c>
      <c r="Q127" s="116"/>
      <c r="R127" s="116"/>
      <c r="S127" s="116"/>
      <c r="U127" s="116" t="s">
        <v>1629</v>
      </c>
    </row>
    <row r="128" spans="1:21" s="114" customFormat="1">
      <c r="A128" s="115" t="s">
        <v>1630</v>
      </c>
      <c r="B128" s="116" t="s">
        <v>1126</v>
      </c>
      <c r="C128" s="116" t="s">
        <v>28</v>
      </c>
      <c r="D128" s="116">
        <v>2568</v>
      </c>
      <c r="E128" s="116" t="s">
        <v>1513</v>
      </c>
      <c r="F128" s="117">
        <v>243892</v>
      </c>
      <c r="G128" s="117" t="s">
        <v>818</v>
      </c>
      <c r="H128" s="117">
        <v>244257</v>
      </c>
      <c r="I128" s="116" t="s">
        <v>37</v>
      </c>
      <c r="J128" s="116" t="s">
        <v>36</v>
      </c>
      <c r="K128" s="116" t="s">
        <v>425</v>
      </c>
      <c r="L128" s="116" t="s">
        <v>1514</v>
      </c>
      <c r="M128" s="116" t="s">
        <v>1356</v>
      </c>
      <c r="N128" s="116" t="s">
        <v>1357</v>
      </c>
      <c r="O128" s="116" t="s">
        <v>1256</v>
      </c>
      <c r="P128" s="119" t="s">
        <v>1256</v>
      </c>
      <c r="Q128" s="116"/>
      <c r="R128" s="116"/>
      <c r="S128" s="116"/>
      <c r="U128" s="116" t="s">
        <v>1631</v>
      </c>
    </row>
    <row r="129" spans="1:21" s="114" customFormat="1">
      <c r="A129" s="115" t="s">
        <v>1632</v>
      </c>
      <c r="B129" s="116" t="s">
        <v>1633</v>
      </c>
      <c r="C129" s="116" t="s">
        <v>28</v>
      </c>
      <c r="D129" s="116">
        <v>2568</v>
      </c>
      <c r="E129" s="116" t="s">
        <v>1513</v>
      </c>
      <c r="F129" s="117">
        <v>243892</v>
      </c>
      <c r="G129" s="117" t="s">
        <v>818</v>
      </c>
      <c r="H129" s="117">
        <v>244257</v>
      </c>
      <c r="I129" s="116" t="s">
        <v>1049</v>
      </c>
      <c r="J129" s="116" t="s">
        <v>1068</v>
      </c>
      <c r="K129" s="116"/>
      <c r="L129" s="116" t="s">
        <v>1514</v>
      </c>
      <c r="M129" s="116" t="s">
        <v>1356</v>
      </c>
      <c r="N129" s="116" t="s">
        <v>1357</v>
      </c>
      <c r="O129" s="116" t="s">
        <v>1248</v>
      </c>
      <c r="P129" s="119" t="s">
        <v>1248</v>
      </c>
      <c r="Q129" s="116"/>
      <c r="R129" s="116"/>
      <c r="S129" s="116"/>
      <c r="U129" s="116" t="s">
        <v>1634</v>
      </c>
    </row>
    <row r="130" spans="1:21" s="114" customFormat="1">
      <c r="A130" s="115" t="s">
        <v>1635</v>
      </c>
      <c r="B130" s="116" t="s">
        <v>1636</v>
      </c>
      <c r="C130" s="116" t="s">
        <v>28</v>
      </c>
      <c r="D130" s="116">
        <v>2568</v>
      </c>
      <c r="E130" s="116" t="s">
        <v>1513</v>
      </c>
      <c r="F130" s="117">
        <v>243892</v>
      </c>
      <c r="G130" s="117" t="s">
        <v>818</v>
      </c>
      <c r="H130" s="117">
        <v>244257</v>
      </c>
      <c r="I130" s="116" t="s">
        <v>1049</v>
      </c>
      <c r="J130" s="116" t="s">
        <v>1068</v>
      </c>
      <c r="K130" s="116"/>
      <c r="L130" s="116" t="s">
        <v>1514</v>
      </c>
      <c r="M130" s="116" t="s">
        <v>1356</v>
      </c>
      <c r="N130" s="116" t="s">
        <v>1357</v>
      </c>
      <c r="O130" s="116" t="s">
        <v>1248</v>
      </c>
      <c r="P130" s="119" t="s">
        <v>1248</v>
      </c>
      <c r="Q130" s="116"/>
      <c r="R130" s="116"/>
      <c r="S130" s="116"/>
      <c r="U130" s="116" t="s">
        <v>1637</v>
      </c>
    </row>
    <row r="131" spans="1:21" s="114" customFormat="1">
      <c r="A131" s="115" t="s">
        <v>451</v>
      </c>
      <c r="B131" s="116" t="s">
        <v>452</v>
      </c>
      <c r="C131" s="116" t="s">
        <v>28</v>
      </c>
      <c r="D131" s="116">
        <v>2563</v>
      </c>
      <c r="E131" s="116" t="s">
        <v>110</v>
      </c>
      <c r="F131" s="117">
        <v>242401</v>
      </c>
      <c r="G131" s="117" t="s">
        <v>110</v>
      </c>
      <c r="H131" s="117">
        <v>242401</v>
      </c>
      <c r="I131" s="116" t="s">
        <v>37</v>
      </c>
      <c r="J131" s="116" t="s">
        <v>36</v>
      </c>
      <c r="K131" s="116" t="s">
        <v>141</v>
      </c>
      <c r="L131" s="117" t="s">
        <v>1638</v>
      </c>
      <c r="M131" s="115">
        <v>180201</v>
      </c>
      <c r="N131" s="115">
        <v>180201</v>
      </c>
      <c r="O131" s="116" t="s">
        <v>454</v>
      </c>
      <c r="P131" s="119" t="s">
        <v>1374</v>
      </c>
      <c r="Q131" s="116"/>
      <c r="R131" s="115"/>
      <c r="S131" s="116"/>
      <c r="U131" s="116" t="s">
        <v>1639</v>
      </c>
    </row>
    <row r="132" spans="1:21" s="114" customFormat="1">
      <c r="A132" s="115" t="s">
        <v>715</v>
      </c>
      <c r="B132" s="116" t="s">
        <v>424</v>
      </c>
      <c r="C132" s="116" t="s">
        <v>28</v>
      </c>
      <c r="D132" s="116">
        <v>2563</v>
      </c>
      <c r="E132" s="116" t="s">
        <v>403</v>
      </c>
      <c r="F132" s="117">
        <v>242797</v>
      </c>
      <c r="G132" s="117" t="s">
        <v>46</v>
      </c>
      <c r="H132" s="117">
        <v>243132</v>
      </c>
      <c r="I132" s="116" t="s">
        <v>37</v>
      </c>
      <c r="J132" s="116" t="s">
        <v>36</v>
      </c>
      <c r="K132" s="116" t="s">
        <v>35</v>
      </c>
      <c r="L132" s="117" t="s">
        <v>1638</v>
      </c>
      <c r="M132" s="115">
        <v>180201</v>
      </c>
      <c r="N132" s="115">
        <v>180201</v>
      </c>
      <c r="O132" s="116" t="s">
        <v>407</v>
      </c>
      <c r="P132" s="119" t="s">
        <v>1369</v>
      </c>
      <c r="Q132" s="116"/>
      <c r="R132" s="115"/>
      <c r="S132" s="116"/>
      <c r="U132" s="116" t="s">
        <v>1640</v>
      </c>
    </row>
    <row r="133" spans="1:21" s="114" customFormat="1">
      <c r="A133" s="115" t="s">
        <v>524</v>
      </c>
      <c r="B133" s="116" t="s">
        <v>525</v>
      </c>
      <c r="C133" s="116" t="s">
        <v>28</v>
      </c>
      <c r="D133" s="116">
        <v>2563</v>
      </c>
      <c r="E133" s="116" t="s">
        <v>403</v>
      </c>
      <c r="F133" s="117">
        <v>242797</v>
      </c>
      <c r="G133" s="117" t="s">
        <v>46</v>
      </c>
      <c r="H133" s="117">
        <v>243132</v>
      </c>
      <c r="I133" s="116" t="s">
        <v>37</v>
      </c>
      <c r="J133" s="116" t="s">
        <v>36</v>
      </c>
      <c r="K133" s="116" t="s">
        <v>98</v>
      </c>
      <c r="L133" s="117" t="s">
        <v>1638</v>
      </c>
      <c r="M133" s="115">
        <v>180201</v>
      </c>
      <c r="N133" s="115">
        <v>180201</v>
      </c>
      <c r="O133" s="116" t="s">
        <v>527</v>
      </c>
      <c r="P133" s="119" t="s">
        <v>1253</v>
      </c>
      <c r="Q133" s="116"/>
      <c r="R133" s="115"/>
      <c r="S133" s="116"/>
      <c r="U133" s="116" t="s">
        <v>1641</v>
      </c>
    </row>
    <row r="134" spans="1:21" s="114" customFormat="1">
      <c r="A134" s="115" t="s">
        <v>520</v>
      </c>
      <c r="B134" s="116" t="s">
        <v>521</v>
      </c>
      <c r="C134" s="116" t="s">
        <v>28</v>
      </c>
      <c r="D134" s="116">
        <v>2563</v>
      </c>
      <c r="E134" s="116" t="s">
        <v>403</v>
      </c>
      <c r="F134" s="117">
        <v>242797</v>
      </c>
      <c r="G134" s="117" t="s">
        <v>46</v>
      </c>
      <c r="H134" s="117">
        <v>243132</v>
      </c>
      <c r="I134" s="116" t="s">
        <v>37</v>
      </c>
      <c r="J134" s="116" t="s">
        <v>36</v>
      </c>
      <c r="K134" s="116" t="s">
        <v>98</v>
      </c>
      <c r="L134" s="117" t="s">
        <v>1638</v>
      </c>
      <c r="M134" s="115">
        <v>180201</v>
      </c>
      <c r="N134" s="115">
        <v>180201</v>
      </c>
      <c r="O134" s="116" t="s">
        <v>523</v>
      </c>
      <c r="P134" s="119" t="s">
        <v>1399</v>
      </c>
      <c r="Q134" s="116"/>
      <c r="R134" s="115"/>
      <c r="S134" s="116"/>
      <c r="U134" s="116" t="s">
        <v>1642</v>
      </c>
    </row>
    <row r="135" spans="1:21" s="114" customFormat="1">
      <c r="A135" s="115" t="s">
        <v>500</v>
      </c>
      <c r="B135" s="116" t="s">
        <v>418</v>
      </c>
      <c r="C135" s="116" t="s">
        <v>28</v>
      </c>
      <c r="D135" s="116">
        <v>2563</v>
      </c>
      <c r="E135" s="116" t="s">
        <v>403</v>
      </c>
      <c r="F135" s="117">
        <v>242797</v>
      </c>
      <c r="G135" s="117" t="s">
        <v>46</v>
      </c>
      <c r="H135" s="117">
        <v>243132</v>
      </c>
      <c r="I135" s="116" t="s">
        <v>71</v>
      </c>
      <c r="J135" s="116" t="s">
        <v>70</v>
      </c>
      <c r="K135" s="116" t="s">
        <v>93</v>
      </c>
      <c r="L135" s="117" t="s">
        <v>1638</v>
      </c>
      <c r="M135" s="115">
        <v>180201</v>
      </c>
      <c r="N135" s="115">
        <v>180201</v>
      </c>
      <c r="O135" s="116" t="s">
        <v>415</v>
      </c>
      <c r="P135" s="119" t="s">
        <v>1250</v>
      </c>
      <c r="Q135" s="116"/>
      <c r="R135" s="115"/>
      <c r="S135" s="116"/>
      <c r="U135" s="116" t="s">
        <v>1643</v>
      </c>
    </row>
    <row r="136" spans="1:21" s="114" customFormat="1">
      <c r="A136" s="115" t="s">
        <v>703</v>
      </c>
      <c r="B136" s="116" t="s">
        <v>704</v>
      </c>
      <c r="C136" s="116" t="s">
        <v>28</v>
      </c>
      <c r="D136" s="116">
        <v>2564</v>
      </c>
      <c r="E136" s="116" t="s">
        <v>457</v>
      </c>
      <c r="F136" s="117">
        <v>242431</v>
      </c>
      <c r="G136" s="117" t="s">
        <v>211</v>
      </c>
      <c r="H136" s="117">
        <v>242767</v>
      </c>
      <c r="I136" s="116" t="s">
        <v>515</v>
      </c>
      <c r="J136" s="116" t="s">
        <v>514</v>
      </c>
      <c r="K136" s="116" t="s">
        <v>706</v>
      </c>
      <c r="L136" s="117" t="s">
        <v>1644</v>
      </c>
      <c r="M136" s="115">
        <v>180201</v>
      </c>
      <c r="N136" s="115">
        <v>180201</v>
      </c>
      <c r="O136" s="116" t="s">
        <v>516</v>
      </c>
      <c r="P136" s="119" t="s">
        <v>1256</v>
      </c>
      <c r="Q136" s="116"/>
      <c r="R136" s="115"/>
      <c r="S136" s="116"/>
      <c r="U136" s="116" t="s">
        <v>1645</v>
      </c>
    </row>
    <row r="137" spans="1:21" s="114" customFormat="1">
      <c r="A137" s="115" t="s">
        <v>583</v>
      </c>
      <c r="B137" s="116" t="s">
        <v>1646</v>
      </c>
      <c r="C137" s="116" t="s">
        <v>484</v>
      </c>
      <c r="D137" s="116">
        <v>2564</v>
      </c>
      <c r="E137" s="116" t="s">
        <v>457</v>
      </c>
      <c r="F137" s="117">
        <v>242431</v>
      </c>
      <c r="G137" s="117" t="s">
        <v>211</v>
      </c>
      <c r="H137" s="117">
        <v>242767</v>
      </c>
      <c r="I137" s="116" t="s">
        <v>515</v>
      </c>
      <c r="J137" s="116" t="s">
        <v>514</v>
      </c>
      <c r="K137" s="116" t="s">
        <v>586</v>
      </c>
      <c r="L137" s="117" t="s">
        <v>1644</v>
      </c>
      <c r="M137" s="115">
        <v>180201</v>
      </c>
      <c r="N137" s="115">
        <v>180201</v>
      </c>
      <c r="O137" s="116" t="s">
        <v>445</v>
      </c>
      <c r="P137" s="119" t="s">
        <v>1387</v>
      </c>
      <c r="Q137" s="116"/>
      <c r="R137" s="115"/>
      <c r="S137" s="116"/>
      <c r="U137" s="116" t="s">
        <v>1647</v>
      </c>
    </row>
    <row r="138" spans="1:21" s="114" customFormat="1">
      <c r="A138" s="115" t="s">
        <v>490</v>
      </c>
      <c r="B138" s="116" t="s">
        <v>491</v>
      </c>
      <c r="C138" s="116" t="s">
        <v>484</v>
      </c>
      <c r="D138" s="116">
        <v>2564</v>
      </c>
      <c r="E138" s="116" t="s">
        <v>457</v>
      </c>
      <c r="F138" s="117">
        <v>242431</v>
      </c>
      <c r="G138" s="117" t="s">
        <v>211</v>
      </c>
      <c r="H138" s="117">
        <v>242767</v>
      </c>
      <c r="I138" s="116" t="s">
        <v>71</v>
      </c>
      <c r="J138" s="116" t="s">
        <v>70</v>
      </c>
      <c r="K138" s="116" t="s">
        <v>486</v>
      </c>
      <c r="L138" s="117" t="s">
        <v>1644</v>
      </c>
      <c r="M138" s="115">
        <v>180201</v>
      </c>
      <c r="N138" s="115">
        <v>180201</v>
      </c>
      <c r="O138" s="116" t="s">
        <v>430</v>
      </c>
      <c r="P138" s="119" t="s">
        <v>1248</v>
      </c>
      <c r="Q138" s="116"/>
      <c r="R138" s="115"/>
      <c r="S138" s="116"/>
      <c r="U138" s="116" t="s">
        <v>1648</v>
      </c>
    </row>
    <row r="139" spans="1:21" s="114" customFormat="1">
      <c r="A139" s="115" t="s">
        <v>482</v>
      </c>
      <c r="B139" s="116" t="s">
        <v>483</v>
      </c>
      <c r="C139" s="116" t="s">
        <v>484</v>
      </c>
      <c r="D139" s="116">
        <v>2564</v>
      </c>
      <c r="E139" s="116" t="s">
        <v>457</v>
      </c>
      <c r="F139" s="117">
        <v>242431</v>
      </c>
      <c r="G139" s="117" t="s">
        <v>211</v>
      </c>
      <c r="H139" s="117">
        <v>242767</v>
      </c>
      <c r="I139" s="116" t="s">
        <v>71</v>
      </c>
      <c r="J139" s="116" t="s">
        <v>70</v>
      </c>
      <c r="K139" s="116" t="s">
        <v>486</v>
      </c>
      <c r="L139" s="117" t="s">
        <v>1644</v>
      </c>
      <c r="M139" s="115">
        <v>180201</v>
      </c>
      <c r="N139" s="115">
        <v>180201</v>
      </c>
      <c r="O139" s="116" t="s">
        <v>430</v>
      </c>
      <c r="P139" s="119" t="s">
        <v>1248</v>
      </c>
      <c r="Q139" s="116"/>
      <c r="R139" s="115"/>
      <c r="S139" s="116"/>
      <c r="U139" s="116" t="s">
        <v>1649</v>
      </c>
    </row>
    <row r="140" spans="1:21" s="114" customFormat="1">
      <c r="A140" s="115" t="s">
        <v>532</v>
      </c>
      <c r="B140" s="116" t="s">
        <v>533</v>
      </c>
      <c r="C140" s="116" t="s">
        <v>28</v>
      </c>
      <c r="D140" s="116">
        <v>2564</v>
      </c>
      <c r="E140" s="116" t="s">
        <v>457</v>
      </c>
      <c r="F140" s="117">
        <v>242431</v>
      </c>
      <c r="G140" s="117" t="s">
        <v>211</v>
      </c>
      <c r="H140" s="117">
        <v>242767</v>
      </c>
      <c r="I140" s="116" t="s">
        <v>37</v>
      </c>
      <c r="J140" s="116" t="s">
        <v>124</v>
      </c>
      <c r="K140" s="116" t="s">
        <v>535</v>
      </c>
      <c r="L140" s="117" t="s">
        <v>1644</v>
      </c>
      <c r="M140" s="115">
        <v>180201</v>
      </c>
      <c r="N140" s="115">
        <v>180201</v>
      </c>
      <c r="O140" s="116" t="s">
        <v>430</v>
      </c>
      <c r="P140" s="119" t="s">
        <v>1248</v>
      </c>
      <c r="Q140" s="116"/>
      <c r="R140" s="115"/>
      <c r="S140" s="116"/>
      <c r="U140" s="116" t="s">
        <v>1650</v>
      </c>
    </row>
    <row r="141" spans="1:21" s="114" customFormat="1">
      <c r="A141" s="115" t="s">
        <v>537</v>
      </c>
      <c r="B141" s="116" t="s">
        <v>538</v>
      </c>
      <c r="C141" s="116" t="s">
        <v>28</v>
      </c>
      <c r="D141" s="116">
        <v>2564</v>
      </c>
      <c r="E141" s="116" t="s">
        <v>457</v>
      </c>
      <c r="F141" s="117">
        <v>242431</v>
      </c>
      <c r="G141" s="117" t="s">
        <v>211</v>
      </c>
      <c r="H141" s="117">
        <v>242767</v>
      </c>
      <c r="I141" s="116" t="s">
        <v>71</v>
      </c>
      <c r="J141" s="116" t="s">
        <v>70</v>
      </c>
      <c r="K141" s="116" t="s">
        <v>540</v>
      </c>
      <c r="L141" s="117" t="s">
        <v>1644</v>
      </c>
      <c r="M141" s="115">
        <v>180201</v>
      </c>
      <c r="N141" s="115">
        <v>180201</v>
      </c>
      <c r="O141" s="116" t="s">
        <v>430</v>
      </c>
      <c r="P141" s="119" t="s">
        <v>1248</v>
      </c>
      <c r="Q141" s="116"/>
      <c r="R141" s="115"/>
      <c r="S141" s="116"/>
      <c r="U141" s="116" t="s">
        <v>1651</v>
      </c>
    </row>
    <row r="142" spans="1:21" s="114" customFormat="1">
      <c r="A142" s="115" t="s">
        <v>640</v>
      </c>
      <c r="B142" s="116" t="s">
        <v>144</v>
      </c>
      <c r="C142" s="116" t="s">
        <v>28</v>
      </c>
      <c r="D142" s="116">
        <v>2564</v>
      </c>
      <c r="E142" s="116" t="s">
        <v>457</v>
      </c>
      <c r="F142" s="117">
        <v>242431</v>
      </c>
      <c r="G142" s="117" t="s">
        <v>211</v>
      </c>
      <c r="H142" s="117">
        <v>242767</v>
      </c>
      <c r="I142" s="116" t="s">
        <v>37</v>
      </c>
      <c r="J142" s="116" t="s">
        <v>147</v>
      </c>
      <c r="K142" s="116" t="s">
        <v>146</v>
      </c>
      <c r="L142" s="117" t="s">
        <v>1644</v>
      </c>
      <c r="M142" s="115">
        <v>180201</v>
      </c>
      <c r="N142" s="115">
        <v>180201</v>
      </c>
      <c r="O142" s="116" t="s">
        <v>430</v>
      </c>
      <c r="P142" s="119" t="s">
        <v>1248</v>
      </c>
      <c r="Q142" s="116"/>
      <c r="R142" s="115"/>
      <c r="S142" s="116"/>
      <c r="U142" s="116" t="s">
        <v>1652</v>
      </c>
    </row>
    <row r="143" spans="1:21" s="114" customFormat="1">
      <c r="A143" s="115" t="s">
        <v>719</v>
      </c>
      <c r="B143" s="116" t="s">
        <v>448</v>
      </c>
      <c r="C143" s="116" t="s">
        <v>28</v>
      </c>
      <c r="D143" s="116">
        <v>2564</v>
      </c>
      <c r="E143" s="116" t="s">
        <v>457</v>
      </c>
      <c r="F143" s="117">
        <v>242431</v>
      </c>
      <c r="G143" s="117" t="s">
        <v>211</v>
      </c>
      <c r="H143" s="117">
        <v>242767</v>
      </c>
      <c r="I143" s="116" t="s">
        <v>37</v>
      </c>
      <c r="J143" s="116" t="s">
        <v>168</v>
      </c>
      <c r="K143" s="116" t="s">
        <v>167</v>
      </c>
      <c r="L143" s="117" t="s">
        <v>1644</v>
      </c>
      <c r="M143" s="115">
        <v>180201</v>
      </c>
      <c r="N143" s="115">
        <v>180201</v>
      </c>
      <c r="O143" s="116" t="s">
        <v>415</v>
      </c>
      <c r="P143" s="119" t="s">
        <v>1250</v>
      </c>
      <c r="Q143" s="116"/>
      <c r="R143" s="115"/>
      <c r="S143" s="116"/>
      <c r="U143" s="116" t="s">
        <v>1653</v>
      </c>
    </row>
    <row r="144" spans="1:21" s="114" customFormat="1">
      <c r="A144" s="115" t="s">
        <v>638</v>
      </c>
      <c r="B144" s="116" t="s">
        <v>277</v>
      </c>
      <c r="C144" s="116" t="s">
        <v>28</v>
      </c>
      <c r="D144" s="116">
        <v>2564</v>
      </c>
      <c r="E144" s="116" t="s">
        <v>457</v>
      </c>
      <c r="F144" s="117">
        <v>242431</v>
      </c>
      <c r="G144" s="117" t="s">
        <v>211</v>
      </c>
      <c r="H144" s="117">
        <v>242767</v>
      </c>
      <c r="I144" s="116" t="s">
        <v>37</v>
      </c>
      <c r="J144" s="116" t="s">
        <v>36</v>
      </c>
      <c r="K144" s="116" t="s">
        <v>223</v>
      </c>
      <c r="L144" s="117" t="s">
        <v>1644</v>
      </c>
      <c r="M144" s="115">
        <v>180201</v>
      </c>
      <c r="N144" s="115">
        <v>180201</v>
      </c>
      <c r="O144" s="116" t="s">
        <v>496</v>
      </c>
      <c r="P144" s="119" t="s">
        <v>1397</v>
      </c>
      <c r="Q144" s="116"/>
      <c r="R144" s="115"/>
      <c r="S144" s="116"/>
      <c r="U144" s="116" t="s">
        <v>1654</v>
      </c>
    </row>
    <row r="145" spans="1:21" s="114" customFormat="1">
      <c r="A145" s="115" t="s">
        <v>722</v>
      </c>
      <c r="B145" s="116" t="s">
        <v>723</v>
      </c>
      <c r="C145" s="116" t="s">
        <v>28</v>
      </c>
      <c r="D145" s="116">
        <v>2564</v>
      </c>
      <c r="E145" s="116" t="s">
        <v>457</v>
      </c>
      <c r="F145" s="117">
        <v>242431</v>
      </c>
      <c r="G145" s="117" t="s">
        <v>46</v>
      </c>
      <c r="H145" s="117">
        <v>243132</v>
      </c>
      <c r="I145" s="116" t="s">
        <v>37</v>
      </c>
      <c r="J145" s="116" t="s">
        <v>36</v>
      </c>
      <c r="K145" s="116" t="s">
        <v>725</v>
      </c>
      <c r="L145" s="117" t="s">
        <v>1644</v>
      </c>
      <c r="M145" s="115">
        <v>180201</v>
      </c>
      <c r="N145" s="115">
        <v>180201</v>
      </c>
      <c r="O145" s="116" t="s">
        <v>430</v>
      </c>
      <c r="P145" s="119" t="s">
        <v>1248</v>
      </c>
      <c r="Q145" s="116"/>
      <c r="R145" s="115"/>
      <c r="S145" s="116"/>
      <c r="U145" s="116" t="s">
        <v>1655</v>
      </c>
    </row>
    <row r="146" spans="1:21" s="114" customFormat="1">
      <c r="A146" s="115" t="s">
        <v>506</v>
      </c>
      <c r="B146" s="116" t="s">
        <v>1656</v>
      </c>
      <c r="C146" s="116" t="s">
        <v>28</v>
      </c>
      <c r="D146" s="116">
        <v>2564</v>
      </c>
      <c r="E146" s="116" t="s">
        <v>457</v>
      </c>
      <c r="F146" s="117">
        <v>242431</v>
      </c>
      <c r="G146" s="117" t="s">
        <v>211</v>
      </c>
      <c r="H146" s="117">
        <v>242767</v>
      </c>
      <c r="I146" s="116" t="s">
        <v>37</v>
      </c>
      <c r="J146" s="116" t="s">
        <v>36</v>
      </c>
      <c r="K146" s="116" t="s">
        <v>184</v>
      </c>
      <c r="L146" s="117" t="s">
        <v>1644</v>
      </c>
      <c r="M146" s="115">
        <v>180201</v>
      </c>
      <c r="N146" s="115">
        <v>180201</v>
      </c>
      <c r="O146" s="116" t="s">
        <v>430</v>
      </c>
      <c r="P146" s="119" t="s">
        <v>1248</v>
      </c>
      <c r="Q146" s="116"/>
      <c r="R146" s="115"/>
      <c r="S146" s="116"/>
      <c r="U146" s="116" t="s">
        <v>1657</v>
      </c>
    </row>
    <row r="147" spans="1:21" s="114" customFormat="1">
      <c r="A147" s="115" t="s">
        <v>751</v>
      </c>
      <c r="B147" s="116" t="s">
        <v>752</v>
      </c>
      <c r="C147" s="116" t="s">
        <v>28</v>
      </c>
      <c r="D147" s="116">
        <v>2564</v>
      </c>
      <c r="E147" s="116" t="s">
        <v>754</v>
      </c>
      <c r="F147" s="117">
        <v>242705</v>
      </c>
      <c r="G147" s="117" t="s">
        <v>211</v>
      </c>
      <c r="H147" s="117">
        <v>242767</v>
      </c>
      <c r="I147" s="116" t="s">
        <v>37</v>
      </c>
      <c r="J147" s="116" t="s">
        <v>36</v>
      </c>
      <c r="K147" s="116" t="s">
        <v>206</v>
      </c>
      <c r="L147" s="117" t="s">
        <v>1644</v>
      </c>
      <c r="M147" s="115">
        <v>180201</v>
      </c>
      <c r="N147" s="115">
        <v>180201</v>
      </c>
      <c r="O147" s="116" t="s">
        <v>430</v>
      </c>
      <c r="P147" s="119" t="s">
        <v>1248</v>
      </c>
      <c r="Q147" s="116"/>
      <c r="R147" s="115"/>
      <c r="S147" s="116"/>
      <c r="U147" s="116" t="s">
        <v>1658</v>
      </c>
    </row>
    <row r="148" spans="1:21" s="114" customFormat="1">
      <c r="A148" s="115" t="s">
        <v>749</v>
      </c>
      <c r="B148" s="116" t="s">
        <v>291</v>
      </c>
      <c r="C148" s="116" t="s">
        <v>28</v>
      </c>
      <c r="D148" s="116">
        <v>2564</v>
      </c>
      <c r="E148" s="116" t="s">
        <v>457</v>
      </c>
      <c r="F148" s="117">
        <v>242431</v>
      </c>
      <c r="G148" s="117" t="s">
        <v>211</v>
      </c>
      <c r="H148" s="117">
        <v>242767</v>
      </c>
      <c r="I148" s="116" t="s">
        <v>37</v>
      </c>
      <c r="J148" s="116" t="s">
        <v>36</v>
      </c>
      <c r="K148" s="116" t="s">
        <v>206</v>
      </c>
      <c r="L148" s="117" t="s">
        <v>1644</v>
      </c>
      <c r="M148" s="115">
        <v>180201</v>
      </c>
      <c r="N148" s="115">
        <v>180201</v>
      </c>
      <c r="O148" s="116" t="s">
        <v>435</v>
      </c>
      <c r="P148" s="119" t="s">
        <v>1403</v>
      </c>
      <c r="Q148" s="116"/>
      <c r="R148" s="115"/>
      <c r="S148" s="116"/>
      <c r="U148" s="116" t="s">
        <v>1659</v>
      </c>
    </row>
    <row r="149" spans="1:21" s="114" customFormat="1">
      <c r="A149" s="115" t="s">
        <v>746</v>
      </c>
      <c r="B149" s="116" t="s">
        <v>747</v>
      </c>
      <c r="C149" s="116" t="s">
        <v>28</v>
      </c>
      <c r="D149" s="116">
        <v>2564</v>
      </c>
      <c r="E149" s="116" t="s">
        <v>457</v>
      </c>
      <c r="F149" s="117">
        <v>242431</v>
      </c>
      <c r="G149" s="117" t="s">
        <v>211</v>
      </c>
      <c r="H149" s="117">
        <v>242767</v>
      </c>
      <c r="I149" s="116" t="s">
        <v>37</v>
      </c>
      <c r="J149" s="116" t="s">
        <v>36</v>
      </c>
      <c r="K149" s="116" t="s">
        <v>206</v>
      </c>
      <c r="L149" s="117" t="s">
        <v>1644</v>
      </c>
      <c r="M149" s="115">
        <v>180201</v>
      </c>
      <c r="N149" s="115">
        <v>180201</v>
      </c>
      <c r="O149" s="116" t="s">
        <v>415</v>
      </c>
      <c r="P149" s="119" t="s">
        <v>1250</v>
      </c>
      <c r="Q149" s="116"/>
      <c r="R149" s="115"/>
      <c r="S149" s="116"/>
      <c r="U149" s="116" t="s">
        <v>1660</v>
      </c>
    </row>
    <row r="150" spans="1:21" s="114" customFormat="1">
      <c r="A150" s="115" t="s">
        <v>742</v>
      </c>
      <c r="B150" s="116" t="s">
        <v>743</v>
      </c>
      <c r="C150" s="116" t="s">
        <v>28</v>
      </c>
      <c r="D150" s="116">
        <v>2564</v>
      </c>
      <c r="E150" s="116" t="s">
        <v>457</v>
      </c>
      <c r="F150" s="117">
        <v>242431</v>
      </c>
      <c r="G150" s="117" t="s">
        <v>211</v>
      </c>
      <c r="H150" s="117">
        <v>242767</v>
      </c>
      <c r="I150" s="116" t="s">
        <v>37</v>
      </c>
      <c r="J150" s="116" t="s">
        <v>36</v>
      </c>
      <c r="K150" s="116" t="s">
        <v>206</v>
      </c>
      <c r="L150" s="117" t="s">
        <v>1644</v>
      </c>
      <c r="M150" s="115">
        <v>180201</v>
      </c>
      <c r="N150" s="115">
        <v>180201</v>
      </c>
      <c r="O150" s="116" t="s">
        <v>745</v>
      </c>
      <c r="P150" s="119" t="s">
        <v>1256</v>
      </c>
      <c r="Q150" s="116"/>
      <c r="R150" s="115"/>
      <c r="S150" s="116"/>
      <c r="U150" s="116" t="s">
        <v>1661</v>
      </c>
    </row>
    <row r="151" spans="1:21" s="114" customFormat="1">
      <c r="A151" s="115" t="s">
        <v>738</v>
      </c>
      <c r="B151" s="116" t="s">
        <v>739</v>
      </c>
      <c r="C151" s="116" t="s">
        <v>28</v>
      </c>
      <c r="D151" s="116">
        <v>2564</v>
      </c>
      <c r="E151" s="116" t="s">
        <v>741</v>
      </c>
      <c r="F151" s="117">
        <v>242675</v>
      </c>
      <c r="G151" s="117" t="s">
        <v>211</v>
      </c>
      <c r="H151" s="117">
        <v>242767</v>
      </c>
      <c r="I151" s="116" t="s">
        <v>37</v>
      </c>
      <c r="J151" s="116" t="s">
        <v>36</v>
      </c>
      <c r="K151" s="116" t="s">
        <v>206</v>
      </c>
      <c r="L151" s="117" t="s">
        <v>1644</v>
      </c>
      <c r="M151" s="115">
        <v>180201</v>
      </c>
      <c r="N151" s="115">
        <v>180201</v>
      </c>
      <c r="O151" s="116" t="s">
        <v>430</v>
      </c>
      <c r="P151" s="119" t="s">
        <v>1248</v>
      </c>
      <c r="Q151" s="116"/>
      <c r="R151" s="115"/>
      <c r="S151" s="116"/>
      <c r="U151" s="116" t="s">
        <v>1662</v>
      </c>
    </row>
    <row r="152" spans="1:21" s="114" customFormat="1">
      <c r="A152" s="115" t="s">
        <v>735</v>
      </c>
      <c r="B152" s="116" t="s">
        <v>736</v>
      </c>
      <c r="C152" s="116" t="s">
        <v>28</v>
      </c>
      <c r="D152" s="116">
        <v>2564</v>
      </c>
      <c r="E152" s="116" t="s">
        <v>457</v>
      </c>
      <c r="F152" s="117">
        <v>242431</v>
      </c>
      <c r="G152" s="117" t="s">
        <v>211</v>
      </c>
      <c r="H152" s="117">
        <v>242767</v>
      </c>
      <c r="I152" s="116" t="s">
        <v>37</v>
      </c>
      <c r="J152" s="116" t="s">
        <v>36</v>
      </c>
      <c r="K152" s="116" t="s">
        <v>206</v>
      </c>
      <c r="L152" s="117" t="s">
        <v>1644</v>
      </c>
      <c r="M152" s="115">
        <v>180201</v>
      </c>
      <c r="N152" s="115">
        <v>180201</v>
      </c>
      <c r="O152" s="116" t="s">
        <v>430</v>
      </c>
      <c r="P152" s="119" t="s">
        <v>1248</v>
      </c>
      <c r="Q152" s="116"/>
      <c r="R152" s="115"/>
      <c r="S152" s="116"/>
      <c r="U152" s="116" t="s">
        <v>1663</v>
      </c>
    </row>
    <row r="153" spans="1:21" s="114" customFormat="1">
      <c r="A153" s="115" t="s">
        <v>732</v>
      </c>
      <c r="B153" s="116" t="s">
        <v>1664</v>
      </c>
      <c r="C153" s="116" t="s">
        <v>28</v>
      </c>
      <c r="D153" s="116">
        <v>2564</v>
      </c>
      <c r="E153" s="116" t="s">
        <v>457</v>
      </c>
      <c r="F153" s="117">
        <v>242431</v>
      </c>
      <c r="G153" s="117" t="s">
        <v>211</v>
      </c>
      <c r="H153" s="117">
        <v>242767</v>
      </c>
      <c r="I153" s="116" t="s">
        <v>37</v>
      </c>
      <c r="J153" s="116" t="s">
        <v>36</v>
      </c>
      <c r="K153" s="116" t="s">
        <v>206</v>
      </c>
      <c r="L153" s="117" t="s">
        <v>1644</v>
      </c>
      <c r="M153" s="115">
        <v>180201</v>
      </c>
      <c r="N153" s="115">
        <v>180201</v>
      </c>
      <c r="O153" s="116" t="s">
        <v>430</v>
      </c>
      <c r="P153" s="119" t="s">
        <v>1248</v>
      </c>
      <c r="Q153" s="116"/>
      <c r="R153" s="115"/>
      <c r="S153" s="116"/>
      <c r="U153" s="116" t="s">
        <v>1665</v>
      </c>
    </row>
    <row r="154" spans="1:21" s="114" customFormat="1">
      <c r="A154" s="115" t="s">
        <v>728</v>
      </c>
      <c r="B154" s="116" t="s">
        <v>729</v>
      </c>
      <c r="C154" s="116" t="s">
        <v>28</v>
      </c>
      <c r="D154" s="116">
        <v>2564</v>
      </c>
      <c r="E154" s="116" t="s">
        <v>731</v>
      </c>
      <c r="F154" s="117">
        <v>242523</v>
      </c>
      <c r="G154" s="117" t="s">
        <v>211</v>
      </c>
      <c r="H154" s="117">
        <v>242767</v>
      </c>
      <c r="I154" s="116" t="s">
        <v>37</v>
      </c>
      <c r="J154" s="116" t="s">
        <v>36</v>
      </c>
      <c r="K154" s="116" t="s">
        <v>206</v>
      </c>
      <c r="L154" s="117" t="s">
        <v>1644</v>
      </c>
      <c r="M154" s="115">
        <v>180201</v>
      </c>
      <c r="N154" s="115">
        <v>180201</v>
      </c>
      <c r="O154" s="116" t="s">
        <v>430</v>
      </c>
      <c r="P154" s="119" t="s">
        <v>1248</v>
      </c>
      <c r="Q154" s="116"/>
      <c r="R154" s="115"/>
      <c r="S154" s="116"/>
      <c r="U154" s="116" t="s">
        <v>1666</v>
      </c>
    </row>
    <row r="155" spans="1:21" s="114" customFormat="1">
      <c r="A155" s="115" t="s">
        <v>726</v>
      </c>
      <c r="B155" s="116" t="s">
        <v>318</v>
      </c>
      <c r="C155" s="116" t="s">
        <v>28</v>
      </c>
      <c r="D155" s="116">
        <v>2564</v>
      </c>
      <c r="E155" s="116" t="s">
        <v>457</v>
      </c>
      <c r="F155" s="117">
        <v>242431</v>
      </c>
      <c r="G155" s="117" t="s">
        <v>211</v>
      </c>
      <c r="H155" s="117">
        <v>242767</v>
      </c>
      <c r="I155" s="116" t="s">
        <v>37</v>
      </c>
      <c r="J155" s="116" t="s">
        <v>36</v>
      </c>
      <c r="K155" s="116" t="s">
        <v>206</v>
      </c>
      <c r="L155" s="117" t="s">
        <v>1644</v>
      </c>
      <c r="M155" s="115">
        <v>180201</v>
      </c>
      <c r="N155" s="115">
        <v>180201</v>
      </c>
      <c r="O155" s="116" t="s">
        <v>675</v>
      </c>
      <c r="P155" s="119" t="s">
        <v>1417</v>
      </c>
      <c r="Q155" s="116"/>
      <c r="R155" s="115"/>
      <c r="S155" s="116"/>
      <c r="U155" s="116" t="s">
        <v>1667</v>
      </c>
    </row>
    <row r="156" spans="1:21" s="114" customFormat="1">
      <c r="A156" s="115" t="s">
        <v>717</v>
      </c>
      <c r="B156" s="116" t="s">
        <v>100</v>
      </c>
      <c r="C156" s="116" t="s">
        <v>28</v>
      </c>
      <c r="D156" s="116">
        <v>2564</v>
      </c>
      <c r="E156" s="116" t="s">
        <v>457</v>
      </c>
      <c r="F156" s="117">
        <v>242431</v>
      </c>
      <c r="G156" s="117" t="s">
        <v>211</v>
      </c>
      <c r="H156" s="117">
        <v>242767</v>
      </c>
      <c r="I156" s="116" t="s">
        <v>37</v>
      </c>
      <c r="J156" s="116" t="s">
        <v>36</v>
      </c>
      <c r="K156" s="116" t="s">
        <v>328</v>
      </c>
      <c r="L156" s="117" t="s">
        <v>1644</v>
      </c>
      <c r="M156" s="115">
        <v>180201</v>
      </c>
      <c r="N156" s="115">
        <v>180201</v>
      </c>
      <c r="O156" s="116" t="s">
        <v>430</v>
      </c>
      <c r="P156" s="119" t="s">
        <v>1248</v>
      </c>
      <c r="Q156" s="116"/>
      <c r="R156" s="115"/>
      <c r="S156" s="116"/>
      <c r="U156" s="116" t="s">
        <v>1668</v>
      </c>
    </row>
    <row r="157" spans="1:21" s="114" customFormat="1">
      <c r="A157" s="115" t="s">
        <v>1669</v>
      </c>
      <c r="B157" s="116" t="s">
        <v>504</v>
      </c>
      <c r="C157" s="116" t="s">
        <v>28</v>
      </c>
      <c r="D157" s="116">
        <v>2564</v>
      </c>
      <c r="E157" s="116" t="s">
        <v>1670</v>
      </c>
      <c r="F157" s="117">
        <v>242644</v>
      </c>
      <c r="G157" s="117" t="s">
        <v>211</v>
      </c>
      <c r="H157" s="117">
        <v>242767</v>
      </c>
      <c r="I157" s="116" t="s">
        <v>37</v>
      </c>
      <c r="J157" s="116" t="s">
        <v>36</v>
      </c>
      <c r="K157" s="116" t="s">
        <v>141</v>
      </c>
      <c r="L157" s="117" t="s">
        <v>1644</v>
      </c>
      <c r="M157" s="115">
        <v>180201</v>
      </c>
      <c r="N157" s="115">
        <v>180201</v>
      </c>
      <c r="O157" s="116" t="s">
        <v>430</v>
      </c>
      <c r="P157" s="119" t="s">
        <v>1248</v>
      </c>
      <c r="Q157" s="116"/>
      <c r="R157" s="115"/>
      <c r="S157" s="116"/>
      <c r="U157" s="116" t="s">
        <v>1671</v>
      </c>
    </row>
    <row r="158" spans="1:21" s="114" customFormat="1">
      <c r="A158" s="115" t="s">
        <v>683</v>
      </c>
      <c r="B158" s="116" t="s">
        <v>381</v>
      </c>
      <c r="C158" s="116" t="s">
        <v>28</v>
      </c>
      <c r="D158" s="116">
        <v>2564</v>
      </c>
      <c r="E158" s="116" t="s">
        <v>457</v>
      </c>
      <c r="F158" s="117">
        <v>242431</v>
      </c>
      <c r="G158" s="117" t="s">
        <v>211</v>
      </c>
      <c r="H158" s="117">
        <v>242767</v>
      </c>
      <c r="I158" s="116" t="s">
        <v>37</v>
      </c>
      <c r="J158" s="116" t="s">
        <v>36</v>
      </c>
      <c r="K158" s="116" t="s">
        <v>141</v>
      </c>
      <c r="L158" s="117" t="s">
        <v>1644</v>
      </c>
      <c r="M158" s="115">
        <v>180201</v>
      </c>
      <c r="N158" s="115">
        <v>180201</v>
      </c>
      <c r="O158" s="116" t="s">
        <v>454</v>
      </c>
      <c r="P158" s="119" t="s">
        <v>1374</v>
      </c>
      <c r="Q158" s="116"/>
      <c r="R158" s="115"/>
      <c r="S158" s="116"/>
      <c r="U158" s="116" t="s">
        <v>1672</v>
      </c>
    </row>
    <row r="159" spans="1:21" s="114" customFormat="1">
      <c r="A159" s="115" t="s">
        <v>680</v>
      </c>
      <c r="B159" s="116" t="s">
        <v>318</v>
      </c>
      <c r="C159" s="116" t="s">
        <v>28</v>
      </c>
      <c r="D159" s="116">
        <v>2564</v>
      </c>
      <c r="E159" s="116" t="s">
        <v>457</v>
      </c>
      <c r="F159" s="117">
        <v>242431</v>
      </c>
      <c r="G159" s="117" t="s">
        <v>211</v>
      </c>
      <c r="H159" s="117">
        <v>242767</v>
      </c>
      <c r="I159" s="116" t="s">
        <v>37</v>
      </c>
      <c r="J159" s="116" t="s">
        <v>36</v>
      </c>
      <c r="K159" s="116" t="s">
        <v>141</v>
      </c>
      <c r="L159" s="117" t="s">
        <v>1644</v>
      </c>
      <c r="M159" s="115">
        <v>180201</v>
      </c>
      <c r="N159" s="115">
        <v>180201</v>
      </c>
      <c r="O159" s="116" t="s">
        <v>682</v>
      </c>
      <c r="P159" s="119" t="s">
        <v>1417</v>
      </c>
      <c r="Q159" s="116"/>
      <c r="R159" s="115"/>
      <c r="S159" s="116"/>
      <c r="U159" s="116" t="s">
        <v>1673</v>
      </c>
    </row>
    <row r="160" spans="1:21" s="114" customFormat="1">
      <c r="A160" s="115" t="s">
        <v>678</v>
      </c>
      <c r="B160" s="116" t="s">
        <v>100</v>
      </c>
      <c r="C160" s="116" t="s">
        <v>28</v>
      </c>
      <c r="D160" s="116">
        <v>2564</v>
      </c>
      <c r="E160" s="116" t="s">
        <v>457</v>
      </c>
      <c r="F160" s="117">
        <v>242431</v>
      </c>
      <c r="G160" s="117" t="s">
        <v>211</v>
      </c>
      <c r="H160" s="117">
        <v>242767</v>
      </c>
      <c r="I160" s="116" t="s">
        <v>37</v>
      </c>
      <c r="J160" s="116" t="s">
        <v>36</v>
      </c>
      <c r="K160" s="116" t="s">
        <v>141</v>
      </c>
      <c r="L160" s="117" t="s">
        <v>1644</v>
      </c>
      <c r="M160" s="115">
        <v>180201</v>
      </c>
      <c r="N160" s="115">
        <v>180201</v>
      </c>
      <c r="O160" s="116" t="s">
        <v>454</v>
      </c>
      <c r="P160" s="119" t="s">
        <v>1374</v>
      </c>
      <c r="Q160" s="116"/>
      <c r="R160" s="115"/>
      <c r="S160" s="116"/>
      <c r="U160" s="116" t="s">
        <v>1674</v>
      </c>
    </row>
    <row r="161" spans="1:21" s="114" customFormat="1">
      <c r="A161" s="115" t="s">
        <v>676</v>
      </c>
      <c r="B161" s="116" t="s">
        <v>367</v>
      </c>
      <c r="C161" s="116" t="s">
        <v>28</v>
      </c>
      <c r="D161" s="116">
        <v>2564</v>
      </c>
      <c r="E161" s="116" t="s">
        <v>457</v>
      </c>
      <c r="F161" s="117">
        <v>242431</v>
      </c>
      <c r="G161" s="117" t="s">
        <v>211</v>
      </c>
      <c r="H161" s="117">
        <v>242767</v>
      </c>
      <c r="I161" s="116" t="s">
        <v>37</v>
      </c>
      <c r="J161" s="116" t="s">
        <v>36</v>
      </c>
      <c r="K161" s="116" t="s">
        <v>141</v>
      </c>
      <c r="L161" s="117" t="s">
        <v>1644</v>
      </c>
      <c r="M161" s="115">
        <v>180201</v>
      </c>
      <c r="N161" s="115">
        <v>180201</v>
      </c>
      <c r="O161" s="116" t="s">
        <v>407</v>
      </c>
      <c r="P161" s="119" t="s">
        <v>1369</v>
      </c>
      <c r="Q161" s="116"/>
      <c r="R161" s="115"/>
      <c r="S161" s="116"/>
      <c r="U161" s="116" t="s">
        <v>1675</v>
      </c>
    </row>
    <row r="162" spans="1:21" s="114" customFormat="1">
      <c r="A162" s="115" t="s">
        <v>673</v>
      </c>
      <c r="B162" s="116" t="s">
        <v>291</v>
      </c>
      <c r="C162" s="116" t="s">
        <v>28</v>
      </c>
      <c r="D162" s="116">
        <v>2564</v>
      </c>
      <c r="E162" s="116" t="s">
        <v>457</v>
      </c>
      <c r="F162" s="117">
        <v>242431</v>
      </c>
      <c r="G162" s="117" t="s">
        <v>211</v>
      </c>
      <c r="H162" s="117">
        <v>242767</v>
      </c>
      <c r="I162" s="116" t="s">
        <v>37</v>
      </c>
      <c r="J162" s="116" t="s">
        <v>36</v>
      </c>
      <c r="K162" s="116" t="s">
        <v>141</v>
      </c>
      <c r="L162" s="117" t="s">
        <v>1644</v>
      </c>
      <c r="M162" s="115">
        <v>180201</v>
      </c>
      <c r="N162" s="115">
        <v>180201</v>
      </c>
      <c r="O162" s="116" t="s">
        <v>675</v>
      </c>
      <c r="P162" s="119" t="s">
        <v>1417</v>
      </c>
      <c r="Q162" s="116"/>
      <c r="R162" s="115"/>
      <c r="S162" s="116"/>
      <c r="U162" s="116" t="s">
        <v>1676</v>
      </c>
    </row>
    <row r="163" spans="1:21" s="114" customFormat="1">
      <c r="A163" s="115" t="s">
        <v>528</v>
      </c>
      <c r="B163" s="116" t="s">
        <v>529</v>
      </c>
      <c r="C163" s="116" t="s">
        <v>28</v>
      </c>
      <c r="D163" s="116">
        <v>2564</v>
      </c>
      <c r="E163" s="116" t="s">
        <v>457</v>
      </c>
      <c r="F163" s="117">
        <v>242431</v>
      </c>
      <c r="G163" s="117" t="s">
        <v>211</v>
      </c>
      <c r="H163" s="117">
        <v>242767</v>
      </c>
      <c r="I163" s="116" t="s">
        <v>37</v>
      </c>
      <c r="J163" s="116" t="s">
        <v>36</v>
      </c>
      <c r="K163" s="116" t="s">
        <v>141</v>
      </c>
      <c r="L163" s="117" t="s">
        <v>1644</v>
      </c>
      <c r="M163" s="115">
        <v>180201</v>
      </c>
      <c r="N163" s="115">
        <v>180201</v>
      </c>
      <c r="O163" s="116" t="s">
        <v>430</v>
      </c>
      <c r="P163" s="119" t="s">
        <v>1248</v>
      </c>
      <c r="Q163" s="116"/>
      <c r="R163" s="115"/>
      <c r="S163" s="116"/>
      <c r="U163" s="116" t="s">
        <v>1677</v>
      </c>
    </row>
    <row r="164" spans="1:21" s="114" customFormat="1">
      <c r="A164" s="115" t="s">
        <v>503</v>
      </c>
      <c r="B164" s="116" t="s">
        <v>504</v>
      </c>
      <c r="C164" s="116" t="s">
        <v>28</v>
      </c>
      <c r="D164" s="116">
        <v>2564</v>
      </c>
      <c r="E164" s="116" t="s">
        <v>457</v>
      </c>
      <c r="F164" s="117">
        <v>242431</v>
      </c>
      <c r="G164" s="117" t="s">
        <v>211</v>
      </c>
      <c r="H164" s="117">
        <v>242767</v>
      </c>
      <c r="I164" s="116" t="s">
        <v>37</v>
      </c>
      <c r="J164" s="116" t="s">
        <v>36</v>
      </c>
      <c r="K164" s="116" t="s">
        <v>141</v>
      </c>
      <c r="L164" s="117" t="s">
        <v>1644</v>
      </c>
      <c r="M164" s="115">
        <v>180201</v>
      </c>
      <c r="N164" s="115">
        <v>180201</v>
      </c>
      <c r="O164" s="116" t="s">
        <v>430</v>
      </c>
      <c r="P164" s="119" t="s">
        <v>1248</v>
      </c>
      <c r="Q164" s="116"/>
      <c r="R164" s="115"/>
      <c r="S164" s="116"/>
      <c r="U164" s="116" t="s">
        <v>1678</v>
      </c>
    </row>
    <row r="165" spans="1:21" s="114" customFormat="1">
      <c r="A165" s="115" t="s">
        <v>699</v>
      </c>
      <c r="B165" s="116" t="s">
        <v>700</v>
      </c>
      <c r="C165" s="116" t="s">
        <v>28</v>
      </c>
      <c r="D165" s="116">
        <v>2564</v>
      </c>
      <c r="E165" s="116" t="s">
        <v>457</v>
      </c>
      <c r="F165" s="117">
        <v>242431</v>
      </c>
      <c r="G165" s="117" t="s">
        <v>46</v>
      </c>
      <c r="H165" s="117">
        <v>243132</v>
      </c>
      <c r="I165" s="116" t="s">
        <v>37</v>
      </c>
      <c r="J165" s="116" t="s">
        <v>36</v>
      </c>
      <c r="K165" s="116" t="s">
        <v>35</v>
      </c>
      <c r="L165" s="117" t="s">
        <v>1644</v>
      </c>
      <c r="M165" s="115">
        <v>180201</v>
      </c>
      <c r="N165" s="115">
        <v>180201</v>
      </c>
      <c r="O165" s="116" t="s">
        <v>415</v>
      </c>
      <c r="P165" s="119" t="s">
        <v>1250</v>
      </c>
      <c r="Q165" s="116"/>
      <c r="R165" s="115"/>
      <c r="S165" s="116"/>
      <c r="U165" s="116" t="s">
        <v>1679</v>
      </c>
    </row>
    <row r="166" spans="1:21" s="114" customFormat="1">
      <c r="A166" s="115" t="s">
        <v>710</v>
      </c>
      <c r="B166" s="116" t="s">
        <v>711</v>
      </c>
      <c r="C166" s="116" t="s">
        <v>28</v>
      </c>
      <c r="D166" s="116">
        <v>2564</v>
      </c>
      <c r="E166" s="116" t="s">
        <v>713</v>
      </c>
      <c r="F166" s="117">
        <v>242492</v>
      </c>
      <c r="G166" s="117" t="s">
        <v>211</v>
      </c>
      <c r="H166" s="117">
        <v>242767</v>
      </c>
      <c r="I166" s="116" t="s">
        <v>37</v>
      </c>
      <c r="J166" s="116" t="s">
        <v>36</v>
      </c>
      <c r="K166" s="116" t="s">
        <v>714</v>
      </c>
      <c r="L166" s="117" t="s">
        <v>1644</v>
      </c>
      <c r="M166" s="115">
        <v>180201</v>
      </c>
      <c r="N166" s="115">
        <v>180201</v>
      </c>
      <c r="O166" s="116" t="s">
        <v>430</v>
      </c>
      <c r="P166" s="119" t="s">
        <v>1248</v>
      </c>
      <c r="Q166" s="116"/>
      <c r="R166" s="115"/>
      <c r="S166" s="116"/>
      <c r="U166" s="116" t="s">
        <v>1680</v>
      </c>
    </row>
    <row r="167" spans="1:21" s="114" customFormat="1">
      <c r="A167" s="115" t="s">
        <v>474</v>
      </c>
      <c r="B167" s="116" t="s">
        <v>475</v>
      </c>
      <c r="C167" s="116" t="s">
        <v>28</v>
      </c>
      <c r="D167" s="116">
        <v>2564</v>
      </c>
      <c r="E167" s="116" t="s">
        <v>457</v>
      </c>
      <c r="F167" s="117">
        <v>242431</v>
      </c>
      <c r="G167" s="117" t="s">
        <v>211</v>
      </c>
      <c r="H167" s="117">
        <v>242767</v>
      </c>
      <c r="I167" s="116" t="s">
        <v>37</v>
      </c>
      <c r="J167" s="116" t="s">
        <v>36</v>
      </c>
      <c r="K167" s="116" t="s">
        <v>246</v>
      </c>
      <c r="L167" s="117" t="s">
        <v>1644</v>
      </c>
      <c r="M167" s="115">
        <v>180201</v>
      </c>
      <c r="N167" s="115">
        <v>180201</v>
      </c>
      <c r="O167" s="116" t="s">
        <v>430</v>
      </c>
      <c r="P167" s="119" t="s">
        <v>1248</v>
      </c>
      <c r="Q167" s="116"/>
      <c r="R167" s="115"/>
      <c r="S167" s="116"/>
      <c r="U167" s="116" t="s">
        <v>1681</v>
      </c>
    </row>
    <row r="168" spans="1:21" s="114" customFormat="1">
      <c r="A168" s="115" t="s">
        <v>598</v>
      </c>
      <c r="B168" s="116" t="s">
        <v>599</v>
      </c>
      <c r="C168" s="116" t="s">
        <v>28</v>
      </c>
      <c r="D168" s="116">
        <v>2564</v>
      </c>
      <c r="E168" s="116" t="s">
        <v>457</v>
      </c>
      <c r="F168" s="117">
        <v>242431</v>
      </c>
      <c r="G168" s="117" t="s">
        <v>211</v>
      </c>
      <c r="H168" s="117">
        <v>242767</v>
      </c>
      <c r="I168" s="116" t="s">
        <v>37</v>
      </c>
      <c r="J168" s="116" t="s">
        <v>36</v>
      </c>
      <c r="K168" s="116" t="s">
        <v>296</v>
      </c>
      <c r="L168" s="117" t="s">
        <v>1644</v>
      </c>
      <c r="M168" s="115">
        <v>180201</v>
      </c>
      <c r="N168" s="115">
        <v>180201</v>
      </c>
      <c r="O168" s="116" t="s">
        <v>415</v>
      </c>
      <c r="P168" s="119" t="s">
        <v>1250</v>
      </c>
      <c r="Q168" s="116"/>
      <c r="R168" s="115"/>
      <c r="S168" s="116"/>
      <c r="U168" s="116" t="s">
        <v>1682</v>
      </c>
    </row>
    <row r="169" spans="1:21" s="114" customFormat="1">
      <c r="A169" s="115" t="s">
        <v>595</v>
      </c>
      <c r="B169" s="116" t="s">
        <v>596</v>
      </c>
      <c r="C169" s="116" t="s">
        <v>28</v>
      </c>
      <c r="D169" s="116">
        <v>2564</v>
      </c>
      <c r="E169" s="116" t="s">
        <v>457</v>
      </c>
      <c r="F169" s="117">
        <v>242431</v>
      </c>
      <c r="G169" s="117" t="s">
        <v>211</v>
      </c>
      <c r="H169" s="117">
        <v>242767</v>
      </c>
      <c r="I169" s="116" t="s">
        <v>37</v>
      </c>
      <c r="J169" s="116" t="s">
        <v>36</v>
      </c>
      <c r="K169" s="116" t="s">
        <v>296</v>
      </c>
      <c r="L169" s="117" t="s">
        <v>1644</v>
      </c>
      <c r="M169" s="115">
        <v>180201</v>
      </c>
      <c r="N169" s="115">
        <v>180201</v>
      </c>
      <c r="O169" s="116" t="s">
        <v>415</v>
      </c>
      <c r="P169" s="119" t="s">
        <v>1250</v>
      </c>
      <c r="Q169" s="116"/>
      <c r="R169" s="115"/>
      <c r="S169" s="116"/>
      <c r="U169" s="116" t="s">
        <v>1683</v>
      </c>
    </row>
    <row r="170" spans="1:21" s="114" customFormat="1">
      <c r="A170" s="115" t="s">
        <v>593</v>
      </c>
      <c r="B170" s="116" t="s">
        <v>472</v>
      </c>
      <c r="C170" s="116" t="s">
        <v>28</v>
      </c>
      <c r="D170" s="116">
        <v>2564</v>
      </c>
      <c r="E170" s="116" t="s">
        <v>457</v>
      </c>
      <c r="F170" s="117">
        <v>242431</v>
      </c>
      <c r="G170" s="117" t="s">
        <v>211</v>
      </c>
      <c r="H170" s="117">
        <v>242767</v>
      </c>
      <c r="I170" s="116" t="s">
        <v>37</v>
      </c>
      <c r="J170" s="116" t="s">
        <v>36</v>
      </c>
      <c r="K170" s="116" t="s">
        <v>296</v>
      </c>
      <c r="L170" s="117" t="s">
        <v>1644</v>
      </c>
      <c r="M170" s="115">
        <v>180201</v>
      </c>
      <c r="N170" s="115">
        <v>180201</v>
      </c>
      <c r="O170" s="116" t="s">
        <v>435</v>
      </c>
      <c r="P170" s="119" t="s">
        <v>1403</v>
      </c>
      <c r="Q170" s="116"/>
      <c r="R170" s="115"/>
      <c r="S170" s="116"/>
      <c r="U170" s="116" t="s">
        <v>1684</v>
      </c>
    </row>
    <row r="171" spans="1:21" s="114" customFormat="1">
      <c r="A171" s="115" t="s">
        <v>590</v>
      </c>
      <c r="B171" s="116" t="s">
        <v>591</v>
      </c>
      <c r="C171" s="116" t="s">
        <v>28</v>
      </c>
      <c r="D171" s="116">
        <v>2564</v>
      </c>
      <c r="E171" s="116" t="s">
        <v>457</v>
      </c>
      <c r="F171" s="117">
        <v>242431</v>
      </c>
      <c r="G171" s="117" t="s">
        <v>211</v>
      </c>
      <c r="H171" s="117">
        <v>242767</v>
      </c>
      <c r="I171" s="116" t="s">
        <v>37</v>
      </c>
      <c r="J171" s="116" t="s">
        <v>36</v>
      </c>
      <c r="K171" s="116" t="s">
        <v>296</v>
      </c>
      <c r="L171" s="117" t="s">
        <v>1644</v>
      </c>
      <c r="M171" s="115">
        <v>180201</v>
      </c>
      <c r="N171" s="115">
        <v>180201</v>
      </c>
      <c r="O171" s="116" t="s">
        <v>415</v>
      </c>
      <c r="P171" s="119" t="s">
        <v>1250</v>
      </c>
      <c r="Q171" s="116"/>
      <c r="R171" s="115"/>
      <c r="S171" s="116"/>
      <c r="U171" s="116" t="s">
        <v>1685</v>
      </c>
    </row>
    <row r="172" spans="1:21" s="114" customFormat="1">
      <c r="A172" s="115" t="s">
        <v>587</v>
      </c>
      <c r="B172" s="116" t="s">
        <v>588</v>
      </c>
      <c r="C172" s="116" t="s">
        <v>28</v>
      </c>
      <c r="D172" s="116">
        <v>2564</v>
      </c>
      <c r="E172" s="116" t="s">
        <v>457</v>
      </c>
      <c r="F172" s="117">
        <v>242431</v>
      </c>
      <c r="G172" s="117" t="s">
        <v>211</v>
      </c>
      <c r="H172" s="117">
        <v>242767</v>
      </c>
      <c r="I172" s="116" t="s">
        <v>37</v>
      </c>
      <c r="J172" s="116" t="s">
        <v>36</v>
      </c>
      <c r="K172" s="116" t="s">
        <v>296</v>
      </c>
      <c r="L172" s="117" t="s">
        <v>1644</v>
      </c>
      <c r="M172" s="115">
        <v>180201</v>
      </c>
      <c r="N172" s="115">
        <v>180201</v>
      </c>
      <c r="O172" s="116" t="s">
        <v>415</v>
      </c>
      <c r="P172" s="119" t="s">
        <v>1250</v>
      </c>
      <c r="Q172" s="116"/>
      <c r="R172" s="115"/>
      <c r="S172" s="116"/>
      <c r="U172" s="116" t="s">
        <v>1686</v>
      </c>
    </row>
    <row r="173" spans="1:21" s="114" customFormat="1">
      <c r="A173" s="115" t="s">
        <v>650</v>
      </c>
      <c r="B173" s="116" t="s">
        <v>651</v>
      </c>
      <c r="C173" s="116" t="s">
        <v>28</v>
      </c>
      <c r="D173" s="116">
        <v>2564</v>
      </c>
      <c r="E173" s="116" t="s">
        <v>457</v>
      </c>
      <c r="F173" s="117">
        <v>242431</v>
      </c>
      <c r="G173" s="117" t="s">
        <v>211</v>
      </c>
      <c r="H173" s="117">
        <v>242767</v>
      </c>
      <c r="I173" s="116" t="s">
        <v>37</v>
      </c>
      <c r="J173" s="116" t="s">
        <v>36</v>
      </c>
      <c r="K173" s="116" t="s">
        <v>387</v>
      </c>
      <c r="L173" s="117" t="s">
        <v>1644</v>
      </c>
      <c r="M173" s="115">
        <v>180201</v>
      </c>
      <c r="N173" s="115">
        <v>180201</v>
      </c>
      <c r="O173" s="116" t="s">
        <v>430</v>
      </c>
      <c r="P173" s="119" t="s">
        <v>1248</v>
      </c>
      <c r="Q173" s="116"/>
      <c r="R173" s="115"/>
      <c r="S173" s="116"/>
      <c r="U173" s="116" t="s">
        <v>1687</v>
      </c>
    </row>
    <row r="174" spans="1:21" s="114" customFormat="1">
      <c r="A174" s="115" t="s">
        <v>648</v>
      </c>
      <c r="B174" s="116" t="s">
        <v>596</v>
      </c>
      <c r="C174" s="116" t="s">
        <v>28</v>
      </c>
      <c r="D174" s="116">
        <v>2564</v>
      </c>
      <c r="E174" s="116" t="s">
        <v>457</v>
      </c>
      <c r="F174" s="117">
        <v>242431</v>
      </c>
      <c r="G174" s="117" t="s">
        <v>211</v>
      </c>
      <c r="H174" s="117">
        <v>242767</v>
      </c>
      <c r="I174" s="116" t="s">
        <v>37</v>
      </c>
      <c r="J174" s="116" t="s">
        <v>36</v>
      </c>
      <c r="K174" s="116" t="s">
        <v>387</v>
      </c>
      <c r="L174" s="117" t="s">
        <v>1644</v>
      </c>
      <c r="M174" s="115">
        <v>180201</v>
      </c>
      <c r="N174" s="115">
        <v>180201</v>
      </c>
      <c r="O174" s="116" t="s">
        <v>430</v>
      </c>
      <c r="P174" s="119" t="s">
        <v>1248</v>
      </c>
      <c r="Q174" s="116"/>
      <c r="R174" s="115"/>
      <c r="S174" s="116"/>
      <c r="U174" s="116" t="s">
        <v>1688</v>
      </c>
    </row>
    <row r="175" spans="1:21" s="114" customFormat="1">
      <c r="A175" s="115" t="s">
        <v>645</v>
      </c>
      <c r="B175" s="116" t="s">
        <v>646</v>
      </c>
      <c r="C175" s="116" t="s">
        <v>28</v>
      </c>
      <c r="D175" s="116">
        <v>2564</v>
      </c>
      <c r="E175" s="116" t="s">
        <v>457</v>
      </c>
      <c r="F175" s="117">
        <v>242431</v>
      </c>
      <c r="G175" s="117" t="s">
        <v>211</v>
      </c>
      <c r="H175" s="117">
        <v>242767</v>
      </c>
      <c r="I175" s="116" t="s">
        <v>37</v>
      </c>
      <c r="J175" s="116" t="s">
        <v>36</v>
      </c>
      <c r="K175" s="116" t="s">
        <v>387</v>
      </c>
      <c r="L175" s="117" t="s">
        <v>1644</v>
      </c>
      <c r="M175" s="115">
        <v>180201</v>
      </c>
      <c r="N175" s="115">
        <v>180201</v>
      </c>
      <c r="O175" s="116" t="s">
        <v>430</v>
      </c>
      <c r="P175" s="119" t="s">
        <v>1248</v>
      </c>
      <c r="Q175" s="116"/>
      <c r="R175" s="115"/>
      <c r="S175" s="116"/>
      <c r="U175" s="116" t="s">
        <v>1689</v>
      </c>
    </row>
    <row r="176" spans="1:21" s="114" customFormat="1">
      <c r="A176" s="115" t="s">
        <v>642</v>
      </c>
      <c r="B176" s="116" t="s">
        <v>643</v>
      </c>
      <c r="C176" s="116" t="s">
        <v>28</v>
      </c>
      <c r="D176" s="116">
        <v>2564</v>
      </c>
      <c r="E176" s="116" t="s">
        <v>457</v>
      </c>
      <c r="F176" s="117">
        <v>242431</v>
      </c>
      <c r="G176" s="117" t="s">
        <v>211</v>
      </c>
      <c r="H176" s="117">
        <v>242767</v>
      </c>
      <c r="I176" s="116" t="s">
        <v>37</v>
      </c>
      <c r="J176" s="116" t="s">
        <v>36</v>
      </c>
      <c r="K176" s="116" t="s">
        <v>387</v>
      </c>
      <c r="L176" s="117" t="s">
        <v>1644</v>
      </c>
      <c r="M176" s="115">
        <v>180201</v>
      </c>
      <c r="N176" s="115">
        <v>180201</v>
      </c>
      <c r="O176" s="116" t="s">
        <v>430</v>
      </c>
      <c r="P176" s="119" t="s">
        <v>1248</v>
      </c>
      <c r="Q176" s="116"/>
      <c r="R176" s="115"/>
      <c r="S176" s="116"/>
      <c r="U176" s="116" t="s">
        <v>1690</v>
      </c>
    </row>
    <row r="177" spans="1:21" s="114" customFormat="1">
      <c r="A177" s="115" t="s">
        <v>635</v>
      </c>
      <c r="B177" s="116" t="s">
        <v>636</v>
      </c>
      <c r="C177" s="116" t="s">
        <v>28</v>
      </c>
      <c r="D177" s="116">
        <v>2564</v>
      </c>
      <c r="E177" s="116" t="s">
        <v>457</v>
      </c>
      <c r="F177" s="117">
        <v>242431</v>
      </c>
      <c r="G177" s="117" t="s">
        <v>211</v>
      </c>
      <c r="H177" s="117">
        <v>242767</v>
      </c>
      <c r="I177" s="116" t="s">
        <v>37</v>
      </c>
      <c r="J177" s="116" t="s">
        <v>36</v>
      </c>
      <c r="K177" s="116" t="s">
        <v>387</v>
      </c>
      <c r="L177" s="117" t="s">
        <v>1644</v>
      </c>
      <c r="M177" s="115">
        <v>180201</v>
      </c>
      <c r="N177" s="115">
        <v>180201</v>
      </c>
      <c r="O177" s="116" t="s">
        <v>430</v>
      </c>
      <c r="P177" s="119" t="s">
        <v>1248</v>
      </c>
      <c r="Q177" s="116"/>
      <c r="R177" s="115"/>
      <c r="S177" s="116"/>
      <c r="U177" s="116" t="s">
        <v>1691</v>
      </c>
    </row>
    <row r="178" spans="1:21" s="114" customFormat="1">
      <c r="A178" s="115" t="s">
        <v>633</v>
      </c>
      <c r="B178" s="116" t="s">
        <v>591</v>
      </c>
      <c r="C178" s="116" t="s">
        <v>28</v>
      </c>
      <c r="D178" s="116">
        <v>2564</v>
      </c>
      <c r="E178" s="116" t="s">
        <v>457</v>
      </c>
      <c r="F178" s="117">
        <v>242431</v>
      </c>
      <c r="G178" s="117" t="s">
        <v>211</v>
      </c>
      <c r="H178" s="117">
        <v>242767</v>
      </c>
      <c r="I178" s="116" t="s">
        <v>37</v>
      </c>
      <c r="J178" s="116" t="s">
        <v>36</v>
      </c>
      <c r="K178" s="116" t="s">
        <v>387</v>
      </c>
      <c r="L178" s="117" t="s">
        <v>1644</v>
      </c>
      <c r="M178" s="115">
        <v>180201</v>
      </c>
      <c r="N178" s="115">
        <v>180201</v>
      </c>
      <c r="O178" s="116" t="s">
        <v>430</v>
      </c>
      <c r="P178" s="119" t="s">
        <v>1248</v>
      </c>
      <c r="Q178" s="116"/>
      <c r="R178" s="115"/>
      <c r="S178" s="116"/>
      <c r="U178" s="116" t="s">
        <v>1692</v>
      </c>
    </row>
    <row r="179" spans="1:21" s="114" customFormat="1">
      <c r="A179" s="115" t="s">
        <v>630</v>
      </c>
      <c r="B179" s="116" t="s">
        <v>631</v>
      </c>
      <c r="C179" s="116" t="s">
        <v>28</v>
      </c>
      <c r="D179" s="116">
        <v>2564</v>
      </c>
      <c r="E179" s="116" t="s">
        <v>457</v>
      </c>
      <c r="F179" s="117">
        <v>242431</v>
      </c>
      <c r="G179" s="117" t="s">
        <v>211</v>
      </c>
      <c r="H179" s="117">
        <v>242767</v>
      </c>
      <c r="I179" s="116" t="s">
        <v>37</v>
      </c>
      <c r="J179" s="116" t="s">
        <v>36</v>
      </c>
      <c r="K179" s="116" t="s">
        <v>387</v>
      </c>
      <c r="L179" s="117" t="s">
        <v>1644</v>
      </c>
      <c r="M179" s="115">
        <v>180201</v>
      </c>
      <c r="N179" s="115">
        <v>180201</v>
      </c>
      <c r="O179" s="116" t="s">
        <v>430</v>
      </c>
      <c r="P179" s="119" t="s">
        <v>1248</v>
      </c>
      <c r="Q179" s="116"/>
      <c r="R179" s="115"/>
      <c r="S179" s="116"/>
      <c r="U179" s="116" t="s">
        <v>1693</v>
      </c>
    </row>
    <row r="180" spans="1:21" s="114" customFormat="1">
      <c r="A180" s="115" t="s">
        <v>627</v>
      </c>
      <c r="B180" s="116" t="s">
        <v>1694</v>
      </c>
      <c r="C180" s="116" t="s">
        <v>28</v>
      </c>
      <c r="D180" s="116">
        <v>2564</v>
      </c>
      <c r="E180" s="116" t="s">
        <v>457</v>
      </c>
      <c r="F180" s="117">
        <v>242431</v>
      </c>
      <c r="G180" s="117" t="s">
        <v>211</v>
      </c>
      <c r="H180" s="117">
        <v>242767</v>
      </c>
      <c r="I180" s="116" t="s">
        <v>37</v>
      </c>
      <c r="J180" s="116" t="s">
        <v>36</v>
      </c>
      <c r="K180" s="116" t="s">
        <v>387</v>
      </c>
      <c r="L180" s="117" t="s">
        <v>1644</v>
      </c>
      <c r="M180" s="115">
        <v>180201</v>
      </c>
      <c r="N180" s="115">
        <v>180201</v>
      </c>
      <c r="O180" s="116" t="s">
        <v>430</v>
      </c>
      <c r="P180" s="119" t="s">
        <v>1248</v>
      </c>
      <c r="Q180" s="116"/>
      <c r="R180" s="115"/>
      <c r="S180" s="116"/>
      <c r="U180" s="116" t="s">
        <v>1695</v>
      </c>
    </row>
    <row r="181" spans="1:21" s="114" customFormat="1">
      <c r="A181" s="115" t="s">
        <v>667</v>
      </c>
      <c r="B181" s="116" t="s">
        <v>668</v>
      </c>
      <c r="C181" s="116" t="s">
        <v>28</v>
      </c>
      <c r="D181" s="116">
        <v>2564</v>
      </c>
      <c r="E181" s="116" t="s">
        <v>457</v>
      </c>
      <c r="F181" s="117">
        <v>242431</v>
      </c>
      <c r="G181" s="117" t="s">
        <v>211</v>
      </c>
      <c r="H181" s="117">
        <v>242767</v>
      </c>
      <c r="I181" s="116" t="s">
        <v>37</v>
      </c>
      <c r="J181" s="116" t="s">
        <v>36</v>
      </c>
      <c r="K181" s="116" t="s">
        <v>212</v>
      </c>
      <c r="L181" s="117" t="s">
        <v>1644</v>
      </c>
      <c r="M181" s="115">
        <v>180201</v>
      </c>
      <c r="N181" s="115">
        <v>180201</v>
      </c>
      <c r="O181" s="116" t="s">
        <v>670</v>
      </c>
      <c r="P181" s="119" t="s">
        <v>1451</v>
      </c>
      <c r="Q181" s="116"/>
      <c r="R181" s="115"/>
      <c r="S181" s="116"/>
      <c r="U181" s="116" t="s">
        <v>1696</v>
      </c>
    </row>
    <row r="182" spans="1:21" s="114" customFormat="1">
      <c r="A182" s="115" t="s">
        <v>664</v>
      </c>
      <c r="B182" s="116" t="s">
        <v>665</v>
      </c>
      <c r="C182" s="116" t="s">
        <v>28</v>
      </c>
      <c r="D182" s="116">
        <v>2564</v>
      </c>
      <c r="E182" s="116" t="s">
        <v>457</v>
      </c>
      <c r="F182" s="117">
        <v>242431</v>
      </c>
      <c r="G182" s="117" t="s">
        <v>211</v>
      </c>
      <c r="H182" s="117">
        <v>242767</v>
      </c>
      <c r="I182" s="116" t="s">
        <v>37</v>
      </c>
      <c r="J182" s="116" t="s">
        <v>36</v>
      </c>
      <c r="K182" s="116" t="s">
        <v>212</v>
      </c>
      <c r="L182" s="117" t="s">
        <v>1644</v>
      </c>
      <c r="M182" s="115">
        <v>180201</v>
      </c>
      <c r="N182" s="115">
        <v>180201</v>
      </c>
      <c r="O182" s="116" t="s">
        <v>430</v>
      </c>
      <c r="P182" s="119" t="s">
        <v>1248</v>
      </c>
      <c r="Q182" s="116"/>
      <c r="R182" s="115"/>
      <c r="S182" s="116"/>
      <c r="U182" s="116" t="s">
        <v>1697</v>
      </c>
    </row>
    <row r="183" spans="1:21" s="114" customFormat="1">
      <c r="A183" s="115" t="s">
        <v>661</v>
      </c>
      <c r="B183" s="116" t="s">
        <v>662</v>
      </c>
      <c r="C183" s="116" t="s">
        <v>28</v>
      </c>
      <c r="D183" s="116">
        <v>2564</v>
      </c>
      <c r="E183" s="116" t="s">
        <v>457</v>
      </c>
      <c r="F183" s="117">
        <v>242431</v>
      </c>
      <c r="G183" s="117" t="s">
        <v>211</v>
      </c>
      <c r="H183" s="117">
        <v>242767</v>
      </c>
      <c r="I183" s="116" t="s">
        <v>37</v>
      </c>
      <c r="J183" s="116" t="s">
        <v>36</v>
      </c>
      <c r="K183" s="116" t="s">
        <v>212</v>
      </c>
      <c r="L183" s="117" t="s">
        <v>1644</v>
      </c>
      <c r="M183" s="115">
        <v>180201</v>
      </c>
      <c r="N183" s="115">
        <v>180201</v>
      </c>
      <c r="O183" s="116" t="s">
        <v>430</v>
      </c>
      <c r="P183" s="119" t="s">
        <v>1248</v>
      </c>
      <c r="Q183" s="116"/>
      <c r="R183" s="115"/>
      <c r="S183" s="116"/>
      <c r="U183" s="116" t="s">
        <v>1698</v>
      </c>
    </row>
    <row r="184" spans="1:21" s="114" customFormat="1">
      <c r="A184" s="115" t="s">
        <v>658</v>
      </c>
      <c r="B184" s="116" t="s">
        <v>659</v>
      </c>
      <c r="C184" s="116" t="s">
        <v>28</v>
      </c>
      <c r="D184" s="116">
        <v>2564</v>
      </c>
      <c r="E184" s="116" t="s">
        <v>457</v>
      </c>
      <c r="F184" s="117">
        <v>242431</v>
      </c>
      <c r="G184" s="117" t="s">
        <v>211</v>
      </c>
      <c r="H184" s="117">
        <v>242767</v>
      </c>
      <c r="I184" s="116" t="s">
        <v>37</v>
      </c>
      <c r="J184" s="116" t="s">
        <v>36</v>
      </c>
      <c r="K184" s="116" t="s">
        <v>212</v>
      </c>
      <c r="L184" s="117" t="s">
        <v>1644</v>
      </c>
      <c r="M184" s="115">
        <v>180201</v>
      </c>
      <c r="N184" s="115">
        <v>180201</v>
      </c>
      <c r="O184" s="116" t="s">
        <v>430</v>
      </c>
      <c r="P184" s="119" t="s">
        <v>1248</v>
      </c>
      <c r="Q184" s="116"/>
      <c r="R184" s="115"/>
      <c r="S184" s="116"/>
      <c r="U184" s="116" t="s">
        <v>1699</v>
      </c>
    </row>
    <row r="185" spans="1:21" s="114" customFormat="1">
      <c r="A185" s="115" t="s">
        <v>656</v>
      </c>
      <c r="B185" s="116" t="s">
        <v>214</v>
      </c>
      <c r="C185" s="116" t="s">
        <v>28</v>
      </c>
      <c r="D185" s="116">
        <v>2564</v>
      </c>
      <c r="E185" s="116" t="s">
        <v>457</v>
      </c>
      <c r="F185" s="117">
        <v>242431</v>
      </c>
      <c r="G185" s="117" t="s">
        <v>211</v>
      </c>
      <c r="H185" s="117">
        <v>242767</v>
      </c>
      <c r="I185" s="116" t="s">
        <v>37</v>
      </c>
      <c r="J185" s="116" t="s">
        <v>36</v>
      </c>
      <c r="K185" s="116" t="s">
        <v>212</v>
      </c>
      <c r="L185" s="117" t="s">
        <v>1644</v>
      </c>
      <c r="M185" s="115">
        <v>180201</v>
      </c>
      <c r="N185" s="115">
        <v>180201</v>
      </c>
      <c r="O185" s="116" t="s">
        <v>415</v>
      </c>
      <c r="P185" s="119" t="s">
        <v>1250</v>
      </c>
      <c r="Q185" s="116"/>
      <c r="R185" s="115"/>
      <c r="S185" s="116"/>
      <c r="U185" s="116" t="s">
        <v>1700</v>
      </c>
    </row>
    <row r="186" spans="1:21" s="114" customFormat="1">
      <c r="A186" s="115" t="s">
        <v>653</v>
      </c>
      <c r="B186" s="116" t="s">
        <v>654</v>
      </c>
      <c r="C186" s="116" t="s">
        <v>28</v>
      </c>
      <c r="D186" s="116">
        <v>2564</v>
      </c>
      <c r="E186" s="116" t="s">
        <v>457</v>
      </c>
      <c r="F186" s="117">
        <v>242431</v>
      </c>
      <c r="G186" s="117" t="s">
        <v>211</v>
      </c>
      <c r="H186" s="117">
        <v>242767</v>
      </c>
      <c r="I186" s="116" t="s">
        <v>37</v>
      </c>
      <c r="J186" s="116" t="s">
        <v>36</v>
      </c>
      <c r="K186" s="116" t="s">
        <v>212</v>
      </c>
      <c r="L186" s="117" t="s">
        <v>1644</v>
      </c>
      <c r="M186" s="115">
        <v>180201</v>
      </c>
      <c r="N186" s="115">
        <v>180201</v>
      </c>
      <c r="O186" s="116" t="s">
        <v>415</v>
      </c>
      <c r="P186" s="119" t="s">
        <v>1250</v>
      </c>
      <c r="Q186" s="116"/>
      <c r="R186" s="115"/>
      <c r="S186" s="116"/>
      <c r="U186" s="116" t="s">
        <v>1701</v>
      </c>
    </row>
    <row r="187" spans="1:21" s="114" customFormat="1">
      <c r="A187" s="115" t="s">
        <v>576</v>
      </c>
      <c r="B187" s="116" t="s">
        <v>577</v>
      </c>
      <c r="C187" s="116" t="s">
        <v>28</v>
      </c>
      <c r="D187" s="116">
        <v>2564</v>
      </c>
      <c r="E187" s="116" t="s">
        <v>457</v>
      </c>
      <c r="F187" s="117">
        <v>242431</v>
      </c>
      <c r="G187" s="117" t="s">
        <v>211</v>
      </c>
      <c r="H187" s="117">
        <v>242767</v>
      </c>
      <c r="I187" s="116" t="s">
        <v>37</v>
      </c>
      <c r="J187" s="116" t="s">
        <v>36</v>
      </c>
      <c r="K187" s="116" t="s">
        <v>348</v>
      </c>
      <c r="L187" s="117" t="s">
        <v>1644</v>
      </c>
      <c r="M187" s="115">
        <v>180201</v>
      </c>
      <c r="N187" s="115">
        <v>180201</v>
      </c>
      <c r="O187" s="116" t="s">
        <v>415</v>
      </c>
      <c r="P187" s="119" t="s">
        <v>1250</v>
      </c>
      <c r="Q187" s="116"/>
      <c r="R187" s="115"/>
      <c r="S187" s="116"/>
      <c r="U187" s="116" t="s">
        <v>1702</v>
      </c>
    </row>
    <row r="188" spans="1:21" s="114" customFormat="1">
      <c r="A188" s="115" t="s">
        <v>574</v>
      </c>
      <c r="B188" s="116" t="s">
        <v>554</v>
      </c>
      <c r="C188" s="116" t="s">
        <v>28</v>
      </c>
      <c r="D188" s="116">
        <v>2564</v>
      </c>
      <c r="E188" s="116" t="s">
        <v>457</v>
      </c>
      <c r="F188" s="117">
        <v>242431</v>
      </c>
      <c r="G188" s="117" t="s">
        <v>211</v>
      </c>
      <c r="H188" s="117">
        <v>242767</v>
      </c>
      <c r="I188" s="116" t="s">
        <v>37</v>
      </c>
      <c r="J188" s="116" t="s">
        <v>36</v>
      </c>
      <c r="K188" s="116" t="s">
        <v>348</v>
      </c>
      <c r="L188" s="117" t="s">
        <v>1644</v>
      </c>
      <c r="M188" s="115">
        <v>180201</v>
      </c>
      <c r="N188" s="115">
        <v>180201</v>
      </c>
      <c r="O188" s="116" t="s">
        <v>415</v>
      </c>
      <c r="P188" s="119" t="s">
        <v>1250</v>
      </c>
      <c r="Q188" s="116"/>
      <c r="R188" s="115"/>
      <c r="S188" s="116"/>
      <c r="U188" s="116" t="s">
        <v>1703</v>
      </c>
    </row>
    <row r="189" spans="1:21" s="114" customFormat="1">
      <c r="A189" s="115" t="s">
        <v>571</v>
      </c>
      <c r="B189" s="116" t="s">
        <v>572</v>
      </c>
      <c r="C189" s="116" t="s">
        <v>28</v>
      </c>
      <c r="D189" s="116">
        <v>2564</v>
      </c>
      <c r="E189" s="116" t="s">
        <v>457</v>
      </c>
      <c r="F189" s="117">
        <v>242431</v>
      </c>
      <c r="G189" s="117" t="s">
        <v>211</v>
      </c>
      <c r="H189" s="117">
        <v>242767</v>
      </c>
      <c r="I189" s="116" t="s">
        <v>37</v>
      </c>
      <c r="J189" s="116" t="s">
        <v>36</v>
      </c>
      <c r="K189" s="116" t="s">
        <v>348</v>
      </c>
      <c r="L189" s="117" t="s">
        <v>1644</v>
      </c>
      <c r="M189" s="115">
        <v>180201</v>
      </c>
      <c r="N189" s="115">
        <v>180201</v>
      </c>
      <c r="O189" s="116" t="s">
        <v>430</v>
      </c>
      <c r="P189" s="119" t="s">
        <v>1248</v>
      </c>
      <c r="Q189" s="116"/>
      <c r="R189" s="115"/>
      <c r="S189" s="116"/>
      <c r="U189" s="116" t="s">
        <v>1704</v>
      </c>
    </row>
    <row r="190" spans="1:21" s="114" customFormat="1">
      <c r="A190" s="115" t="s">
        <v>568</v>
      </c>
      <c r="B190" s="116" t="s">
        <v>551</v>
      </c>
      <c r="C190" s="116" t="s">
        <v>28</v>
      </c>
      <c r="D190" s="116">
        <v>2564</v>
      </c>
      <c r="E190" s="116" t="s">
        <v>457</v>
      </c>
      <c r="F190" s="117">
        <v>242431</v>
      </c>
      <c r="G190" s="117" t="s">
        <v>211</v>
      </c>
      <c r="H190" s="117">
        <v>242767</v>
      </c>
      <c r="I190" s="116" t="s">
        <v>37</v>
      </c>
      <c r="J190" s="116" t="s">
        <v>36</v>
      </c>
      <c r="K190" s="116" t="s">
        <v>348</v>
      </c>
      <c r="L190" s="117" t="s">
        <v>1644</v>
      </c>
      <c r="M190" s="115">
        <v>180201</v>
      </c>
      <c r="N190" s="115">
        <v>180201</v>
      </c>
      <c r="O190" s="116" t="s">
        <v>570</v>
      </c>
      <c r="P190" s="119" t="s">
        <v>1252</v>
      </c>
      <c r="Q190" s="116"/>
      <c r="R190" s="115"/>
      <c r="S190" s="116"/>
      <c r="U190" s="116" t="s">
        <v>1705</v>
      </c>
    </row>
    <row r="191" spans="1:21" s="114" customFormat="1">
      <c r="A191" s="115" t="s">
        <v>565</v>
      </c>
      <c r="B191" s="116" t="s">
        <v>566</v>
      </c>
      <c r="C191" s="116" t="s">
        <v>28</v>
      </c>
      <c r="D191" s="116">
        <v>2564</v>
      </c>
      <c r="E191" s="116" t="s">
        <v>457</v>
      </c>
      <c r="F191" s="117">
        <v>242431</v>
      </c>
      <c r="G191" s="117" t="s">
        <v>211</v>
      </c>
      <c r="H191" s="117">
        <v>242767</v>
      </c>
      <c r="I191" s="116" t="s">
        <v>37</v>
      </c>
      <c r="J191" s="116" t="s">
        <v>36</v>
      </c>
      <c r="K191" s="116" t="s">
        <v>348</v>
      </c>
      <c r="L191" s="117" t="s">
        <v>1644</v>
      </c>
      <c r="M191" s="115">
        <v>180201</v>
      </c>
      <c r="N191" s="115">
        <v>180201</v>
      </c>
      <c r="O191" s="116" t="s">
        <v>430</v>
      </c>
      <c r="P191" s="119" t="s">
        <v>1248</v>
      </c>
      <c r="Q191" s="116"/>
      <c r="R191" s="115"/>
      <c r="S191" s="116"/>
      <c r="U191" s="116" t="s">
        <v>1706</v>
      </c>
    </row>
    <row r="192" spans="1:21" s="114" customFormat="1">
      <c r="A192" s="115" t="s">
        <v>562</v>
      </c>
      <c r="B192" s="116" t="s">
        <v>563</v>
      </c>
      <c r="C192" s="116" t="s">
        <v>28</v>
      </c>
      <c r="D192" s="116">
        <v>2564</v>
      </c>
      <c r="E192" s="116" t="s">
        <v>457</v>
      </c>
      <c r="F192" s="117">
        <v>242431</v>
      </c>
      <c r="G192" s="117" t="s">
        <v>211</v>
      </c>
      <c r="H192" s="117">
        <v>242767</v>
      </c>
      <c r="I192" s="116" t="s">
        <v>37</v>
      </c>
      <c r="J192" s="116" t="s">
        <v>36</v>
      </c>
      <c r="K192" s="116" t="s">
        <v>348</v>
      </c>
      <c r="L192" s="117" t="s">
        <v>1644</v>
      </c>
      <c r="M192" s="115">
        <v>180201</v>
      </c>
      <c r="N192" s="115">
        <v>180201</v>
      </c>
      <c r="O192" s="116" t="s">
        <v>415</v>
      </c>
      <c r="P192" s="119" t="s">
        <v>1250</v>
      </c>
      <c r="Q192" s="116"/>
      <c r="R192" s="115"/>
      <c r="S192" s="116"/>
      <c r="U192" s="116" t="s">
        <v>1707</v>
      </c>
    </row>
    <row r="193" spans="1:21" s="114" customFormat="1">
      <c r="A193" s="115" t="s">
        <v>559</v>
      </c>
      <c r="B193" s="116" t="s">
        <v>560</v>
      </c>
      <c r="C193" s="116" t="s">
        <v>28</v>
      </c>
      <c r="D193" s="116">
        <v>2564</v>
      </c>
      <c r="E193" s="116" t="s">
        <v>457</v>
      </c>
      <c r="F193" s="117">
        <v>242431</v>
      </c>
      <c r="G193" s="117" t="s">
        <v>211</v>
      </c>
      <c r="H193" s="117">
        <v>242767</v>
      </c>
      <c r="I193" s="116" t="s">
        <v>37</v>
      </c>
      <c r="J193" s="116" t="s">
        <v>36</v>
      </c>
      <c r="K193" s="116" t="s">
        <v>348</v>
      </c>
      <c r="L193" s="117" t="s">
        <v>1644</v>
      </c>
      <c r="M193" s="115">
        <v>180201</v>
      </c>
      <c r="N193" s="115">
        <v>180201</v>
      </c>
      <c r="O193" s="116" t="s">
        <v>415</v>
      </c>
      <c r="P193" s="119" t="s">
        <v>1250</v>
      </c>
      <c r="Q193" s="116"/>
      <c r="R193" s="115"/>
      <c r="S193" s="116"/>
      <c r="U193" s="116" t="s">
        <v>1708</v>
      </c>
    </row>
    <row r="194" spans="1:21" s="114" customFormat="1">
      <c r="A194" s="115" t="s">
        <v>556</v>
      </c>
      <c r="B194" s="116" t="s">
        <v>557</v>
      </c>
      <c r="C194" s="116" t="s">
        <v>28</v>
      </c>
      <c r="D194" s="116">
        <v>2564</v>
      </c>
      <c r="E194" s="116" t="s">
        <v>457</v>
      </c>
      <c r="F194" s="117">
        <v>242431</v>
      </c>
      <c r="G194" s="117" t="s">
        <v>211</v>
      </c>
      <c r="H194" s="117">
        <v>242767</v>
      </c>
      <c r="I194" s="116" t="s">
        <v>37</v>
      </c>
      <c r="J194" s="116" t="s">
        <v>36</v>
      </c>
      <c r="K194" s="116" t="s">
        <v>348</v>
      </c>
      <c r="L194" s="117" t="s">
        <v>1644</v>
      </c>
      <c r="M194" s="115">
        <v>180201</v>
      </c>
      <c r="N194" s="115">
        <v>180201</v>
      </c>
      <c r="O194" s="116" t="s">
        <v>415</v>
      </c>
      <c r="P194" s="119" t="s">
        <v>1250</v>
      </c>
      <c r="Q194" s="116"/>
      <c r="R194" s="115"/>
      <c r="S194" s="116"/>
      <c r="U194" s="116" t="s">
        <v>1709</v>
      </c>
    </row>
    <row r="195" spans="1:21" s="114" customFormat="1">
      <c r="A195" s="115" t="s">
        <v>621</v>
      </c>
      <c r="B195" s="116" t="s">
        <v>622</v>
      </c>
      <c r="C195" s="116" t="s">
        <v>28</v>
      </c>
      <c r="D195" s="116">
        <v>2564</v>
      </c>
      <c r="E195" s="116" t="s">
        <v>457</v>
      </c>
      <c r="F195" s="117">
        <v>242431</v>
      </c>
      <c r="G195" s="117" t="s">
        <v>211</v>
      </c>
      <c r="H195" s="117">
        <v>242767</v>
      </c>
      <c r="I195" s="116" t="s">
        <v>37</v>
      </c>
      <c r="J195" s="116" t="s">
        <v>36</v>
      </c>
      <c r="K195" s="116" t="s">
        <v>262</v>
      </c>
      <c r="L195" s="117" t="s">
        <v>1644</v>
      </c>
      <c r="M195" s="115">
        <v>180201</v>
      </c>
      <c r="N195" s="115">
        <v>180201</v>
      </c>
      <c r="O195" s="116" t="s">
        <v>415</v>
      </c>
      <c r="P195" s="119" t="s">
        <v>1250</v>
      </c>
      <c r="Q195" s="116"/>
      <c r="R195" s="115"/>
      <c r="S195" s="116"/>
      <c r="U195" s="116" t="s">
        <v>1710</v>
      </c>
    </row>
    <row r="196" spans="1:21" s="114" customFormat="1">
      <c r="A196" s="115" t="s">
        <v>619</v>
      </c>
      <c r="B196" s="116" t="s">
        <v>554</v>
      </c>
      <c r="C196" s="116" t="s">
        <v>28</v>
      </c>
      <c r="D196" s="116">
        <v>2564</v>
      </c>
      <c r="E196" s="116" t="s">
        <v>457</v>
      </c>
      <c r="F196" s="117">
        <v>242431</v>
      </c>
      <c r="G196" s="117" t="s">
        <v>211</v>
      </c>
      <c r="H196" s="117">
        <v>242767</v>
      </c>
      <c r="I196" s="116" t="s">
        <v>37</v>
      </c>
      <c r="J196" s="116" t="s">
        <v>36</v>
      </c>
      <c r="K196" s="116" t="s">
        <v>262</v>
      </c>
      <c r="L196" s="117" t="s">
        <v>1644</v>
      </c>
      <c r="M196" s="115">
        <v>180201</v>
      </c>
      <c r="N196" s="115">
        <v>180201</v>
      </c>
      <c r="O196" s="116" t="s">
        <v>430</v>
      </c>
      <c r="P196" s="119" t="s">
        <v>1248</v>
      </c>
      <c r="Q196" s="116"/>
      <c r="R196" s="115"/>
      <c r="S196" s="116"/>
      <c r="U196" s="116" t="s">
        <v>1711</v>
      </c>
    </row>
    <row r="197" spans="1:21" s="114" customFormat="1">
      <c r="A197" s="115" t="s">
        <v>614</v>
      </c>
      <c r="B197" s="116" t="s">
        <v>615</v>
      </c>
      <c r="C197" s="116" t="s">
        <v>28</v>
      </c>
      <c r="D197" s="116">
        <v>2564</v>
      </c>
      <c r="E197" s="116" t="s">
        <v>457</v>
      </c>
      <c r="F197" s="117">
        <v>242431</v>
      </c>
      <c r="G197" s="117" t="s">
        <v>211</v>
      </c>
      <c r="H197" s="117">
        <v>242767</v>
      </c>
      <c r="I197" s="116" t="s">
        <v>37</v>
      </c>
      <c r="J197" s="116" t="s">
        <v>36</v>
      </c>
      <c r="K197" s="116" t="s">
        <v>262</v>
      </c>
      <c r="L197" s="117" t="s">
        <v>1644</v>
      </c>
      <c r="M197" s="115">
        <v>180201</v>
      </c>
      <c r="N197" s="115">
        <v>180201</v>
      </c>
      <c r="O197" s="116" t="s">
        <v>430</v>
      </c>
      <c r="P197" s="119" t="s">
        <v>1248</v>
      </c>
      <c r="Q197" s="116"/>
      <c r="R197" s="115"/>
      <c r="S197" s="116"/>
      <c r="U197" s="116" t="s">
        <v>1712</v>
      </c>
    </row>
    <row r="198" spans="1:21" s="114" customFormat="1">
      <c r="A198" s="115" t="s">
        <v>612</v>
      </c>
      <c r="B198" s="116" t="s">
        <v>572</v>
      </c>
      <c r="C198" s="116" t="s">
        <v>28</v>
      </c>
      <c r="D198" s="116">
        <v>2564</v>
      </c>
      <c r="E198" s="116" t="s">
        <v>457</v>
      </c>
      <c r="F198" s="117">
        <v>242431</v>
      </c>
      <c r="G198" s="117" t="s">
        <v>211</v>
      </c>
      <c r="H198" s="117">
        <v>242767</v>
      </c>
      <c r="I198" s="116" t="s">
        <v>37</v>
      </c>
      <c r="J198" s="116" t="s">
        <v>36</v>
      </c>
      <c r="K198" s="116" t="s">
        <v>262</v>
      </c>
      <c r="L198" s="117" t="s">
        <v>1644</v>
      </c>
      <c r="M198" s="115">
        <v>180201</v>
      </c>
      <c r="N198" s="115">
        <v>180201</v>
      </c>
      <c r="O198" s="116" t="s">
        <v>415</v>
      </c>
      <c r="P198" s="119" t="s">
        <v>1250</v>
      </c>
      <c r="Q198" s="116"/>
      <c r="R198" s="115"/>
      <c r="S198" s="116"/>
      <c r="U198" s="116" t="s">
        <v>1713</v>
      </c>
    </row>
    <row r="199" spans="1:21" s="114" customFormat="1">
      <c r="A199" s="115" t="s">
        <v>606</v>
      </c>
      <c r="B199" s="116" t="s">
        <v>551</v>
      </c>
      <c r="C199" s="116" t="s">
        <v>28</v>
      </c>
      <c r="D199" s="116">
        <v>2564</v>
      </c>
      <c r="E199" s="116" t="s">
        <v>457</v>
      </c>
      <c r="F199" s="117">
        <v>242431</v>
      </c>
      <c r="G199" s="117" t="s">
        <v>211</v>
      </c>
      <c r="H199" s="117">
        <v>242767</v>
      </c>
      <c r="I199" s="116" t="s">
        <v>37</v>
      </c>
      <c r="J199" s="116" t="s">
        <v>36</v>
      </c>
      <c r="K199" s="116" t="s">
        <v>262</v>
      </c>
      <c r="L199" s="117" t="s">
        <v>1644</v>
      </c>
      <c r="M199" s="115">
        <v>180201</v>
      </c>
      <c r="N199" s="115">
        <v>180201</v>
      </c>
      <c r="O199" s="116" t="s">
        <v>430</v>
      </c>
      <c r="P199" s="119" t="s">
        <v>1248</v>
      </c>
      <c r="Q199" s="116"/>
      <c r="R199" s="115"/>
      <c r="S199" s="116"/>
      <c r="U199" s="116" t="s">
        <v>1714</v>
      </c>
    </row>
    <row r="200" spans="1:21" s="114" customFormat="1">
      <c r="A200" s="115" t="s">
        <v>604</v>
      </c>
      <c r="B200" s="116" t="s">
        <v>563</v>
      </c>
      <c r="C200" s="116" t="s">
        <v>28</v>
      </c>
      <c r="D200" s="116">
        <v>2564</v>
      </c>
      <c r="E200" s="116" t="s">
        <v>457</v>
      </c>
      <c r="F200" s="117">
        <v>242431</v>
      </c>
      <c r="G200" s="117" t="s">
        <v>211</v>
      </c>
      <c r="H200" s="117">
        <v>242767</v>
      </c>
      <c r="I200" s="116" t="s">
        <v>37</v>
      </c>
      <c r="J200" s="116" t="s">
        <v>36</v>
      </c>
      <c r="K200" s="116" t="s">
        <v>262</v>
      </c>
      <c r="L200" s="117" t="s">
        <v>1644</v>
      </c>
      <c r="M200" s="115">
        <v>180201</v>
      </c>
      <c r="N200" s="115">
        <v>180201</v>
      </c>
      <c r="O200" s="116" t="s">
        <v>430</v>
      </c>
      <c r="P200" s="119" t="s">
        <v>1248</v>
      </c>
      <c r="Q200" s="116"/>
      <c r="R200" s="115"/>
      <c r="S200" s="116"/>
      <c r="U200" s="116" t="s">
        <v>1715</v>
      </c>
    </row>
    <row r="201" spans="1:21" s="114" customFormat="1">
      <c r="A201" s="115" t="s">
        <v>601</v>
      </c>
      <c r="B201" s="116" t="s">
        <v>602</v>
      </c>
      <c r="C201" s="116" t="s">
        <v>28</v>
      </c>
      <c r="D201" s="116">
        <v>2564</v>
      </c>
      <c r="E201" s="116" t="s">
        <v>457</v>
      </c>
      <c r="F201" s="117">
        <v>242431</v>
      </c>
      <c r="G201" s="117" t="s">
        <v>211</v>
      </c>
      <c r="H201" s="117">
        <v>242767</v>
      </c>
      <c r="I201" s="116" t="s">
        <v>37</v>
      </c>
      <c r="J201" s="116" t="s">
        <v>36</v>
      </c>
      <c r="K201" s="116" t="s">
        <v>262</v>
      </c>
      <c r="L201" s="117" t="s">
        <v>1644</v>
      </c>
      <c r="M201" s="115">
        <v>180201</v>
      </c>
      <c r="N201" s="115">
        <v>180201</v>
      </c>
      <c r="O201" s="116" t="s">
        <v>415</v>
      </c>
      <c r="P201" s="119" t="s">
        <v>1250</v>
      </c>
      <c r="Q201" s="116"/>
      <c r="R201" s="115"/>
      <c r="S201" s="116"/>
      <c r="U201" s="116" t="s">
        <v>1716</v>
      </c>
    </row>
    <row r="202" spans="1:21" s="114" customFormat="1">
      <c r="A202" s="115" t="s">
        <v>697</v>
      </c>
      <c r="B202" s="116" t="s">
        <v>651</v>
      </c>
      <c r="C202" s="116" t="s">
        <v>28</v>
      </c>
      <c r="D202" s="116">
        <v>2564</v>
      </c>
      <c r="E202" s="116" t="s">
        <v>457</v>
      </c>
      <c r="F202" s="117">
        <v>242431</v>
      </c>
      <c r="G202" s="117" t="s">
        <v>211</v>
      </c>
      <c r="H202" s="117">
        <v>242767</v>
      </c>
      <c r="I202" s="116" t="s">
        <v>37</v>
      </c>
      <c r="J202" s="116" t="s">
        <v>36</v>
      </c>
      <c r="K202" s="116" t="s">
        <v>241</v>
      </c>
      <c r="L202" s="117" t="s">
        <v>1644</v>
      </c>
      <c r="M202" s="115">
        <v>180201</v>
      </c>
      <c r="N202" s="115">
        <v>180201</v>
      </c>
      <c r="O202" s="116" t="s">
        <v>430</v>
      </c>
      <c r="P202" s="119" t="s">
        <v>1248</v>
      </c>
      <c r="Q202" s="116"/>
      <c r="R202" s="115"/>
      <c r="S202" s="116"/>
      <c r="U202" s="116" t="s">
        <v>1717</v>
      </c>
    </row>
    <row r="203" spans="1:21" s="114" customFormat="1">
      <c r="A203" s="115" t="s">
        <v>695</v>
      </c>
      <c r="B203" s="116" t="s">
        <v>478</v>
      </c>
      <c r="C203" s="116" t="s">
        <v>28</v>
      </c>
      <c r="D203" s="116">
        <v>2564</v>
      </c>
      <c r="E203" s="116" t="s">
        <v>457</v>
      </c>
      <c r="F203" s="117">
        <v>242431</v>
      </c>
      <c r="G203" s="117" t="s">
        <v>211</v>
      </c>
      <c r="H203" s="117">
        <v>242767</v>
      </c>
      <c r="I203" s="116" t="s">
        <v>37</v>
      </c>
      <c r="J203" s="116" t="s">
        <v>36</v>
      </c>
      <c r="K203" s="116" t="s">
        <v>241</v>
      </c>
      <c r="L203" s="117" t="s">
        <v>1644</v>
      </c>
      <c r="M203" s="115">
        <v>180201</v>
      </c>
      <c r="N203" s="115">
        <v>180201</v>
      </c>
      <c r="O203" s="116" t="s">
        <v>415</v>
      </c>
      <c r="P203" s="119" t="s">
        <v>1250</v>
      </c>
      <c r="Q203" s="116"/>
      <c r="R203" s="115"/>
      <c r="S203" s="116"/>
      <c r="U203" s="116" t="s">
        <v>1718</v>
      </c>
    </row>
    <row r="204" spans="1:21" s="114" customFormat="1">
      <c r="A204" s="115" t="s">
        <v>693</v>
      </c>
      <c r="B204" s="116" t="s">
        <v>643</v>
      </c>
      <c r="C204" s="116" t="s">
        <v>28</v>
      </c>
      <c r="D204" s="116">
        <v>2564</v>
      </c>
      <c r="E204" s="116" t="s">
        <v>457</v>
      </c>
      <c r="F204" s="117">
        <v>242431</v>
      </c>
      <c r="G204" s="117" t="s">
        <v>211</v>
      </c>
      <c r="H204" s="117">
        <v>242767</v>
      </c>
      <c r="I204" s="116" t="s">
        <v>37</v>
      </c>
      <c r="J204" s="116" t="s">
        <v>36</v>
      </c>
      <c r="K204" s="116" t="s">
        <v>241</v>
      </c>
      <c r="L204" s="117" t="s">
        <v>1644</v>
      </c>
      <c r="M204" s="115">
        <v>180201</v>
      </c>
      <c r="N204" s="115">
        <v>180201</v>
      </c>
      <c r="O204" s="116" t="s">
        <v>415</v>
      </c>
      <c r="P204" s="119" t="s">
        <v>1250</v>
      </c>
      <c r="Q204" s="116"/>
      <c r="R204" s="115"/>
      <c r="S204" s="116"/>
      <c r="U204" s="116" t="s">
        <v>1719</v>
      </c>
    </row>
    <row r="205" spans="1:21" s="114" customFormat="1">
      <c r="A205" s="115" t="s">
        <v>691</v>
      </c>
      <c r="B205" s="116" t="s">
        <v>472</v>
      </c>
      <c r="C205" s="116" t="s">
        <v>28</v>
      </c>
      <c r="D205" s="116">
        <v>2564</v>
      </c>
      <c r="E205" s="116" t="s">
        <v>457</v>
      </c>
      <c r="F205" s="117">
        <v>242431</v>
      </c>
      <c r="G205" s="117" t="s">
        <v>211</v>
      </c>
      <c r="H205" s="117">
        <v>242767</v>
      </c>
      <c r="I205" s="116" t="s">
        <v>37</v>
      </c>
      <c r="J205" s="116" t="s">
        <v>36</v>
      </c>
      <c r="K205" s="116" t="s">
        <v>241</v>
      </c>
      <c r="L205" s="117" t="s">
        <v>1644</v>
      </c>
      <c r="M205" s="115">
        <v>180201</v>
      </c>
      <c r="N205" s="115">
        <v>180201</v>
      </c>
      <c r="O205" s="116" t="s">
        <v>435</v>
      </c>
      <c r="P205" s="119" t="s">
        <v>1403</v>
      </c>
      <c r="Q205" s="116"/>
      <c r="R205" s="115"/>
      <c r="S205" s="116"/>
      <c r="U205" s="116" t="s">
        <v>1720</v>
      </c>
    </row>
    <row r="206" spans="1:21" s="114" customFormat="1">
      <c r="A206" s="115" t="s">
        <v>689</v>
      </c>
      <c r="B206" s="116" t="s">
        <v>588</v>
      </c>
      <c r="C206" s="116" t="s">
        <v>28</v>
      </c>
      <c r="D206" s="116">
        <v>2564</v>
      </c>
      <c r="E206" s="116" t="s">
        <v>457</v>
      </c>
      <c r="F206" s="117">
        <v>242431</v>
      </c>
      <c r="G206" s="117" t="s">
        <v>211</v>
      </c>
      <c r="H206" s="117">
        <v>242767</v>
      </c>
      <c r="I206" s="116" t="s">
        <v>37</v>
      </c>
      <c r="J206" s="116" t="s">
        <v>36</v>
      </c>
      <c r="K206" s="116" t="s">
        <v>241</v>
      </c>
      <c r="L206" s="117" t="s">
        <v>1644</v>
      </c>
      <c r="M206" s="115">
        <v>180201</v>
      </c>
      <c r="N206" s="115">
        <v>180201</v>
      </c>
      <c r="O206" s="116" t="s">
        <v>415</v>
      </c>
      <c r="P206" s="119" t="s">
        <v>1250</v>
      </c>
      <c r="Q206" s="116"/>
      <c r="R206" s="115"/>
      <c r="S206" s="116"/>
      <c r="U206" s="116" t="s">
        <v>1721</v>
      </c>
    </row>
    <row r="207" spans="1:21" s="114" customFormat="1">
      <c r="A207" s="115" t="s">
        <v>687</v>
      </c>
      <c r="B207" s="116" t="s">
        <v>580</v>
      </c>
      <c r="C207" s="116" t="s">
        <v>28</v>
      </c>
      <c r="D207" s="116">
        <v>2564</v>
      </c>
      <c r="E207" s="116" t="s">
        <v>457</v>
      </c>
      <c r="F207" s="117">
        <v>242431</v>
      </c>
      <c r="G207" s="117" t="s">
        <v>211</v>
      </c>
      <c r="H207" s="117">
        <v>242767</v>
      </c>
      <c r="I207" s="116" t="s">
        <v>37</v>
      </c>
      <c r="J207" s="116" t="s">
        <v>36</v>
      </c>
      <c r="K207" s="116" t="s">
        <v>241</v>
      </c>
      <c r="L207" s="117" t="s">
        <v>1644</v>
      </c>
      <c r="M207" s="115">
        <v>180201</v>
      </c>
      <c r="N207" s="115">
        <v>180201</v>
      </c>
      <c r="O207" s="116" t="s">
        <v>430</v>
      </c>
      <c r="P207" s="119" t="s">
        <v>1248</v>
      </c>
      <c r="Q207" s="116"/>
      <c r="R207" s="115"/>
      <c r="S207" s="116"/>
      <c r="U207" s="116" t="s">
        <v>1722</v>
      </c>
    </row>
    <row r="208" spans="1:21" s="114" customFormat="1">
      <c r="A208" s="115" t="s">
        <v>685</v>
      </c>
      <c r="B208" s="116" t="s">
        <v>466</v>
      </c>
      <c r="C208" s="116" t="s">
        <v>28</v>
      </c>
      <c r="D208" s="116">
        <v>2564</v>
      </c>
      <c r="E208" s="116" t="s">
        <v>457</v>
      </c>
      <c r="F208" s="117">
        <v>242431</v>
      </c>
      <c r="G208" s="117" t="s">
        <v>211</v>
      </c>
      <c r="H208" s="117">
        <v>242767</v>
      </c>
      <c r="I208" s="116" t="s">
        <v>37</v>
      </c>
      <c r="J208" s="116" t="s">
        <v>36</v>
      </c>
      <c r="K208" s="116" t="s">
        <v>241</v>
      </c>
      <c r="L208" s="117" t="s">
        <v>1644</v>
      </c>
      <c r="M208" s="115">
        <v>180201</v>
      </c>
      <c r="N208" s="115">
        <v>180201</v>
      </c>
      <c r="O208" s="116" t="s">
        <v>430</v>
      </c>
      <c r="P208" s="119" t="s">
        <v>1248</v>
      </c>
      <c r="Q208" s="116"/>
      <c r="R208" s="115"/>
      <c r="S208" s="116"/>
      <c r="U208" s="116" t="s">
        <v>1723</v>
      </c>
    </row>
    <row r="209" spans="1:21" s="114" customFormat="1">
      <c r="A209" s="115" t="s">
        <v>671</v>
      </c>
      <c r="B209" s="116" t="s">
        <v>596</v>
      </c>
      <c r="C209" s="116" t="s">
        <v>28</v>
      </c>
      <c r="D209" s="116">
        <v>2564</v>
      </c>
      <c r="E209" s="116" t="s">
        <v>457</v>
      </c>
      <c r="F209" s="117">
        <v>242431</v>
      </c>
      <c r="G209" s="117" t="s">
        <v>211</v>
      </c>
      <c r="H209" s="117">
        <v>242767</v>
      </c>
      <c r="I209" s="116" t="s">
        <v>37</v>
      </c>
      <c r="J209" s="116" t="s">
        <v>36</v>
      </c>
      <c r="K209" s="116" t="s">
        <v>241</v>
      </c>
      <c r="L209" s="117" t="s">
        <v>1644</v>
      </c>
      <c r="M209" s="115">
        <v>180201</v>
      </c>
      <c r="N209" s="115">
        <v>180201</v>
      </c>
      <c r="O209" s="116" t="s">
        <v>430</v>
      </c>
      <c r="P209" s="119" t="s">
        <v>1248</v>
      </c>
      <c r="Q209" s="116"/>
      <c r="R209" s="115"/>
      <c r="S209" s="116"/>
      <c r="U209" s="116" t="s">
        <v>1724</v>
      </c>
    </row>
    <row r="210" spans="1:21" s="114" customFormat="1">
      <c r="A210" s="115" t="s">
        <v>624</v>
      </c>
      <c r="B210" s="116" t="s">
        <v>625</v>
      </c>
      <c r="C210" s="116" t="s">
        <v>28</v>
      </c>
      <c r="D210" s="116">
        <v>2564</v>
      </c>
      <c r="E210" s="116" t="s">
        <v>457</v>
      </c>
      <c r="F210" s="117">
        <v>242431</v>
      </c>
      <c r="G210" s="117" t="s">
        <v>211</v>
      </c>
      <c r="H210" s="117">
        <v>242767</v>
      </c>
      <c r="I210" s="116" t="s">
        <v>37</v>
      </c>
      <c r="J210" s="116" t="s">
        <v>36</v>
      </c>
      <c r="K210" s="116" t="s">
        <v>76</v>
      </c>
      <c r="L210" s="117" t="s">
        <v>1644</v>
      </c>
      <c r="M210" s="115">
        <v>180201</v>
      </c>
      <c r="N210" s="115">
        <v>180201</v>
      </c>
      <c r="O210" s="116" t="s">
        <v>430</v>
      </c>
      <c r="P210" s="119" t="s">
        <v>1248</v>
      </c>
      <c r="Q210" s="116"/>
      <c r="R210" s="115"/>
      <c r="S210" s="116"/>
      <c r="U210" s="116" t="s">
        <v>1725</v>
      </c>
    </row>
    <row r="211" spans="1:21" s="114" customFormat="1">
      <c r="A211" s="115" t="s">
        <v>617</v>
      </c>
      <c r="B211" s="116" t="s">
        <v>291</v>
      </c>
      <c r="C211" s="116" t="s">
        <v>28</v>
      </c>
      <c r="D211" s="116">
        <v>2564</v>
      </c>
      <c r="E211" s="116" t="s">
        <v>457</v>
      </c>
      <c r="F211" s="117">
        <v>242431</v>
      </c>
      <c r="G211" s="117" t="s">
        <v>211</v>
      </c>
      <c r="H211" s="117">
        <v>242767</v>
      </c>
      <c r="I211" s="116" t="s">
        <v>37</v>
      </c>
      <c r="J211" s="116" t="s">
        <v>36</v>
      </c>
      <c r="K211" s="116" t="s">
        <v>76</v>
      </c>
      <c r="L211" s="117" t="s">
        <v>1644</v>
      </c>
      <c r="M211" s="115">
        <v>180201</v>
      </c>
      <c r="N211" s="115">
        <v>180201</v>
      </c>
      <c r="O211" s="116" t="s">
        <v>430</v>
      </c>
      <c r="P211" s="119" t="s">
        <v>1248</v>
      </c>
      <c r="Q211" s="116"/>
      <c r="R211" s="115"/>
      <c r="S211" s="116"/>
      <c r="U211" s="116" t="s">
        <v>1726</v>
      </c>
    </row>
    <row r="212" spans="1:21" s="114" customFormat="1">
      <c r="A212" s="115" t="s">
        <v>608</v>
      </c>
      <c r="B212" s="116" t="s">
        <v>609</v>
      </c>
      <c r="C212" s="116" t="s">
        <v>28</v>
      </c>
      <c r="D212" s="116">
        <v>2564</v>
      </c>
      <c r="E212" s="116" t="s">
        <v>457</v>
      </c>
      <c r="F212" s="117">
        <v>242431</v>
      </c>
      <c r="G212" s="117" t="s">
        <v>211</v>
      </c>
      <c r="H212" s="117">
        <v>242767</v>
      </c>
      <c r="I212" s="116" t="s">
        <v>37</v>
      </c>
      <c r="J212" s="116" t="s">
        <v>36</v>
      </c>
      <c r="K212" s="116" t="s">
        <v>76</v>
      </c>
      <c r="L212" s="117" t="s">
        <v>1644</v>
      </c>
      <c r="M212" s="115">
        <v>180201</v>
      </c>
      <c r="N212" s="115">
        <v>180201</v>
      </c>
      <c r="O212" s="116" t="s">
        <v>611</v>
      </c>
      <c r="P212" s="119" t="s">
        <v>1464</v>
      </c>
      <c r="Q212" s="116"/>
      <c r="R212" s="115"/>
      <c r="S212" s="116"/>
      <c r="U212" s="116" t="s">
        <v>1727</v>
      </c>
    </row>
    <row r="213" spans="1:21" s="114" customFormat="1">
      <c r="A213" s="115" t="s">
        <v>497</v>
      </c>
      <c r="B213" s="116" t="s">
        <v>498</v>
      </c>
      <c r="C213" s="116" t="s">
        <v>28</v>
      </c>
      <c r="D213" s="116">
        <v>2564</v>
      </c>
      <c r="E213" s="116" t="s">
        <v>457</v>
      </c>
      <c r="F213" s="117">
        <v>242431</v>
      </c>
      <c r="G213" s="117" t="s">
        <v>211</v>
      </c>
      <c r="H213" s="117">
        <v>242767</v>
      </c>
      <c r="I213" s="116" t="s">
        <v>37</v>
      </c>
      <c r="J213" s="116" t="s">
        <v>36</v>
      </c>
      <c r="K213" s="116" t="s">
        <v>98</v>
      </c>
      <c r="L213" s="117" t="s">
        <v>1644</v>
      </c>
      <c r="M213" s="115">
        <v>180201</v>
      </c>
      <c r="N213" s="115">
        <v>180201</v>
      </c>
      <c r="O213" s="116" t="s">
        <v>415</v>
      </c>
      <c r="P213" s="119" t="s">
        <v>1250</v>
      </c>
      <c r="Q213" s="116"/>
      <c r="R213" s="115"/>
      <c r="S213" s="116"/>
      <c r="U213" s="116" t="s">
        <v>1728</v>
      </c>
    </row>
    <row r="214" spans="1:21" s="114" customFormat="1">
      <c r="A214" s="115" t="s">
        <v>493</v>
      </c>
      <c r="B214" s="116" t="s">
        <v>1729</v>
      </c>
      <c r="C214" s="116" t="s">
        <v>28</v>
      </c>
      <c r="D214" s="116">
        <v>2564</v>
      </c>
      <c r="E214" s="116" t="s">
        <v>457</v>
      </c>
      <c r="F214" s="117">
        <v>242431</v>
      </c>
      <c r="G214" s="117" t="s">
        <v>211</v>
      </c>
      <c r="H214" s="117">
        <v>242767</v>
      </c>
      <c r="I214" s="116" t="s">
        <v>37</v>
      </c>
      <c r="J214" s="116" t="s">
        <v>36</v>
      </c>
      <c r="K214" s="116" t="s">
        <v>98</v>
      </c>
      <c r="L214" s="117" t="s">
        <v>1644</v>
      </c>
      <c r="M214" s="115">
        <v>180201</v>
      </c>
      <c r="N214" s="115">
        <v>180201</v>
      </c>
      <c r="O214" s="116" t="s">
        <v>496</v>
      </c>
      <c r="P214" s="119" t="s">
        <v>1397</v>
      </c>
      <c r="Q214" s="116"/>
      <c r="R214" s="115"/>
      <c r="S214" s="116"/>
      <c r="U214" s="116" t="s">
        <v>1730</v>
      </c>
    </row>
    <row r="215" spans="1:21" s="114" customFormat="1">
      <c r="A215" s="115" t="s">
        <v>487</v>
      </c>
      <c r="B215" s="116" t="s">
        <v>488</v>
      </c>
      <c r="C215" s="116" t="s">
        <v>28</v>
      </c>
      <c r="D215" s="116">
        <v>2564</v>
      </c>
      <c r="E215" s="116" t="s">
        <v>457</v>
      </c>
      <c r="F215" s="117">
        <v>242431</v>
      </c>
      <c r="G215" s="117" t="s">
        <v>211</v>
      </c>
      <c r="H215" s="117">
        <v>242767</v>
      </c>
      <c r="I215" s="116" t="s">
        <v>37</v>
      </c>
      <c r="J215" s="116" t="s">
        <v>36</v>
      </c>
      <c r="K215" s="116" t="s">
        <v>98</v>
      </c>
      <c r="L215" s="117" t="s">
        <v>1644</v>
      </c>
      <c r="M215" s="115">
        <v>180201</v>
      </c>
      <c r="N215" s="115">
        <v>180201</v>
      </c>
      <c r="O215" s="116" t="s">
        <v>415</v>
      </c>
      <c r="P215" s="119" t="s">
        <v>1250</v>
      </c>
      <c r="Q215" s="116"/>
      <c r="R215" s="115"/>
      <c r="S215" s="116"/>
      <c r="U215" s="116" t="s">
        <v>1731</v>
      </c>
    </row>
    <row r="216" spans="1:21" s="114" customFormat="1">
      <c r="A216" s="115" t="s">
        <v>477</v>
      </c>
      <c r="B216" s="116" t="s">
        <v>478</v>
      </c>
      <c r="C216" s="116" t="s">
        <v>28</v>
      </c>
      <c r="D216" s="116">
        <v>2564</v>
      </c>
      <c r="E216" s="116" t="s">
        <v>457</v>
      </c>
      <c r="F216" s="117">
        <v>242431</v>
      </c>
      <c r="G216" s="117" t="s">
        <v>211</v>
      </c>
      <c r="H216" s="117">
        <v>242767</v>
      </c>
      <c r="I216" s="116" t="s">
        <v>37</v>
      </c>
      <c r="J216" s="116" t="s">
        <v>36</v>
      </c>
      <c r="K216" s="116" t="s">
        <v>98</v>
      </c>
      <c r="L216" s="117" t="s">
        <v>1644</v>
      </c>
      <c r="M216" s="115">
        <v>180201</v>
      </c>
      <c r="N216" s="115">
        <v>180201</v>
      </c>
      <c r="O216" s="116" t="s">
        <v>480</v>
      </c>
      <c r="P216" s="119" t="s">
        <v>1732</v>
      </c>
      <c r="Q216" s="116"/>
      <c r="R216" s="115"/>
      <c r="S216" s="116"/>
      <c r="U216" s="116" t="s">
        <v>1733</v>
      </c>
    </row>
    <row r="217" spans="1:21" s="114" customFormat="1">
      <c r="A217" s="115" t="s">
        <v>471</v>
      </c>
      <c r="B217" s="116" t="s">
        <v>472</v>
      </c>
      <c r="C217" s="116" t="s">
        <v>28</v>
      </c>
      <c r="D217" s="116">
        <v>2564</v>
      </c>
      <c r="E217" s="116" t="s">
        <v>457</v>
      </c>
      <c r="F217" s="117">
        <v>242431</v>
      </c>
      <c r="G217" s="117" t="s">
        <v>211</v>
      </c>
      <c r="H217" s="117">
        <v>242767</v>
      </c>
      <c r="I217" s="116" t="s">
        <v>37</v>
      </c>
      <c r="J217" s="116" t="s">
        <v>36</v>
      </c>
      <c r="K217" s="116" t="s">
        <v>98</v>
      </c>
      <c r="L217" s="117" t="s">
        <v>1644</v>
      </c>
      <c r="M217" s="115">
        <v>180201</v>
      </c>
      <c r="N217" s="115">
        <v>180201</v>
      </c>
      <c r="O217" s="116" t="s">
        <v>430</v>
      </c>
      <c r="P217" s="119" t="s">
        <v>1248</v>
      </c>
      <c r="Q217" s="116"/>
      <c r="R217" s="115"/>
      <c r="S217" s="116"/>
      <c r="U217" s="116" t="s">
        <v>1734</v>
      </c>
    </row>
    <row r="218" spans="1:21" s="114" customFormat="1">
      <c r="A218" s="115" t="s">
        <v>468</v>
      </c>
      <c r="B218" s="116" t="s">
        <v>469</v>
      </c>
      <c r="C218" s="116" t="s">
        <v>28</v>
      </c>
      <c r="D218" s="116">
        <v>2564</v>
      </c>
      <c r="E218" s="116" t="s">
        <v>457</v>
      </c>
      <c r="F218" s="117">
        <v>242431</v>
      </c>
      <c r="G218" s="117" t="s">
        <v>211</v>
      </c>
      <c r="H218" s="117">
        <v>242767</v>
      </c>
      <c r="I218" s="116" t="s">
        <v>37</v>
      </c>
      <c r="J218" s="116" t="s">
        <v>36</v>
      </c>
      <c r="K218" s="116" t="s">
        <v>98</v>
      </c>
      <c r="L218" s="117" t="s">
        <v>1644</v>
      </c>
      <c r="M218" s="115">
        <v>180201</v>
      </c>
      <c r="N218" s="115">
        <v>180201</v>
      </c>
      <c r="O218" s="116" t="s">
        <v>415</v>
      </c>
      <c r="P218" s="119" t="s">
        <v>1250</v>
      </c>
      <c r="Q218" s="116"/>
      <c r="R218" s="115"/>
      <c r="S218" s="116"/>
      <c r="U218" s="116" t="s">
        <v>1735</v>
      </c>
    </row>
    <row r="219" spans="1:21" s="114" customFormat="1">
      <c r="A219" s="115" t="s">
        <v>465</v>
      </c>
      <c r="B219" s="116" t="s">
        <v>466</v>
      </c>
      <c r="C219" s="116" t="s">
        <v>28</v>
      </c>
      <c r="D219" s="116">
        <v>2564</v>
      </c>
      <c r="E219" s="116" t="s">
        <v>457</v>
      </c>
      <c r="F219" s="117">
        <v>242431</v>
      </c>
      <c r="G219" s="117" t="s">
        <v>211</v>
      </c>
      <c r="H219" s="117">
        <v>242767</v>
      </c>
      <c r="I219" s="116" t="s">
        <v>37</v>
      </c>
      <c r="J219" s="116" t="s">
        <v>36</v>
      </c>
      <c r="K219" s="116" t="s">
        <v>98</v>
      </c>
      <c r="L219" s="117" t="s">
        <v>1644</v>
      </c>
      <c r="M219" s="115">
        <v>180201</v>
      </c>
      <c r="N219" s="115">
        <v>180201</v>
      </c>
      <c r="O219" s="116" t="s">
        <v>430</v>
      </c>
      <c r="P219" s="119" t="s">
        <v>1248</v>
      </c>
      <c r="Q219" s="116"/>
      <c r="R219" s="115"/>
      <c r="S219" s="116"/>
      <c r="U219" s="116" t="s">
        <v>1736</v>
      </c>
    </row>
    <row r="220" spans="1:21" s="114" customFormat="1">
      <c r="A220" s="115" t="s">
        <v>462</v>
      </c>
      <c r="B220" s="116" t="s">
        <v>463</v>
      </c>
      <c r="C220" s="116" t="s">
        <v>28</v>
      </c>
      <c r="D220" s="116">
        <v>2564</v>
      </c>
      <c r="E220" s="116" t="s">
        <v>457</v>
      </c>
      <c r="F220" s="117">
        <v>242431</v>
      </c>
      <c r="G220" s="117" t="s">
        <v>211</v>
      </c>
      <c r="H220" s="117">
        <v>242767</v>
      </c>
      <c r="I220" s="116" t="s">
        <v>37</v>
      </c>
      <c r="J220" s="116" t="s">
        <v>36</v>
      </c>
      <c r="K220" s="116" t="s">
        <v>98</v>
      </c>
      <c r="L220" s="117" t="s">
        <v>1644</v>
      </c>
      <c r="M220" s="115">
        <v>180201</v>
      </c>
      <c r="N220" s="115">
        <v>180201</v>
      </c>
      <c r="O220" s="116" t="s">
        <v>415</v>
      </c>
      <c r="P220" s="119" t="s">
        <v>1250</v>
      </c>
      <c r="Q220" s="116"/>
      <c r="R220" s="115"/>
      <c r="S220" s="116"/>
      <c r="U220" s="116" t="s">
        <v>1737</v>
      </c>
    </row>
    <row r="221" spans="1:21" s="114" customFormat="1">
      <c r="A221" s="115" t="s">
        <v>459</v>
      </c>
      <c r="B221" s="116" t="s">
        <v>460</v>
      </c>
      <c r="C221" s="116" t="s">
        <v>28</v>
      </c>
      <c r="D221" s="116">
        <v>2564</v>
      </c>
      <c r="E221" s="116" t="s">
        <v>457</v>
      </c>
      <c r="F221" s="117">
        <v>242431</v>
      </c>
      <c r="G221" s="117" t="s">
        <v>211</v>
      </c>
      <c r="H221" s="117">
        <v>242767</v>
      </c>
      <c r="I221" s="116" t="s">
        <v>37</v>
      </c>
      <c r="J221" s="116" t="s">
        <v>36</v>
      </c>
      <c r="K221" s="116" t="s">
        <v>98</v>
      </c>
      <c r="L221" s="117" t="s">
        <v>1644</v>
      </c>
      <c r="M221" s="115">
        <v>180201</v>
      </c>
      <c r="N221" s="115">
        <v>180201</v>
      </c>
      <c r="O221" s="116" t="s">
        <v>415</v>
      </c>
      <c r="P221" s="119" t="s">
        <v>1250</v>
      </c>
      <c r="Q221" s="116"/>
      <c r="R221" s="115"/>
      <c r="S221" s="116"/>
      <c r="U221" s="116" t="s">
        <v>1738</v>
      </c>
    </row>
    <row r="222" spans="1:21" s="114" customFormat="1">
      <c r="A222" s="115" t="s">
        <v>707</v>
      </c>
      <c r="B222" s="116" t="s">
        <v>214</v>
      </c>
      <c r="C222" s="116" t="s">
        <v>28</v>
      </c>
      <c r="D222" s="116">
        <v>2564</v>
      </c>
      <c r="E222" s="116" t="s">
        <v>457</v>
      </c>
      <c r="F222" s="117">
        <v>242431</v>
      </c>
      <c r="G222" s="117" t="s">
        <v>211</v>
      </c>
      <c r="H222" s="117">
        <v>242767</v>
      </c>
      <c r="I222" s="116" t="s">
        <v>37</v>
      </c>
      <c r="J222" s="116" t="s">
        <v>36</v>
      </c>
      <c r="K222" s="116" t="s">
        <v>161</v>
      </c>
      <c r="L222" s="117" t="s">
        <v>1644</v>
      </c>
      <c r="M222" s="115">
        <v>180201</v>
      </c>
      <c r="N222" s="115">
        <v>180201</v>
      </c>
      <c r="O222" s="116" t="s">
        <v>570</v>
      </c>
      <c r="P222" s="119" t="s">
        <v>1252</v>
      </c>
      <c r="Q222" s="116"/>
      <c r="R222" s="115"/>
      <c r="S222" s="116"/>
      <c r="U222" s="116" t="s">
        <v>1739</v>
      </c>
    </row>
    <row r="223" spans="1:21" s="114" customFormat="1">
      <c r="A223" s="115" t="s">
        <v>455</v>
      </c>
      <c r="B223" s="116" t="s">
        <v>390</v>
      </c>
      <c r="C223" s="116" t="s">
        <v>28</v>
      </c>
      <c r="D223" s="116">
        <v>2564</v>
      </c>
      <c r="E223" s="116" t="s">
        <v>457</v>
      </c>
      <c r="F223" s="117">
        <v>242431</v>
      </c>
      <c r="G223" s="117" t="s">
        <v>458</v>
      </c>
      <c r="H223" s="117">
        <v>242583</v>
      </c>
      <c r="I223" s="116" t="s">
        <v>71</v>
      </c>
      <c r="J223" s="116" t="s">
        <v>70</v>
      </c>
      <c r="K223" s="116" t="s">
        <v>394</v>
      </c>
      <c r="L223" s="117" t="s">
        <v>1644</v>
      </c>
      <c r="M223" s="115">
        <v>180201</v>
      </c>
      <c r="N223" s="115">
        <v>180201</v>
      </c>
      <c r="O223" s="116" t="s">
        <v>430</v>
      </c>
      <c r="P223" s="119" t="s">
        <v>1248</v>
      </c>
      <c r="Q223" s="116"/>
      <c r="R223" s="115"/>
      <c r="S223" s="116"/>
      <c r="U223" s="116" t="s">
        <v>1740</v>
      </c>
    </row>
    <row r="224" spans="1:21" s="114" customFormat="1">
      <c r="A224" s="115" t="s">
        <v>517</v>
      </c>
      <c r="B224" s="116" t="s">
        <v>518</v>
      </c>
      <c r="C224" s="116" t="s">
        <v>28</v>
      </c>
      <c r="D224" s="116">
        <v>2564</v>
      </c>
      <c r="E224" s="116" t="s">
        <v>457</v>
      </c>
      <c r="F224" s="117">
        <v>242431</v>
      </c>
      <c r="G224" s="117" t="s">
        <v>211</v>
      </c>
      <c r="H224" s="117">
        <v>242767</v>
      </c>
      <c r="I224" s="116" t="s">
        <v>515</v>
      </c>
      <c r="J224" s="116" t="s">
        <v>514</v>
      </c>
      <c r="K224" s="116" t="s">
        <v>513</v>
      </c>
      <c r="L224" s="117" t="s">
        <v>1644</v>
      </c>
      <c r="M224" s="115">
        <v>180201</v>
      </c>
      <c r="N224" s="115">
        <v>180201</v>
      </c>
      <c r="O224" s="116" t="s">
        <v>516</v>
      </c>
      <c r="P224" s="119" t="s">
        <v>1256</v>
      </c>
      <c r="Q224" s="116"/>
      <c r="R224" s="115"/>
      <c r="S224" s="116"/>
      <c r="U224" s="116" t="s">
        <v>1741</v>
      </c>
    </row>
    <row r="225" spans="1:21" s="114" customFormat="1">
      <c r="A225" s="115" t="s">
        <v>510</v>
      </c>
      <c r="B225" s="116" t="s">
        <v>511</v>
      </c>
      <c r="C225" s="116" t="s">
        <v>28</v>
      </c>
      <c r="D225" s="116">
        <v>2564</v>
      </c>
      <c r="E225" s="116" t="s">
        <v>457</v>
      </c>
      <c r="F225" s="117">
        <v>242431</v>
      </c>
      <c r="G225" s="117" t="s">
        <v>211</v>
      </c>
      <c r="H225" s="117">
        <v>242767</v>
      </c>
      <c r="I225" s="116" t="s">
        <v>515</v>
      </c>
      <c r="J225" s="116" t="s">
        <v>514</v>
      </c>
      <c r="K225" s="116" t="s">
        <v>513</v>
      </c>
      <c r="L225" s="117" t="s">
        <v>1644</v>
      </c>
      <c r="M225" s="115">
        <v>180201</v>
      </c>
      <c r="N225" s="115">
        <v>180201</v>
      </c>
      <c r="O225" s="116" t="s">
        <v>516</v>
      </c>
      <c r="P225" s="119" t="s">
        <v>1256</v>
      </c>
      <c r="Q225" s="116"/>
      <c r="R225" s="115"/>
      <c r="S225" s="116"/>
      <c r="U225" s="116" t="s">
        <v>1742</v>
      </c>
    </row>
    <row r="226" spans="1:21" s="114" customFormat="1">
      <c r="A226" s="115" t="s">
        <v>982</v>
      </c>
      <c r="B226" s="116" t="s">
        <v>983</v>
      </c>
      <c r="C226" s="116" t="s">
        <v>984</v>
      </c>
      <c r="D226" s="116">
        <v>2565</v>
      </c>
      <c r="E226" s="116" t="s">
        <v>403</v>
      </c>
      <c r="F226" s="117">
        <v>242797</v>
      </c>
      <c r="G226" s="117" t="s">
        <v>46</v>
      </c>
      <c r="H226" s="117">
        <v>243132</v>
      </c>
      <c r="I226" s="116" t="s">
        <v>879</v>
      </c>
      <c r="J226" s="116" t="s">
        <v>878</v>
      </c>
      <c r="K226" s="116" t="s">
        <v>986</v>
      </c>
      <c r="L226" s="117" t="s">
        <v>1743</v>
      </c>
      <c r="M226" s="115">
        <v>180201</v>
      </c>
      <c r="N226" s="115">
        <v>180201</v>
      </c>
      <c r="O226" s="116" t="s">
        <v>415</v>
      </c>
      <c r="P226" s="119" t="s">
        <v>1250</v>
      </c>
      <c r="Q226" s="116"/>
      <c r="R226" s="115"/>
      <c r="S226" s="116"/>
      <c r="U226" s="116" t="s">
        <v>988</v>
      </c>
    </row>
    <row r="227" spans="1:21" s="114" customFormat="1">
      <c r="A227" s="115" t="s">
        <v>970</v>
      </c>
      <c r="B227" s="116" t="s">
        <v>971</v>
      </c>
      <c r="C227" s="116" t="s">
        <v>28</v>
      </c>
      <c r="D227" s="116">
        <v>2565</v>
      </c>
      <c r="E227" s="116" t="s">
        <v>977</v>
      </c>
      <c r="F227" s="117">
        <v>242979</v>
      </c>
      <c r="G227" s="117" t="s">
        <v>46</v>
      </c>
      <c r="H227" s="117">
        <v>243132</v>
      </c>
      <c r="I227" s="116" t="s">
        <v>879</v>
      </c>
      <c r="J227" s="116" t="s">
        <v>878</v>
      </c>
      <c r="K227" s="116" t="s">
        <v>978</v>
      </c>
      <c r="L227" s="117" t="s">
        <v>1743</v>
      </c>
      <c r="M227" s="115">
        <v>180201</v>
      </c>
      <c r="N227" s="115">
        <v>180201</v>
      </c>
      <c r="O227" s="116" t="s">
        <v>496</v>
      </c>
      <c r="P227" s="119" t="s">
        <v>1397</v>
      </c>
      <c r="Q227" s="116"/>
      <c r="R227" s="115"/>
      <c r="S227" s="116"/>
      <c r="U227" s="116" t="s">
        <v>980</v>
      </c>
    </row>
    <row r="228" spans="1:21" s="114" customFormat="1">
      <c r="A228" s="115" t="s">
        <v>847</v>
      </c>
      <c r="B228" s="116" t="s">
        <v>848</v>
      </c>
      <c r="C228" s="116" t="s">
        <v>28</v>
      </c>
      <c r="D228" s="116">
        <v>2565</v>
      </c>
      <c r="E228" s="116" t="s">
        <v>403</v>
      </c>
      <c r="F228" s="117">
        <v>242797</v>
      </c>
      <c r="G228" s="117" t="s">
        <v>46</v>
      </c>
      <c r="H228" s="117">
        <v>243132</v>
      </c>
      <c r="I228" s="116" t="s">
        <v>37</v>
      </c>
      <c r="J228" s="116" t="s">
        <v>36</v>
      </c>
      <c r="K228" s="116" t="s">
        <v>98</v>
      </c>
      <c r="L228" s="117" t="s">
        <v>1743</v>
      </c>
      <c r="M228" s="115">
        <v>180201</v>
      </c>
      <c r="N228" s="115">
        <v>180201</v>
      </c>
      <c r="O228" s="116" t="s">
        <v>496</v>
      </c>
      <c r="P228" s="119" t="s">
        <v>1397</v>
      </c>
      <c r="Q228" s="116"/>
      <c r="R228" s="115"/>
      <c r="S228" s="116"/>
      <c r="U228" s="116" t="s">
        <v>949</v>
      </c>
    </row>
    <row r="229" spans="1:21" s="114" customFormat="1">
      <c r="A229" s="115" t="s">
        <v>841</v>
      </c>
      <c r="B229" s="116" t="s">
        <v>1392</v>
      </c>
      <c r="C229" s="116" t="s">
        <v>28</v>
      </c>
      <c r="D229" s="116">
        <v>2565</v>
      </c>
      <c r="E229" s="116" t="s">
        <v>403</v>
      </c>
      <c r="F229" s="117">
        <v>242797</v>
      </c>
      <c r="G229" s="117" t="s">
        <v>46</v>
      </c>
      <c r="H229" s="117">
        <v>243132</v>
      </c>
      <c r="I229" s="116" t="s">
        <v>113</v>
      </c>
      <c r="J229" s="116" t="s">
        <v>844</v>
      </c>
      <c r="K229" s="116" t="s">
        <v>843</v>
      </c>
      <c r="L229" s="117" t="s">
        <v>1743</v>
      </c>
      <c r="M229" s="115">
        <v>180201</v>
      </c>
      <c r="N229" s="115">
        <v>180201</v>
      </c>
      <c r="O229" s="116" t="s">
        <v>496</v>
      </c>
      <c r="P229" s="119" t="s">
        <v>1397</v>
      </c>
      <c r="Q229" s="116"/>
      <c r="R229" s="115"/>
      <c r="S229" s="116"/>
      <c r="U229" s="116" t="s">
        <v>945</v>
      </c>
    </row>
    <row r="230" spans="1:21" s="114" customFormat="1">
      <c r="A230" s="115" t="s">
        <v>845</v>
      </c>
      <c r="B230" s="116" t="s">
        <v>711</v>
      </c>
      <c r="C230" s="116" t="s">
        <v>28</v>
      </c>
      <c r="D230" s="116">
        <v>2565</v>
      </c>
      <c r="E230" s="116" t="s">
        <v>403</v>
      </c>
      <c r="F230" s="117">
        <v>242797</v>
      </c>
      <c r="G230" s="117" t="s">
        <v>46</v>
      </c>
      <c r="H230" s="117">
        <v>243132</v>
      </c>
      <c r="I230" s="116" t="s">
        <v>37</v>
      </c>
      <c r="J230" s="116" t="s">
        <v>36</v>
      </c>
      <c r="K230" s="116" t="s">
        <v>714</v>
      </c>
      <c r="L230" s="117" t="s">
        <v>1743</v>
      </c>
      <c r="M230" s="115">
        <v>180201</v>
      </c>
      <c r="N230" s="115">
        <v>180201</v>
      </c>
      <c r="O230" s="116" t="s">
        <v>430</v>
      </c>
      <c r="P230" s="119" t="s">
        <v>1248</v>
      </c>
      <c r="Q230" s="116"/>
      <c r="R230" s="115"/>
      <c r="S230" s="116"/>
      <c r="U230" s="116" t="s">
        <v>947</v>
      </c>
    </row>
    <row r="231" spans="1:21" s="114" customFormat="1">
      <c r="A231" s="115" t="s">
        <v>851</v>
      </c>
      <c r="B231" s="116" t="s">
        <v>852</v>
      </c>
      <c r="C231" s="116" t="s">
        <v>28</v>
      </c>
      <c r="D231" s="116">
        <v>2565</v>
      </c>
      <c r="E231" s="116" t="s">
        <v>854</v>
      </c>
      <c r="F231" s="117">
        <v>242889</v>
      </c>
      <c r="G231" s="117" t="s">
        <v>46</v>
      </c>
      <c r="H231" s="117">
        <v>243132</v>
      </c>
      <c r="I231" s="116" t="s">
        <v>37</v>
      </c>
      <c r="J231" s="116" t="s">
        <v>124</v>
      </c>
      <c r="K231" s="116" t="s">
        <v>855</v>
      </c>
      <c r="L231" s="117" t="s">
        <v>1743</v>
      </c>
      <c r="M231" s="115">
        <v>180201</v>
      </c>
      <c r="N231" s="115">
        <v>180201</v>
      </c>
      <c r="O231" s="116" t="s">
        <v>856</v>
      </c>
      <c r="P231" s="119" t="s">
        <v>1254</v>
      </c>
      <c r="Q231" s="116"/>
      <c r="R231" s="115"/>
      <c r="S231" s="116"/>
      <c r="U231" s="116" t="s">
        <v>952</v>
      </c>
    </row>
    <row r="232" spans="1:21" s="114" customFormat="1">
      <c r="A232" s="115" t="s">
        <v>857</v>
      </c>
      <c r="B232" s="116" t="s">
        <v>858</v>
      </c>
      <c r="C232" s="116" t="s">
        <v>28</v>
      </c>
      <c r="D232" s="116">
        <v>2565</v>
      </c>
      <c r="E232" s="116" t="s">
        <v>403</v>
      </c>
      <c r="F232" s="117">
        <v>242797</v>
      </c>
      <c r="G232" s="117" t="s">
        <v>46</v>
      </c>
      <c r="H232" s="117">
        <v>243132</v>
      </c>
      <c r="I232" s="116" t="s">
        <v>37</v>
      </c>
      <c r="J232" s="116" t="s">
        <v>36</v>
      </c>
      <c r="K232" s="116" t="s">
        <v>35</v>
      </c>
      <c r="L232" s="117" t="s">
        <v>1743</v>
      </c>
      <c r="M232" s="115">
        <v>180201</v>
      </c>
      <c r="N232" s="115">
        <v>180201</v>
      </c>
      <c r="O232" s="116" t="s">
        <v>516</v>
      </c>
      <c r="P232" s="119" t="s">
        <v>1256</v>
      </c>
      <c r="Q232" s="116"/>
      <c r="R232" s="115"/>
      <c r="S232" s="116"/>
      <c r="U232" s="116" t="s">
        <v>955</v>
      </c>
    </row>
    <row r="233" spans="1:21" s="114" customFormat="1">
      <c r="A233" s="115" t="s">
        <v>863</v>
      </c>
      <c r="B233" s="116" t="s">
        <v>864</v>
      </c>
      <c r="C233" s="116" t="s">
        <v>28</v>
      </c>
      <c r="D233" s="116">
        <v>2565</v>
      </c>
      <c r="E233" s="116" t="s">
        <v>403</v>
      </c>
      <c r="F233" s="117">
        <v>242797</v>
      </c>
      <c r="G233" s="117" t="s">
        <v>46</v>
      </c>
      <c r="H233" s="117">
        <v>243132</v>
      </c>
      <c r="I233" s="116" t="s">
        <v>37</v>
      </c>
      <c r="J233" s="116" t="s">
        <v>36</v>
      </c>
      <c r="K233" s="116" t="s">
        <v>98</v>
      </c>
      <c r="L233" s="117" t="s">
        <v>1743</v>
      </c>
      <c r="M233" s="115">
        <v>180201</v>
      </c>
      <c r="N233" s="115">
        <v>180201</v>
      </c>
      <c r="O233" s="116" t="s">
        <v>415</v>
      </c>
      <c r="P233" s="119" t="s">
        <v>1250</v>
      </c>
      <c r="Q233" s="116"/>
      <c r="R233" s="115"/>
      <c r="S233" s="116"/>
      <c r="U233" s="116" t="s">
        <v>959</v>
      </c>
    </row>
    <row r="234" spans="1:21" s="114" customFormat="1">
      <c r="A234" s="115" t="s">
        <v>866</v>
      </c>
      <c r="B234" s="116" t="s">
        <v>867</v>
      </c>
      <c r="C234" s="116" t="s">
        <v>28</v>
      </c>
      <c r="D234" s="116">
        <v>2565</v>
      </c>
      <c r="E234" s="116" t="s">
        <v>403</v>
      </c>
      <c r="F234" s="117">
        <v>242797</v>
      </c>
      <c r="G234" s="117" t="s">
        <v>46</v>
      </c>
      <c r="H234" s="117">
        <v>243132</v>
      </c>
      <c r="I234" s="116" t="s">
        <v>37</v>
      </c>
      <c r="J234" s="116" t="s">
        <v>36</v>
      </c>
      <c r="K234" s="116" t="s">
        <v>76</v>
      </c>
      <c r="L234" s="117" t="s">
        <v>1743</v>
      </c>
      <c r="M234" s="115">
        <v>180201</v>
      </c>
      <c r="N234" s="115">
        <v>180201</v>
      </c>
      <c r="O234" s="116" t="s">
        <v>430</v>
      </c>
      <c r="P234" s="119" t="s">
        <v>1248</v>
      </c>
      <c r="Q234" s="116"/>
      <c r="R234" s="115"/>
      <c r="S234" s="116"/>
      <c r="U234" s="116" t="s">
        <v>961</v>
      </c>
    </row>
    <row r="235" spans="1:21" s="114" customFormat="1">
      <c r="A235" s="115" t="s">
        <v>869</v>
      </c>
      <c r="B235" s="116" t="s">
        <v>291</v>
      </c>
      <c r="C235" s="116" t="s">
        <v>28</v>
      </c>
      <c r="D235" s="116">
        <v>2565</v>
      </c>
      <c r="E235" s="116" t="s">
        <v>403</v>
      </c>
      <c r="F235" s="117">
        <v>242797</v>
      </c>
      <c r="G235" s="117" t="s">
        <v>46</v>
      </c>
      <c r="H235" s="117">
        <v>243132</v>
      </c>
      <c r="I235" s="116" t="s">
        <v>37</v>
      </c>
      <c r="J235" s="116" t="s">
        <v>36</v>
      </c>
      <c r="K235" s="116" t="s">
        <v>76</v>
      </c>
      <c r="L235" s="117" t="s">
        <v>1743</v>
      </c>
      <c r="M235" s="115">
        <v>180201</v>
      </c>
      <c r="N235" s="115">
        <v>180201</v>
      </c>
      <c r="O235" s="116" t="s">
        <v>430</v>
      </c>
      <c r="P235" s="119" t="s">
        <v>1248</v>
      </c>
      <c r="Q235" s="116"/>
      <c r="R235" s="115"/>
      <c r="S235" s="116"/>
      <c r="U235" s="116" t="s">
        <v>963</v>
      </c>
    </row>
    <row r="236" spans="1:21" s="114" customFormat="1">
      <c r="A236" s="115" t="s">
        <v>871</v>
      </c>
      <c r="B236" s="116" t="s">
        <v>232</v>
      </c>
      <c r="C236" s="116" t="s">
        <v>28</v>
      </c>
      <c r="D236" s="116">
        <v>2565</v>
      </c>
      <c r="E236" s="116" t="s">
        <v>403</v>
      </c>
      <c r="F236" s="117">
        <v>242797</v>
      </c>
      <c r="G236" s="117" t="s">
        <v>34</v>
      </c>
      <c r="H236" s="117">
        <v>243497</v>
      </c>
      <c r="I236" s="116" t="s">
        <v>37</v>
      </c>
      <c r="J236" s="116" t="s">
        <v>36</v>
      </c>
      <c r="K236" s="116" t="s">
        <v>234</v>
      </c>
      <c r="L236" s="117" t="s">
        <v>1743</v>
      </c>
      <c r="M236" s="115">
        <v>180201</v>
      </c>
      <c r="N236" s="115">
        <v>180201</v>
      </c>
      <c r="O236" s="116" t="s">
        <v>430</v>
      </c>
      <c r="P236" s="119" t="s">
        <v>1248</v>
      </c>
      <c r="Q236" s="116"/>
      <c r="R236" s="115"/>
      <c r="S236" s="116"/>
      <c r="U236" s="116" t="s">
        <v>965</v>
      </c>
    </row>
    <row r="237" spans="1:21" s="114" customFormat="1">
      <c r="A237" s="115" t="s">
        <v>819</v>
      </c>
      <c r="B237" s="116" t="s">
        <v>820</v>
      </c>
      <c r="C237" s="116" t="s">
        <v>28</v>
      </c>
      <c r="D237" s="116">
        <v>2565</v>
      </c>
      <c r="E237" s="116" t="s">
        <v>403</v>
      </c>
      <c r="F237" s="117">
        <v>242797</v>
      </c>
      <c r="G237" s="117" t="s">
        <v>46</v>
      </c>
      <c r="H237" s="117">
        <v>243132</v>
      </c>
      <c r="I237" s="116" t="s">
        <v>37</v>
      </c>
      <c r="J237" s="116" t="s">
        <v>36</v>
      </c>
      <c r="K237" s="116" t="s">
        <v>98</v>
      </c>
      <c r="L237" s="117" t="s">
        <v>1743</v>
      </c>
      <c r="M237" s="115">
        <v>180201</v>
      </c>
      <c r="N237" s="115">
        <v>180201</v>
      </c>
      <c r="O237" s="116" t="s">
        <v>415</v>
      </c>
      <c r="P237" s="119" t="s">
        <v>1250</v>
      </c>
      <c r="Q237" s="116"/>
      <c r="R237" s="115"/>
      <c r="S237" s="116"/>
      <c r="U237" s="116" t="s">
        <v>927</v>
      </c>
    </row>
    <row r="238" spans="1:21" s="114" customFormat="1">
      <c r="A238" s="115" t="s">
        <v>822</v>
      </c>
      <c r="B238" s="116" t="s">
        <v>823</v>
      </c>
      <c r="C238" s="116" t="s">
        <v>28</v>
      </c>
      <c r="D238" s="116">
        <v>2565</v>
      </c>
      <c r="E238" s="116" t="s">
        <v>403</v>
      </c>
      <c r="F238" s="117">
        <v>242797</v>
      </c>
      <c r="G238" s="117" t="s">
        <v>46</v>
      </c>
      <c r="H238" s="117">
        <v>243132</v>
      </c>
      <c r="I238" s="116" t="s">
        <v>37</v>
      </c>
      <c r="J238" s="116" t="s">
        <v>36</v>
      </c>
      <c r="K238" s="116" t="s">
        <v>98</v>
      </c>
      <c r="L238" s="117" t="s">
        <v>1743</v>
      </c>
      <c r="M238" s="115">
        <v>180201</v>
      </c>
      <c r="N238" s="115">
        <v>180201</v>
      </c>
      <c r="O238" s="116" t="s">
        <v>496</v>
      </c>
      <c r="P238" s="119" t="s">
        <v>1397</v>
      </c>
      <c r="Q238" s="116"/>
      <c r="R238" s="115"/>
      <c r="S238" s="116"/>
      <c r="U238" s="116" t="s">
        <v>930</v>
      </c>
    </row>
    <row r="239" spans="1:21" s="114" customFormat="1">
      <c r="A239" s="115" t="s">
        <v>825</v>
      </c>
      <c r="B239" s="116" t="s">
        <v>826</v>
      </c>
      <c r="C239" s="116" t="s">
        <v>28</v>
      </c>
      <c r="D239" s="116">
        <v>2565</v>
      </c>
      <c r="E239" s="116" t="s">
        <v>403</v>
      </c>
      <c r="F239" s="117">
        <v>242797</v>
      </c>
      <c r="G239" s="117" t="s">
        <v>46</v>
      </c>
      <c r="H239" s="117">
        <v>243132</v>
      </c>
      <c r="I239" s="116" t="s">
        <v>37</v>
      </c>
      <c r="J239" s="116" t="s">
        <v>36</v>
      </c>
      <c r="K239" s="116" t="s">
        <v>98</v>
      </c>
      <c r="L239" s="117" t="s">
        <v>1743</v>
      </c>
      <c r="M239" s="115">
        <v>180201</v>
      </c>
      <c r="N239" s="115">
        <v>180201</v>
      </c>
      <c r="O239" s="116" t="s">
        <v>496</v>
      </c>
      <c r="P239" s="119" t="s">
        <v>1397</v>
      </c>
      <c r="Q239" s="116"/>
      <c r="R239" s="115"/>
      <c r="S239" s="116"/>
      <c r="U239" s="116" t="s">
        <v>932</v>
      </c>
    </row>
    <row r="240" spans="1:21" s="114" customFormat="1">
      <c r="A240" s="115" t="s">
        <v>828</v>
      </c>
      <c r="B240" s="116" t="s">
        <v>829</v>
      </c>
      <c r="C240" s="116" t="s">
        <v>28</v>
      </c>
      <c r="D240" s="116">
        <v>2565</v>
      </c>
      <c r="E240" s="116" t="s">
        <v>403</v>
      </c>
      <c r="F240" s="117">
        <v>242797</v>
      </c>
      <c r="G240" s="117" t="s">
        <v>46</v>
      </c>
      <c r="H240" s="117">
        <v>243132</v>
      </c>
      <c r="I240" s="116" t="s">
        <v>37</v>
      </c>
      <c r="J240" s="116" t="s">
        <v>36</v>
      </c>
      <c r="K240" s="116" t="s">
        <v>98</v>
      </c>
      <c r="L240" s="117" t="s">
        <v>1743</v>
      </c>
      <c r="M240" s="115">
        <v>180201</v>
      </c>
      <c r="N240" s="115">
        <v>180201</v>
      </c>
      <c r="O240" s="116" t="s">
        <v>415</v>
      </c>
      <c r="P240" s="119" t="s">
        <v>1250</v>
      </c>
      <c r="Q240" s="116"/>
      <c r="R240" s="115"/>
      <c r="S240" s="116"/>
      <c r="U240" s="116" t="s">
        <v>934</v>
      </c>
    </row>
    <row r="241" spans="1:21" s="114" customFormat="1">
      <c r="A241" s="115" t="s">
        <v>836</v>
      </c>
      <c r="B241" s="116" t="s">
        <v>837</v>
      </c>
      <c r="C241" s="116" t="s">
        <v>28</v>
      </c>
      <c r="D241" s="116">
        <v>2565</v>
      </c>
      <c r="E241" s="116" t="s">
        <v>403</v>
      </c>
      <c r="F241" s="117">
        <v>242797</v>
      </c>
      <c r="G241" s="117" t="s">
        <v>46</v>
      </c>
      <c r="H241" s="117">
        <v>243132</v>
      </c>
      <c r="I241" s="116" t="s">
        <v>37</v>
      </c>
      <c r="J241" s="116" t="s">
        <v>36</v>
      </c>
      <c r="K241" s="116" t="s">
        <v>184</v>
      </c>
      <c r="L241" s="117" t="s">
        <v>1743</v>
      </c>
      <c r="M241" s="115">
        <v>180201</v>
      </c>
      <c r="N241" s="115">
        <v>180201</v>
      </c>
      <c r="O241" s="116" t="s">
        <v>430</v>
      </c>
      <c r="P241" s="119" t="s">
        <v>1248</v>
      </c>
      <c r="Q241" s="116"/>
      <c r="R241" s="115"/>
      <c r="S241" s="116"/>
      <c r="U241" s="116" t="s">
        <v>941</v>
      </c>
    </row>
    <row r="242" spans="1:21" s="114" customFormat="1">
      <c r="A242" s="115" t="s">
        <v>839</v>
      </c>
      <c r="B242" s="116" t="s">
        <v>448</v>
      </c>
      <c r="C242" s="116" t="s">
        <v>28</v>
      </c>
      <c r="D242" s="116">
        <v>2565</v>
      </c>
      <c r="E242" s="116" t="s">
        <v>403</v>
      </c>
      <c r="F242" s="117">
        <v>242797</v>
      </c>
      <c r="G242" s="117" t="s">
        <v>46</v>
      </c>
      <c r="H242" s="117">
        <v>243132</v>
      </c>
      <c r="I242" s="116" t="s">
        <v>37</v>
      </c>
      <c r="J242" s="116" t="s">
        <v>168</v>
      </c>
      <c r="K242" s="116" t="s">
        <v>167</v>
      </c>
      <c r="L242" s="117" t="s">
        <v>1743</v>
      </c>
      <c r="M242" s="115">
        <v>180201</v>
      </c>
      <c r="N242" s="115">
        <v>180201</v>
      </c>
      <c r="O242" s="116" t="s">
        <v>496</v>
      </c>
      <c r="P242" s="119" t="s">
        <v>1397</v>
      </c>
      <c r="Q242" s="116"/>
      <c r="R242" s="115"/>
      <c r="S242" s="116"/>
      <c r="U242" s="116" t="s">
        <v>943</v>
      </c>
    </row>
    <row r="243" spans="1:21" s="114" customFormat="1">
      <c r="A243" s="115" t="s">
        <v>833</v>
      </c>
      <c r="B243" s="116" t="s">
        <v>834</v>
      </c>
      <c r="C243" s="116" t="s">
        <v>28</v>
      </c>
      <c r="D243" s="116">
        <v>2565</v>
      </c>
      <c r="E243" s="116" t="s">
        <v>403</v>
      </c>
      <c r="F243" s="117">
        <v>242797</v>
      </c>
      <c r="G243" s="117" t="s">
        <v>46</v>
      </c>
      <c r="H243" s="117">
        <v>243132</v>
      </c>
      <c r="I243" s="116" t="s">
        <v>37</v>
      </c>
      <c r="J243" s="116" t="s">
        <v>36</v>
      </c>
      <c r="K243" s="116" t="s">
        <v>98</v>
      </c>
      <c r="L243" s="117" t="s">
        <v>1743</v>
      </c>
      <c r="M243" s="115">
        <v>180201</v>
      </c>
      <c r="N243" s="115">
        <v>180201</v>
      </c>
      <c r="O243" s="116" t="s">
        <v>496</v>
      </c>
      <c r="P243" s="119" t="s">
        <v>1397</v>
      </c>
      <c r="Q243" s="116"/>
      <c r="R243" s="115"/>
      <c r="S243" s="116"/>
      <c r="U243" s="116" t="s">
        <v>938</v>
      </c>
    </row>
    <row r="244" spans="1:21" s="114" customFormat="1">
      <c r="A244" s="115" t="s">
        <v>831</v>
      </c>
      <c r="B244" s="116" t="s">
        <v>277</v>
      </c>
      <c r="C244" s="116" t="s">
        <v>28</v>
      </c>
      <c r="D244" s="116">
        <v>2565</v>
      </c>
      <c r="E244" s="116" t="s">
        <v>403</v>
      </c>
      <c r="F244" s="117">
        <v>242797</v>
      </c>
      <c r="G244" s="117" t="s">
        <v>46</v>
      </c>
      <c r="H244" s="117">
        <v>243132</v>
      </c>
      <c r="I244" s="116" t="s">
        <v>37</v>
      </c>
      <c r="J244" s="116" t="s">
        <v>36</v>
      </c>
      <c r="K244" s="116" t="s">
        <v>223</v>
      </c>
      <c r="L244" s="117" t="s">
        <v>1743</v>
      </c>
      <c r="M244" s="115">
        <v>180201</v>
      </c>
      <c r="N244" s="115">
        <v>180201</v>
      </c>
      <c r="O244" s="116" t="s">
        <v>496</v>
      </c>
      <c r="P244" s="119" t="s">
        <v>1397</v>
      </c>
      <c r="Q244" s="116"/>
      <c r="R244" s="115"/>
      <c r="S244" s="116"/>
      <c r="U244" s="116" t="s">
        <v>936</v>
      </c>
    </row>
    <row r="245" spans="1:21" s="114" customFormat="1">
      <c r="A245" s="115" t="s">
        <v>874</v>
      </c>
      <c r="B245" s="116" t="s">
        <v>875</v>
      </c>
      <c r="C245" s="116" t="s">
        <v>484</v>
      </c>
      <c r="D245" s="116">
        <v>2565</v>
      </c>
      <c r="E245" s="116" t="s">
        <v>403</v>
      </c>
      <c r="F245" s="117">
        <v>242797</v>
      </c>
      <c r="G245" s="117" t="s">
        <v>46</v>
      </c>
      <c r="H245" s="117">
        <v>243132</v>
      </c>
      <c r="I245" s="116" t="s">
        <v>879</v>
      </c>
      <c r="J245" s="116" t="s">
        <v>878</v>
      </c>
      <c r="K245" s="116" t="s">
        <v>877</v>
      </c>
      <c r="L245" s="117" t="s">
        <v>1743</v>
      </c>
      <c r="M245" s="115">
        <v>180201</v>
      </c>
      <c r="N245" s="115">
        <v>180201</v>
      </c>
      <c r="O245" s="116" t="s">
        <v>670</v>
      </c>
      <c r="P245" s="119" t="s">
        <v>1451</v>
      </c>
      <c r="Q245" s="116"/>
      <c r="R245" s="115"/>
      <c r="S245" s="116"/>
      <c r="U245" s="116" t="s">
        <v>968</v>
      </c>
    </row>
    <row r="246" spans="1:21">
      <c r="A246" s="73" t="s">
        <v>1316</v>
      </c>
      <c r="B246" s="73" t="s">
        <v>1317</v>
      </c>
      <c r="C246" s="73" t="s">
        <v>28</v>
      </c>
      <c r="D246" s="73">
        <v>2566</v>
      </c>
      <c r="E246" s="73" t="s">
        <v>759</v>
      </c>
      <c r="F246" s="73">
        <v>243162</v>
      </c>
      <c r="G246" s="73" t="s">
        <v>34</v>
      </c>
      <c r="H246" s="73">
        <v>243526</v>
      </c>
      <c r="I246" s="73" t="s">
        <v>113</v>
      </c>
      <c r="J246" s="73" t="s">
        <v>1009</v>
      </c>
      <c r="K246" s="73" t="s">
        <v>805</v>
      </c>
      <c r="L246" s="73" t="s">
        <v>1355</v>
      </c>
      <c r="M246" s="73" t="s">
        <v>1356</v>
      </c>
      <c r="N246" s="73" t="s">
        <v>1357</v>
      </c>
      <c r="O246" s="73" t="s">
        <v>811</v>
      </c>
      <c r="P246" s="118" t="s">
        <v>1399</v>
      </c>
      <c r="Q246" s="73" t="s">
        <v>1356</v>
      </c>
      <c r="R246" s="73" t="s">
        <v>1357</v>
      </c>
      <c r="S246" s="73" t="s">
        <v>1244</v>
      </c>
      <c r="T246" s="73" t="s">
        <v>1253</v>
      </c>
      <c r="U246" s="73" t="s">
        <v>1745</v>
      </c>
    </row>
    <row r="247" spans="1:21">
      <c r="A247" s="73" t="s">
        <v>1151</v>
      </c>
      <c r="B247" s="73" t="s">
        <v>1152</v>
      </c>
      <c r="C247" s="73" t="s">
        <v>28</v>
      </c>
      <c r="D247" s="73">
        <v>2566</v>
      </c>
      <c r="E247" s="73" t="s">
        <v>759</v>
      </c>
      <c r="F247" s="73">
        <v>243162</v>
      </c>
      <c r="G247" s="73" t="s">
        <v>34</v>
      </c>
      <c r="H247" s="73">
        <v>243526</v>
      </c>
      <c r="I247" s="73" t="s">
        <v>37</v>
      </c>
      <c r="J247" s="73" t="s">
        <v>36</v>
      </c>
      <c r="K247" s="73" t="s">
        <v>348</v>
      </c>
      <c r="L247" s="73" t="s">
        <v>1359</v>
      </c>
      <c r="M247" s="73" t="s">
        <v>1356</v>
      </c>
      <c r="N247" s="73" t="s">
        <v>1357</v>
      </c>
      <c r="O247" s="73" t="s">
        <v>1368</v>
      </c>
      <c r="P247" s="118" t="s">
        <v>1369</v>
      </c>
      <c r="Q247" s="73" t="s">
        <v>1356</v>
      </c>
      <c r="R247" s="73" t="s">
        <v>1357</v>
      </c>
      <c r="S247" s="73" t="s">
        <v>772</v>
      </c>
      <c r="T247" s="73" t="s">
        <v>1248</v>
      </c>
      <c r="U247" s="73" t="s">
        <v>1746</v>
      </c>
    </row>
    <row r="248" spans="1:21">
      <c r="A248" s="73" t="s">
        <v>1107</v>
      </c>
      <c r="B248" s="73" t="s">
        <v>1108</v>
      </c>
      <c r="C248" s="73" t="s">
        <v>28</v>
      </c>
      <c r="D248" s="73">
        <v>2566</v>
      </c>
      <c r="E248" s="73" t="s">
        <v>759</v>
      </c>
      <c r="F248" s="73">
        <v>243162</v>
      </c>
      <c r="G248" s="73" t="s">
        <v>34</v>
      </c>
      <c r="H248" s="73">
        <v>243526</v>
      </c>
      <c r="I248" s="73" t="s">
        <v>37</v>
      </c>
      <c r="J248" s="73" t="s">
        <v>36</v>
      </c>
      <c r="K248" s="73" t="s">
        <v>35</v>
      </c>
      <c r="L248" s="73" t="s">
        <v>1359</v>
      </c>
      <c r="M248" s="73" t="s">
        <v>1356</v>
      </c>
      <c r="N248" s="73" t="s">
        <v>1357</v>
      </c>
      <c r="O248" s="73" t="s">
        <v>782</v>
      </c>
      <c r="P248" s="118" t="s">
        <v>1403</v>
      </c>
      <c r="Q248" s="73" t="s">
        <v>1356</v>
      </c>
      <c r="R248" s="73" t="s">
        <v>1357</v>
      </c>
      <c r="S248" s="73" t="s">
        <v>782</v>
      </c>
      <c r="T248" s="73" t="s">
        <v>1403</v>
      </c>
      <c r="U248" s="73" t="s">
        <v>1747</v>
      </c>
    </row>
    <row r="249" spans="1:21">
      <c r="A249" s="73" t="s">
        <v>1131</v>
      </c>
      <c r="B249" s="73" t="s">
        <v>1132</v>
      </c>
      <c r="C249" s="73" t="s">
        <v>28</v>
      </c>
      <c r="D249" s="73">
        <v>2566</v>
      </c>
      <c r="E249" s="73" t="s">
        <v>759</v>
      </c>
      <c r="F249" s="73">
        <v>243162</v>
      </c>
      <c r="G249" s="73" t="s">
        <v>34</v>
      </c>
      <c r="H249" s="73">
        <v>243526</v>
      </c>
      <c r="I249" s="73" t="s">
        <v>37</v>
      </c>
      <c r="J249" s="73" t="s">
        <v>124</v>
      </c>
      <c r="K249" s="73" t="s">
        <v>1133</v>
      </c>
      <c r="L249" s="73" t="s">
        <v>1359</v>
      </c>
      <c r="M249" s="73" t="s">
        <v>1356</v>
      </c>
      <c r="N249" s="73" t="s">
        <v>1357</v>
      </c>
      <c r="O249" s="73" t="s">
        <v>772</v>
      </c>
      <c r="P249" s="118" t="s">
        <v>1248</v>
      </c>
      <c r="Q249" s="73" t="s">
        <v>1356</v>
      </c>
      <c r="R249" s="73" t="s">
        <v>1357</v>
      </c>
      <c r="S249" s="73" t="s">
        <v>772</v>
      </c>
      <c r="T249" s="73" t="s">
        <v>1248</v>
      </c>
      <c r="U249" s="73" t="s">
        <v>1748</v>
      </c>
    </row>
    <row r="250" spans="1:21">
      <c r="A250" s="73" t="s">
        <v>1235</v>
      </c>
      <c r="B250" s="73" t="s">
        <v>1749</v>
      </c>
      <c r="C250" s="73" t="s">
        <v>28</v>
      </c>
      <c r="D250" s="73">
        <v>2567</v>
      </c>
      <c r="E250" s="73" t="s">
        <v>1162</v>
      </c>
      <c r="F250" s="73">
        <v>243527</v>
      </c>
      <c r="G250" s="73" t="s">
        <v>166</v>
      </c>
      <c r="H250" s="73">
        <v>243891</v>
      </c>
      <c r="I250" s="73" t="s">
        <v>37</v>
      </c>
      <c r="J250" s="73" t="s">
        <v>36</v>
      </c>
      <c r="K250" s="73" t="s">
        <v>76</v>
      </c>
      <c r="L250" s="73" t="s">
        <v>1416</v>
      </c>
      <c r="M250" s="73" t="s">
        <v>1356</v>
      </c>
      <c r="N250" s="73" t="s">
        <v>1357</v>
      </c>
      <c r="O250" s="73" t="s">
        <v>1248</v>
      </c>
      <c r="P250" s="118" t="s">
        <v>1248</v>
      </c>
      <c r="Q250" s="73" t="s">
        <v>1356</v>
      </c>
      <c r="R250" s="73" t="s">
        <v>1357</v>
      </c>
      <c r="S250" s="73" t="s">
        <v>1248</v>
      </c>
      <c r="T250" s="73" t="s">
        <v>1248</v>
      </c>
      <c r="U250" s="73" t="s">
        <v>1750</v>
      </c>
    </row>
    <row r="251" spans="1:21">
      <c r="A251" s="73" t="s">
        <v>1209</v>
      </c>
      <c r="B251" s="73" t="s">
        <v>1210</v>
      </c>
      <c r="C251" s="73" t="s">
        <v>28</v>
      </c>
      <c r="D251" s="73">
        <v>2567</v>
      </c>
      <c r="E251" s="73" t="s">
        <v>1162</v>
      </c>
      <c r="F251" s="73">
        <v>243527</v>
      </c>
      <c r="G251" s="73" t="s">
        <v>166</v>
      </c>
      <c r="H251" s="73">
        <v>243891</v>
      </c>
      <c r="I251" s="73" t="s">
        <v>37</v>
      </c>
      <c r="J251" s="73" t="s">
        <v>124</v>
      </c>
      <c r="K251" s="73" t="s">
        <v>855</v>
      </c>
      <c r="L251" s="73" t="s">
        <v>1416</v>
      </c>
      <c r="M251" s="73" t="s">
        <v>1356</v>
      </c>
      <c r="N251" s="73" t="s">
        <v>1357</v>
      </c>
      <c r="O251" s="73" t="s">
        <v>1248</v>
      </c>
      <c r="P251" s="118" t="s">
        <v>1248</v>
      </c>
      <c r="Q251" s="73" t="s">
        <v>1356</v>
      </c>
      <c r="R251" s="73" t="s">
        <v>1357</v>
      </c>
      <c r="S251" s="73" t="s">
        <v>1387</v>
      </c>
      <c r="T251" s="73" t="s">
        <v>1387</v>
      </c>
      <c r="U251" s="73" t="s">
        <v>1751</v>
      </c>
    </row>
    <row r="252" spans="1:21">
      <c r="A252" s="73" t="s">
        <v>1752</v>
      </c>
      <c r="B252" s="73" t="s">
        <v>1274</v>
      </c>
      <c r="C252" s="73" t="s">
        <v>28</v>
      </c>
      <c r="D252" s="73">
        <v>2568</v>
      </c>
      <c r="E252" s="73" t="s">
        <v>1513</v>
      </c>
      <c r="F252" s="73">
        <v>243892</v>
      </c>
      <c r="G252" s="73" t="s">
        <v>818</v>
      </c>
      <c r="H252" s="73">
        <v>244257</v>
      </c>
      <c r="I252" s="73" t="s">
        <v>37</v>
      </c>
      <c r="J252" s="73" t="s">
        <v>36</v>
      </c>
      <c r="K252" s="73" t="s">
        <v>35</v>
      </c>
      <c r="L252" s="73" t="s">
        <v>1554</v>
      </c>
      <c r="M252" s="73" t="s">
        <v>1356</v>
      </c>
      <c r="N252" s="73" t="s">
        <v>1357</v>
      </c>
      <c r="O252" s="73" t="s">
        <v>1443</v>
      </c>
      <c r="P252" s="118" t="s">
        <v>1443</v>
      </c>
      <c r="Q252" s="73" t="s">
        <v>1356</v>
      </c>
      <c r="R252" s="73" t="s">
        <v>1357</v>
      </c>
      <c r="S252" s="73" t="s">
        <v>1443</v>
      </c>
      <c r="T252" s="73" t="s">
        <v>1443</v>
      </c>
      <c r="U252" s="73" t="s">
        <v>1753</v>
      </c>
    </row>
    <row r="253" spans="1:21">
      <c r="A253" s="73" t="s">
        <v>1754</v>
      </c>
      <c r="B253" s="73" t="s">
        <v>1755</v>
      </c>
      <c r="C253" s="73" t="s">
        <v>28</v>
      </c>
      <c r="D253" s="73">
        <v>2568</v>
      </c>
      <c r="E253" s="73" t="s">
        <v>1513</v>
      </c>
      <c r="F253" s="73">
        <v>243892</v>
      </c>
      <c r="G253" s="73" t="s">
        <v>818</v>
      </c>
      <c r="H253" s="73">
        <v>244257</v>
      </c>
      <c r="I253" s="73" t="s">
        <v>37</v>
      </c>
      <c r="J253" s="73" t="s">
        <v>36</v>
      </c>
      <c r="K253" s="73" t="s">
        <v>425</v>
      </c>
      <c r="L253" s="73" t="s">
        <v>1514</v>
      </c>
      <c r="M253" s="73" t="s">
        <v>1356</v>
      </c>
      <c r="N253" s="73" t="s">
        <v>1357</v>
      </c>
      <c r="O253" s="73" t="s">
        <v>1417</v>
      </c>
      <c r="P253" s="118" t="s">
        <v>1417</v>
      </c>
      <c r="Q253" s="73" t="s">
        <v>1356</v>
      </c>
      <c r="R253" s="73" t="s">
        <v>1357</v>
      </c>
      <c r="S253" s="73" t="s">
        <v>1248</v>
      </c>
      <c r="T253" s="73" t="s">
        <v>1248</v>
      </c>
      <c r="U253" s="73" t="s">
        <v>1756</v>
      </c>
    </row>
    <row r="254" spans="1:21">
      <c r="A254" s="73" t="s">
        <v>553</v>
      </c>
      <c r="B254" s="73" t="s">
        <v>554</v>
      </c>
      <c r="C254" s="73" t="s">
        <v>28</v>
      </c>
      <c r="D254" s="73">
        <v>2564</v>
      </c>
      <c r="E254" s="73" t="s">
        <v>457</v>
      </c>
      <c r="F254" s="73">
        <v>242431</v>
      </c>
      <c r="G254" s="73" t="s">
        <v>211</v>
      </c>
      <c r="H254" s="73">
        <v>242767</v>
      </c>
      <c r="I254" s="73" t="s">
        <v>37</v>
      </c>
      <c r="J254" s="73" t="s">
        <v>36</v>
      </c>
      <c r="K254" s="73" t="s">
        <v>246</v>
      </c>
      <c r="L254" s="73" t="s">
        <v>1644</v>
      </c>
      <c r="M254" s="73">
        <v>180201</v>
      </c>
      <c r="N254" s="73">
        <v>180201</v>
      </c>
      <c r="O254" s="73" t="s">
        <v>415</v>
      </c>
      <c r="P254" s="118" t="s">
        <v>1250</v>
      </c>
      <c r="Q254" s="73">
        <v>180201</v>
      </c>
      <c r="R254" s="73">
        <v>180201</v>
      </c>
      <c r="S254" s="73" t="s">
        <v>570</v>
      </c>
      <c r="T254" s="73" t="s">
        <v>1252</v>
      </c>
      <c r="U254" s="73" t="s">
        <v>1757</v>
      </c>
    </row>
    <row r="255" spans="1:21">
      <c r="A255" s="73" t="s">
        <v>550</v>
      </c>
      <c r="B255" s="73" t="s">
        <v>551</v>
      </c>
      <c r="C255" s="73" t="s">
        <v>28</v>
      </c>
      <c r="D255" s="73">
        <v>2564</v>
      </c>
      <c r="E255" s="73" t="s">
        <v>457</v>
      </c>
      <c r="F255" s="73">
        <v>242431</v>
      </c>
      <c r="G255" s="73" t="s">
        <v>211</v>
      </c>
      <c r="H255" s="73">
        <v>242767</v>
      </c>
      <c r="I255" s="73" t="s">
        <v>37</v>
      </c>
      <c r="J255" s="73" t="s">
        <v>36</v>
      </c>
      <c r="K255" s="73" t="s">
        <v>246</v>
      </c>
      <c r="L255" s="73" t="s">
        <v>1644</v>
      </c>
      <c r="M255" s="73">
        <v>180201</v>
      </c>
      <c r="N255" s="73">
        <v>180201</v>
      </c>
      <c r="O255" s="73" t="s">
        <v>430</v>
      </c>
      <c r="P255" s="118" t="s">
        <v>1248</v>
      </c>
      <c r="Q255" s="73">
        <v>180201</v>
      </c>
      <c r="R255" s="73">
        <v>180201</v>
      </c>
      <c r="S255" s="73" t="s">
        <v>415</v>
      </c>
      <c r="T255" s="73" t="s">
        <v>1250</v>
      </c>
      <c r="U255" s="73" t="s">
        <v>1758</v>
      </c>
    </row>
    <row r="256" spans="1:21">
      <c r="A256" s="73" t="s">
        <v>547</v>
      </c>
      <c r="B256" s="73" t="s">
        <v>548</v>
      </c>
      <c r="C256" s="73" t="s">
        <v>28</v>
      </c>
      <c r="D256" s="73">
        <v>2564</v>
      </c>
      <c r="E256" s="73" t="s">
        <v>457</v>
      </c>
      <c r="F256" s="73">
        <v>242431</v>
      </c>
      <c r="G256" s="73" t="s">
        <v>211</v>
      </c>
      <c r="H256" s="73">
        <v>242767</v>
      </c>
      <c r="I256" s="73" t="s">
        <v>37</v>
      </c>
      <c r="J256" s="73" t="s">
        <v>36</v>
      </c>
      <c r="K256" s="73" t="s">
        <v>246</v>
      </c>
      <c r="L256" s="73" t="s">
        <v>1644</v>
      </c>
      <c r="M256" s="73">
        <v>180201</v>
      </c>
      <c r="N256" s="73">
        <v>180201</v>
      </c>
      <c r="O256" s="73" t="s">
        <v>415</v>
      </c>
      <c r="P256" s="118" t="s">
        <v>1250</v>
      </c>
      <c r="Q256" s="73">
        <v>180201</v>
      </c>
      <c r="R256" s="73">
        <v>180201</v>
      </c>
      <c r="S256" s="73" t="s">
        <v>415</v>
      </c>
      <c r="T256" s="73" t="s">
        <v>1250</v>
      </c>
      <c r="U256" s="73" t="s">
        <v>1759</v>
      </c>
    </row>
    <row r="257" spans="1:21">
      <c r="A257" s="73" t="s">
        <v>544</v>
      </c>
      <c r="B257" s="73" t="s">
        <v>545</v>
      </c>
      <c r="C257" s="73" t="s">
        <v>484</v>
      </c>
      <c r="D257" s="73">
        <v>2564</v>
      </c>
      <c r="E257" s="73" t="s">
        <v>457</v>
      </c>
      <c r="F257" s="73">
        <v>242431</v>
      </c>
      <c r="G257" s="73" t="s">
        <v>211</v>
      </c>
      <c r="H257" s="73">
        <v>242767</v>
      </c>
      <c r="I257" s="73" t="s">
        <v>37</v>
      </c>
      <c r="J257" s="73" t="s">
        <v>36</v>
      </c>
      <c r="K257" s="73" t="s">
        <v>246</v>
      </c>
      <c r="L257" s="73" t="s">
        <v>1644</v>
      </c>
      <c r="M257" s="73">
        <v>180201</v>
      </c>
      <c r="N257" s="73">
        <v>180201</v>
      </c>
      <c r="O257" s="73" t="s">
        <v>415</v>
      </c>
      <c r="P257" s="118" t="s">
        <v>1250</v>
      </c>
      <c r="Q257" s="73">
        <v>180201</v>
      </c>
      <c r="R257" s="73">
        <v>180201</v>
      </c>
      <c r="S257" s="73" t="s">
        <v>415</v>
      </c>
      <c r="T257" s="73" t="s">
        <v>1250</v>
      </c>
      <c r="U257" s="73" t="s">
        <v>1760</v>
      </c>
    </row>
    <row r="258" spans="1:21">
      <c r="A258" s="73" t="s">
        <v>544</v>
      </c>
      <c r="B258" s="73" t="s">
        <v>545</v>
      </c>
      <c r="C258" s="73" t="s">
        <v>484</v>
      </c>
      <c r="D258" s="73">
        <v>2564</v>
      </c>
      <c r="E258" s="73" t="s">
        <v>457</v>
      </c>
      <c r="F258" s="73">
        <v>242431</v>
      </c>
      <c r="G258" s="73" t="s">
        <v>211</v>
      </c>
      <c r="H258" s="73">
        <v>242767</v>
      </c>
      <c r="I258" s="73" t="s">
        <v>37</v>
      </c>
      <c r="J258" s="73" t="s">
        <v>36</v>
      </c>
      <c r="K258" s="73" t="s">
        <v>246</v>
      </c>
      <c r="L258" s="73" t="s">
        <v>1644</v>
      </c>
      <c r="M258" s="73">
        <v>180201</v>
      </c>
      <c r="N258" s="73">
        <v>180201</v>
      </c>
      <c r="O258" s="73" t="s">
        <v>415</v>
      </c>
      <c r="P258" s="118" t="s">
        <v>1250</v>
      </c>
      <c r="Q258" s="73">
        <v>180201</v>
      </c>
      <c r="R258" s="73">
        <v>180201</v>
      </c>
      <c r="S258" s="73" t="s">
        <v>445</v>
      </c>
      <c r="T258" s="73" t="s">
        <v>1387</v>
      </c>
      <c r="U258" s="73" t="s">
        <v>1760</v>
      </c>
    </row>
    <row r="259" spans="1:21">
      <c r="A259" s="73" t="s">
        <v>541</v>
      </c>
      <c r="B259" s="73" t="s">
        <v>542</v>
      </c>
      <c r="C259" s="73" t="s">
        <v>28</v>
      </c>
      <c r="D259" s="73">
        <v>2564</v>
      </c>
      <c r="E259" s="73" t="s">
        <v>457</v>
      </c>
      <c r="F259" s="73">
        <v>242431</v>
      </c>
      <c r="G259" s="73" t="s">
        <v>211</v>
      </c>
      <c r="H259" s="73">
        <v>242767</v>
      </c>
      <c r="I259" s="73" t="s">
        <v>37</v>
      </c>
      <c r="J259" s="73" t="s">
        <v>36</v>
      </c>
      <c r="K259" s="73" t="s">
        <v>246</v>
      </c>
      <c r="L259" s="73" t="s">
        <v>1644</v>
      </c>
      <c r="M259" s="73">
        <v>180201</v>
      </c>
      <c r="N259" s="73">
        <v>180201</v>
      </c>
      <c r="O259" s="73" t="s">
        <v>415</v>
      </c>
      <c r="P259" s="118" t="s">
        <v>1250</v>
      </c>
      <c r="Q259" s="73">
        <v>180201</v>
      </c>
      <c r="R259" s="73">
        <v>180201</v>
      </c>
      <c r="S259" s="73" t="s">
        <v>415</v>
      </c>
      <c r="T259" s="73" t="s">
        <v>1250</v>
      </c>
      <c r="U259" s="73" t="s">
        <v>1761</v>
      </c>
    </row>
    <row r="260" spans="1:21">
      <c r="A260" s="73" t="s">
        <v>579</v>
      </c>
      <c r="B260" s="73" t="s">
        <v>580</v>
      </c>
      <c r="C260" s="73" t="s">
        <v>28</v>
      </c>
      <c r="D260" s="73">
        <v>2564</v>
      </c>
      <c r="E260" s="73" t="s">
        <v>457</v>
      </c>
      <c r="F260" s="73">
        <v>242431</v>
      </c>
      <c r="G260" s="73" t="s">
        <v>211</v>
      </c>
      <c r="H260" s="73">
        <v>242767</v>
      </c>
      <c r="I260" s="73" t="s">
        <v>37</v>
      </c>
      <c r="J260" s="73" t="s">
        <v>36</v>
      </c>
      <c r="K260" s="73" t="s">
        <v>296</v>
      </c>
      <c r="L260" s="73" t="s">
        <v>1644</v>
      </c>
      <c r="M260" s="73">
        <v>180201</v>
      </c>
      <c r="N260" s="73">
        <v>180201</v>
      </c>
      <c r="O260" s="73" t="s">
        <v>415</v>
      </c>
      <c r="P260" s="118" t="s">
        <v>1250</v>
      </c>
      <c r="Q260" s="73">
        <v>180201</v>
      </c>
      <c r="R260" s="73">
        <v>180201</v>
      </c>
      <c r="S260" s="73" t="s">
        <v>415</v>
      </c>
      <c r="T260" s="73" t="s">
        <v>1250</v>
      </c>
      <c r="U260" s="73" t="s">
        <v>1762</v>
      </c>
    </row>
    <row r="261" spans="1:21">
      <c r="A261" s="73" t="s">
        <v>851</v>
      </c>
      <c r="B261" s="73" t="s">
        <v>852</v>
      </c>
      <c r="C261" s="73" t="s">
        <v>28</v>
      </c>
      <c r="D261" s="73">
        <v>2565</v>
      </c>
      <c r="E261" s="73" t="s">
        <v>854</v>
      </c>
      <c r="F261" s="73">
        <v>242889</v>
      </c>
      <c r="G261" s="73" t="s">
        <v>46</v>
      </c>
      <c r="H261" s="73">
        <v>243132</v>
      </c>
      <c r="I261" s="73" t="s">
        <v>37</v>
      </c>
      <c r="J261" s="73" t="s">
        <v>124</v>
      </c>
      <c r="K261" s="73" t="s">
        <v>855</v>
      </c>
      <c r="L261" s="73" t="s">
        <v>1743</v>
      </c>
      <c r="M261" s="73">
        <v>180201</v>
      </c>
      <c r="N261" s="73">
        <v>180201</v>
      </c>
      <c r="O261" s="73" t="s">
        <v>856</v>
      </c>
      <c r="P261" s="118" t="s">
        <v>1254</v>
      </c>
      <c r="Q261" s="73">
        <v>180201</v>
      </c>
      <c r="R261" s="73">
        <v>180201</v>
      </c>
      <c r="S261" s="73" t="s">
        <v>415</v>
      </c>
      <c r="T261" s="73" t="s">
        <v>1250</v>
      </c>
      <c r="U261" s="73" t="s">
        <v>952</v>
      </c>
    </row>
    <row r="262" spans="1:21">
      <c r="A262" s="73" t="s">
        <v>860</v>
      </c>
      <c r="B262" s="73" t="s">
        <v>861</v>
      </c>
      <c r="C262" s="73" t="s">
        <v>28</v>
      </c>
      <c r="D262" s="73">
        <v>2565</v>
      </c>
      <c r="E262" s="73" t="s">
        <v>403</v>
      </c>
      <c r="F262" s="73">
        <v>242797</v>
      </c>
      <c r="G262" s="73" t="s">
        <v>46</v>
      </c>
      <c r="H262" s="73">
        <v>243132</v>
      </c>
      <c r="I262" s="73" t="s">
        <v>37</v>
      </c>
      <c r="J262" s="73" t="s">
        <v>36</v>
      </c>
      <c r="K262" s="73" t="s">
        <v>35</v>
      </c>
      <c r="L262" s="73" t="s">
        <v>1743</v>
      </c>
      <c r="M262" s="73">
        <v>180201</v>
      </c>
      <c r="N262" s="73">
        <v>180201</v>
      </c>
      <c r="O262" s="73" t="s">
        <v>516</v>
      </c>
      <c r="P262" s="118" t="s">
        <v>1256</v>
      </c>
      <c r="Q262" s="73">
        <v>180201</v>
      </c>
      <c r="R262" s="73">
        <v>180201</v>
      </c>
      <c r="S262" s="73" t="s">
        <v>516</v>
      </c>
      <c r="T262" s="73" t="s">
        <v>1256</v>
      </c>
      <c r="U262" s="73" t="s">
        <v>957</v>
      </c>
    </row>
    <row r="263" spans="1:21">
      <c r="A263" s="73" t="s">
        <v>1059</v>
      </c>
      <c r="B263" s="73" t="s">
        <v>757</v>
      </c>
      <c r="C263" s="73" t="s">
        <v>28</v>
      </c>
      <c r="D263" s="73">
        <v>2566</v>
      </c>
      <c r="E263" s="73" t="s">
        <v>759</v>
      </c>
      <c r="F263" s="73">
        <v>243162</v>
      </c>
      <c r="G263" s="73" t="s">
        <v>1060</v>
      </c>
      <c r="H263" s="73">
        <v>243587</v>
      </c>
      <c r="I263" s="73" t="s">
        <v>763</v>
      </c>
      <c r="J263" s="73" t="s">
        <v>762</v>
      </c>
      <c r="K263" s="73" t="s">
        <v>1061</v>
      </c>
      <c r="L263" s="73" t="s">
        <v>1359</v>
      </c>
      <c r="M263" s="73" t="s">
        <v>1356</v>
      </c>
      <c r="N263" s="73" t="s">
        <v>1357</v>
      </c>
      <c r="O263" s="73" t="s">
        <v>1396</v>
      </c>
      <c r="P263" s="120" t="s">
        <v>1397</v>
      </c>
      <c r="Q263" s="73" t="s">
        <v>1763</v>
      </c>
      <c r="R263" s="73" t="s">
        <v>1764</v>
      </c>
      <c r="S263" s="73" t="s">
        <v>1765</v>
      </c>
      <c r="T263" s="73" t="s">
        <v>1766</v>
      </c>
      <c r="U263" s="73" t="s">
        <v>1767</v>
      </c>
    </row>
    <row r="264" spans="1:21">
      <c r="A264" s="73" t="s">
        <v>1209</v>
      </c>
      <c r="B264" s="73" t="s">
        <v>1210</v>
      </c>
      <c r="C264" s="73" t="s">
        <v>28</v>
      </c>
      <c r="D264" s="73">
        <v>2567</v>
      </c>
      <c r="E264" s="73" t="s">
        <v>1162</v>
      </c>
      <c r="F264" s="73">
        <v>243527</v>
      </c>
      <c r="G264" s="73" t="s">
        <v>166</v>
      </c>
      <c r="H264" s="73">
        <v>243891</v>
      </c>
      <c r="I264" s="73" t="s">
        <v>37</v>
      </c>
      <c r="J264" s="73" t="s">
        <v>124</v>
      </c>
      <c r="K264" s="73" t="s">
        <v>855</v>
      </c>
      <c r="L264" s="73" t="s">
        <v>1416</v>
      </c>
      <c r="M264" s="73" t="s">
        <v>1356</v>
      </c>
      <c r="N264" s="73" t="s">
        <v>1357</v>
      </c>
      <c r="O264" s="73" t="s">
        <v>1248</v>
      </c>
      <c r="P264" s="120" t="s">
        <v>1248</v>
      </c>
      <c r="Q264" s="73" t="s">
        <v>1768</v>
      </c>
      <c r="R264" s="73" t="s">
        <v>1769</v>
      </c>
      <c r="S264" s="73" t="s">
        <v>1770</v>
      </c>
      <c r="T264" s="73" t="s">
        <v>1770</v>
      </c>
      <c r="U264" s="73" t="s">
        <v>1751</v>
      </c>
    </row>
    <row r="265" spans="1:21">
      <c r="A265" s="73" t="s">
        <v>1771</v>
      </c>
      <c r="B265" s="73" t="s">
        <v>1772</v>
      </c>
      <c r="C265" s="73" t="s">
        <v>28</v>
      </c>
      <c r="D265" s="73">
        <v>2568</v>
      </c>
      <c r="E265" s="73" t="s">
        <v>1513</v>
      </c>
      <c r="F265" s="73">
        <v>243892</v>
      </c>
      <c r="G265" s="73" t="s">
        <v>818</v>
      </c>
      <c r="H265" s="73">
        <v>244257</v>
      </c>
      <c r="I265" s="73" t="s">
        <v>515</v>
      </c>
      <c r="J265" s="73" t="s">
        <v>514</v>
      </c>
      <c r="K265" s="73" t="s">
        <v>1773</v>
      </c>
      <c r="L265" s="73" t="s">
        <v>1514</v>
      </c>
      <c r="M265" s="73" t="s">
        <v>1356</v>
      </c>
      <c r="N265" s="73" t="s">
        <v>1357</v>
      </c>
      <c r="O265" s="73" t="s">
        <v>1464</v>
      </c>
      <c r="P265" s="120" t="s">
        <v>1464</v>
      </c>
      <c r="Q265" s="73" t="s">
        <v>1774</v>
      </c>
      <c r="R265" s="73" t="s">
        <v>1775</v>
      </c>
      <c r="S265" s="73" t="s">
        <v>1776</v>
      </c>
      <c r="T265" s="73" t="s">
        <v>1776</v>
      </c>
      <c r="U265" s="73" t="s">
        <v>1777</v>
      </c>
    </row>
    <row r="266" spans="1:21">
      <c r="A266" s="73" t="s">
        <v>1771</v>
      </c>
      <c r="B266" s="73" t="s">
        <v>1772</v>
      </c>
      <c r="C266" s="73" t="s">
        <v>28</v>
      </c>
      <c r="D266" s="73">
        <v>2568</v>
      </c>
      <c r="E266" s="73" t="s">
        <v>1513</v>
      </c>
      <c r="F266" s="73">
        <v>243892</v>
      </c>
      <c r="G266" s="73" t="s">
        <v>818</v>
      </c>
      <c r="H266" s="73">
        <v>244257</v>
      </c>
      <c r="I266" s="73" t="s">
        <v>515</v>
      </c>
      <c r="J266" s="73" t="s">
        <v>514</v>
      </c>
      <c r="K266" s="73" t="s">
        <v>1773</v>
      </c>
      <c r="L266" s="73" t="s">
        <v>1514</v>
      </c>
      <c r="M266" s="73" t="s">
        <v>1356</v>
      </c>
      <c r="N266" s="73" t="s">
        <v>1357</v>
      </c>
      <c r="O266" s="73" t="s">
        <v>1464</v>
      </c>
      <c r="P266" s="120" t="s">
        <v>1464</v>
      </c>
      <c r="Q266" s="73" t="s">
        <v>1778</v>
      </c>
      <c r="R266" s="73" t="s">
        <v>1779</v>
      </c>
      <c r="S266" s="73" t="s">
        <v>1780</v>
      </c>
      <c r="T266" s="73" t="s">
        <v>1780</v>
      </c>
      <c r="U266" s="73" t="s">
        <v>1777</v>
      </c>
    </row>
    <row r="267" spans="1:21">
      <c r="A267" s="73" t="s">
        <v>1781</v>
      </c>
      <c r="B267" s="73" t="s">
        <v>1277</v>
      </c>
      <c r="C267" s="73" t="s">
        <v>28</v>
      </c>
      <c r="D267" s="73">
        <v>2568</v>
      </c>
      <c r="E267" s="73" t="s">
        <v>1782</v>
      </c>
      <c r="F267" s="73">
        <v>243953</v>
      </c>
      <c r="G267" s="73" t="s">
        <v>1783</v>
      </c>
      <c r="H267" s="73">
        <v>244196</v>
      </c>
      <c r="I267" s="73" t="s">
        <v>37</v>
      </c>
      <c r="J267" s="73" t="s">
        <v>1278</v>
      </c>
      <c r="K267" s="73" t="s">
        <v>1442</v>
      </c>
      <c r="L267" s="73" t="s">
        <v>1554</v>
      </c>
      <c r="M267" s="73" t="s">
        <v>1356</v>
      </c>
      <c r="N267" s="73" t="s">
        <v>1357</v>
      </c>
      <c r="O267" s="73" t="s">
        <v>1443</v>
      </c>
      <c r="P267" s="120" t="s">
        <v>1443</v>
      </c>
      <c r="Q267" s="73" t="s">
        <v>1784</v>
      </c>
      <c r="R267" s="73" t="s">
        <v>1785</v>
      </c>
      <c r="S267" s="73" t="s">
        <v>1332</v>
      </c>
      <c r="T267" s="73" t="s">
        <v>1332</v>
      </c>
      <c r="U267" s="73" t="s">
        <v>1786</v>
      </c>
    </row>
    <row r="268" spans="1:21">
      <c r="A268" s="73" t="s">
        <v>1787</v>
      </c>
      <c r="B268" s="73" t="s">
        <v>1788</v>
      </c>
      <c r="C268" s="73" t="s">
        <v>28</v>
      </c>
      <c r="D268" s="73">
        <v>2568</v>
      </c>
      <c r="E268" s="73" t="s">
        <v>1513</v>
      </c>
      <c r="F268" s="73">
        <v>243892</v>
      </c>
      <c r="G268" s="73" t="s">
        <v>818</v>
      </c>
      <c r="H268" s="73">
        <v>244257</v>
      </c>
      <c r="I268" s="73" t="s">
        <v>37</v>
      </c>
      <c r="J268" s="73" t="s">
        <v>36</v>
      </c>
      <c r="K268" s="73" t="s">
        <v>1469</v>
      </c>
      <c r="L268" s="73" t="s">
        <v>1514</v>
      </c>
      <c r="M268" s="73" t="s">
        <v>1356</v>
      </c>
      <c r="N268" s="73" t="s">
        <v>1357</v>
      </c>
      <c r="O268" s="73" t="s">
        <v>1254</v>
      </c>
      <c r="P268" s="120" t="s">
        <v>1254</v>
      </c>
      <c r="Q268" s="73" t="s">
        <v>1789</v>
      </c>
      <c r="R268" s="73" t="s">
        <v>1790</v>
      </c>
      <c r="S268" s="73" t="s">
        <v>1791</v>
      </c>
      <c r="T268" s="73" t="s">
        <v>1791</v>
      </c>
      <c r="U268" s="73" t="s">
        <v>1792</v>
      </c>
    </row>
    <row r="269" spans="1:21">
      <c r="A269" s="73" t="s">
        <v>1793</v>
      </c>
      <c r="B269" s="73" t="s">
        <v>1794</v>
      </c>
      <c r="C269" s="73" t="s">
        <v>484</v>
      </c>
      <c r="D269" s="73">
        <v>2566</v>
      </c>
      <c r="E269" s="73" t="s">
        <v>759</v>
      </c>
      <c r="F269" s="73">
        <v>243162</v>
      </c>
      <c r="G269" s="73" t="s">
        <v>34</v>
      </c>
      <c r="H269" s="73">
        <v>243526</v>
      </c>
      <c r="I269" s="73" t="s">
        <v>1795</v>
      </c>
      <c r="J269" s="73" t="s">
        <v>1796</v>
      </c>
      <c r="K269" s="73" t="s">
        <v>1797</v>
      </c>
      <c r="L269" s="73" t="s">
        <v>1359</v>
      </c>
      <c r="M269" s="73" t="s">
        <v>1798</v>
      </c>
      <c r="N269" s="73" t="s">
        <v>1799</v>
      </c>
      <c r="O269" s="73" t="s">
        <v>1800</v>
      </c>
      <c r="P269" s="121" t="s">
        <v>1801</v>
      </c>
      <c r="Q269" s="73" t="s">
        <v>1802</v>
      </c>
      <c r="R269" s="73" t="s">
        <v>1803</v>
      </c>
      <c r="S269" s="73" t="s">
        <v>1401</v>
      </c>
      <c r="T269" s="73" t="s">
        <v>1256</v>
      </c>
      <c r="U269" s="73" t="s">
        <v>1804</v>
      </c>
    </row>
    <row r="270" spans="1:21">
      <c r="A270" s="73" t="s">
        <v>1793</v>
      </c>
      <c r="B270" s="73" t="s">
        <v>1794</v>
      </c>
      <c r="C270" s="73" t="s">
        <v>484</v>
      </c>
      <c r="D270" s="73">
        <v>2566</v>
      </c>
      <c r="E270" s="73" t="s">
        <v>759</v>
      </c>
      <c r="F270" s="73">
        <v>243162</v>
      </c>
      <c r="G270" s="73" t="s">
        <v>34</v>
      </c>
      <c r="H270" s="73">
        <v>243526</v>
      </c>
      <c r="I270" s="73" t="s">
        <v>1795</v>
      </c>
      <c r="J270" s="73" t="s">
        <v>1796</v>
      </c>
      <c r="K270" s="73" t="s">
        <v>1797</v>
      </c>
      <c r="L270" s="73" t="s">
        <v>1359</v>
      </c>
      <c r="M270" s="73" t="s">
        <v>1798</v>
      </c>
      <c r="N270" s="73" t="s">
        <v>1799</v>
      </c>
      <c r="O270" s="73" t="s">
        <v>1800</v>
      </c>
      <c r="P270" s="121" t="s">
        <v>1801</v>
      </c>
      <c r="Q270" s="73" t="s">
        <v>1356</v>
      </c>
      <c r="R270" s="73" t="s">
        <v>1357</v>
      </c>
      <c r="S270" s="73" t="s">
        <v>1401</v>
      </c>
      <c r="T270" s="73" t="s">
        <v>1256</v>
      </c>
      <c r="U270" s="73" t="s">
        <v>1804</v>
      </c>
    </row>
    <row r="271" spans="1:21">
      <c r="A271" s="73" t="s">
        <v>1805</v>
      </c>
      <c r="B271" s="73" t="s">
        <v>1806</v>
      </c>
      <c r="C271" s="73" t="s">
        <v>484</v>
      </c>
      <c r="D271" s="73">
        <v>2567</v>
      </c>
      <c r="E271" s="73" t="s">
        <v>1162</v>
      </c>
      <c r="F271" s="73">
        <v>243527</v>
      </c>
      <c r="G271" s="73" t="s">
        <v>166</v>
      </c>
      <c r="H271" s="73">
        <v>243891</v>
      </c>
      <c r="I271" s="73" t="s">
        <v>1795</v>
      </c>
      <c r="J271" s="73" t="s">
        <v>1796</v>
      </c>
      <c r="K271" s="73" t="s">
        <v>1797</v>
      </c>
      <c r="L271" s="73" t="s">
        <v>1416</v>
      </c>
      <c r="M271" s="73" t="s">
        <v>1798</v>
      </c>
      <c r="N271" s="73" t="s">
        <v>1799</v>
      </c>
      <c r="O271" s="73" t="s">
        <v>1807</v>
      </c>
      <c r="P271" s="121" t="s">
        <v>1807</v>
      </c>
      <c r="Q271" s="73" t="s">
        <v>1356</v>
      </c>
      <c r="R271" s="73" t="s">
        <v>1357</v>
      </c>
      <c r="S271" s="73" t="s">
        <v>1256</v>
      </c>
      <c r="T271" s="73" t="s">
        <v>1256</v>
      </c>
      <c r="U271" s="73" t="s">
        <v>1808</v>
      </c>
    </row>
    <row r="272" spans="1:21">
      <c r="A272" s="73" t="s">
        <v>1809</v>
      </c>
      <c r="B272" s="73" t="s">
        <v>1810</v>
      </c>
      <c r="C272" s="73" t="s">
        <v>484</v>
      </c>
      <c r="D272" s="73">
        <v>2568</v>
      </c>
      <c r="E272" s="73" t="s">
        <v>1513</v>
      </c>
      <c r="F272" s="73">
        <v>243892</v>
      </c>
      <c r="G272" s="73" t="s">
        <v>818</v>
      </c>
      <c r="H272" s="73">
        <v>244257</v>
      </c>
      <c r="I272" s="73" t="s">
        <v>1795</v>
      </c>
      <c r="J272" s="73" t="s">
        <v>1796</v>
      </c>
      <c r="K272" s="73" t="s">
        <v>1797</v>
      </c>
      <c r="L272" s="73" t="s">
        <v>1514</v>
      </c>
      <c r="M272" s="73" t="s">
        <v>1798</v>
      </c>
      <c r="N272" s="73" t="s">
        <v>1799</v>
      </c>
      <c r="O272" s="73" t="s">
        <v>1811</v>
      </c>
      <c r="P272" s="121" t="s">
        <v>1811</v>
      </c>
      <c r="Q272" s="73" t="s">
        <v>1356</v>
      </c>
      <c r="R272" s="73" t="s">
        <v>1357</v>
      </c>
      <c r="S272" s="73" t="s">
        <v>1256</v>
      </c>
      <c r="T272" s="73" t="s">
        <v>1256</v>
      </c>
      <c r="U272" s="73" t="s">
        <v>1812</v>
      </c>
    </row>
    <row r="273" spans="1:21">
      <c r="A273" s="73" t="s">
        <v>1813</v>
      </c>
      <c r="B273" s="73" t="s">
        <v>1814</v>
      </c>
      <c r="C273" s="73" t="s">
        <v>1815</v>
      </c>
      <c r="D273" s="73">
        <v>2568</v>
      </c>
      <c r="E273" s="73" t="s">
        <v>1513</v>
      </c>
      <c r="F273" s="73">
        <v>243892</v>
      </c>
      <c r="G273" s="73" t="s">
        <v>818</v>
      </c>
      <c r="H273" s="73">
        <v>244257</v>
      </c>
      <c r="I273" s="73" t="s">
        <v>71</v>
      </c>
      <c r="J273" s="73" t="s">
        <v>70</v>
      </c>
      <c r="K273" s="73" t="s">
        <v>1816</v>
      </c>
      <c r="L273" s="73" t="s">
        <v>1514</v>
      </c>
      <c r="M273" s="73" t="s">
        <v>1817</v>
      </c>
      <c r="N273" s="73" t="s">
        <v>1818</v>
      </c>
      <c r="O273" s="73" t="s">
        <v>1819</v>
      </c>
      <c r="P273" s="121" t="s">
        <v>1819</v>
      </c>
      <c r="Q273" s="73" t="s">
        <v>1356</v>
      </c>
      <c r="R273" s="73" t="s">
        <v>1357</v>
      </c>
      <c r="S273" s="73" t="s">
        <v>1417</v>
      </c>
      <c r="T273" s="73" t="s">
        <v>1417</v>
      </c>
      <c r="U273" s="73" t="s">
        <v>1820</v>
      </c>
    </row>
    <row r="274" spans="1:21">
      <c r="A274" s="73" t="s">
        <v>1821</v>
      </c>
      <c r="B274" s="73" t="s">
        <v>1822</v>
      </c>
      <c r="C274" s="73" t="s">
        <v>984</v>
      </c>
      <c r="D274" s="73">
        <v>2566</v>
      </c>
      <c r="E274" s="73" t="s">
        <v>759</v>
      </c>
      <c r="F274" s="73">
        <v>243162</v>
      </c>
      <c r="G274" s="73" t="s">
        <v>34</v>
      </c>
      <c r="H274" s="73">
        <v>243526</v>
      </c>
      <c r="I274" s="73" t="s">
        <v>1823</v>
      </c>
      <c r="J274" s="73" t="s">
        <v>1824</v>
      </c>
      <c r="K274" s="73" t="s">
        <v>1825</v>
      </c>
      <c r="L274" s="73" t="s">
        <v>1359</v>
      </c>
      <c r="M274" s="73" t="s">
        <v>1826</v>
      </c>
      <c r="N274" s="73" t="s">
        <v>1827</v>
      </c>
      <c r="O274" s="73" t="s">
        <v>1828</v>
      </c>
      <c r="P274" s="121" t="s">
        <v>1829</v>
      </c>
      <c r="Q274" s="73" t="s">
        <v>1356</v>
      </c>
      <c r="R274" s="73" t="s">
        <v>1357</v>
      </c>
      <c r="S274" s="73" t="s">
        <v>1396</v>
      </c>
      <c r="T274" s="73" t="s">
        <v>1397</v>
      </c>
      <c r="U274" s="73" t="s">
        <v>1830</v>
      </c>
    </row>
    <row r="275" spans="1:21">
      <c r="A275" s="73" t="s">
        <v>1831</v>
      </c>
      <c r="B275" s="73" t="s">
        <v>1832</v>
      </c>
      <c r="C275" s="73" t="s">
        <v>28</v>
      </c>
      <c r="D275" s="73">
        <v>2567</v>
      </c>
      <c r="E275" s="73" t="s">
        <v>1162</v>
      </c>
      <c r="F275" s="73">
        <v>243527</v>
      </c>
      <c r="G275" s="73" t="s">
        <v>166</v>
      </c>
      <c r="H275" s="73">
        <v>243891</v>
      </c>
      <c r="I275" s="73" t="s">
        <v>37</v>
      </c>
      <c r="J275" s="73" t="s">
        <v>147</v>
      </c>
      <c r="K275" s="73" t="s">
        <v>1833</v>
      </c>
      <c r="L275" s="73" t="s">
        <v>1416</v>
      </c>
      <c r="M275" s="73" t="s">
        <v>1834</v>
      </c>
      <c r="N275" s="73" t="s">
        <v>1835</v>
      </c>
      <c r="O275" s="73" t="s">
        <v>1836</v>
      </c>
      <c r="P275" s="121" t="s">
        <v>1836</v>
      </c>
      <c r="Q275" s="73" t="s">
        <v>1356</v>
      </c>
      <c r="R275" s="73" t="s">
        <v>1357</v>
      </c>
      <c r="S275" s="73" t="s">
        <v>1248</v>
      </c>
      <c r="T275" s="73" t="s">
        <v>1248</v>
      </c>
      <c r="U275" s="73" t="s">
        <v>1837</v>
      </c>
    </row>
    <row r="276" spans="1:21">
      <c r="A276" s="73" t="s">
        <v>1838</v>
      </c>
      <c r="B276" s="73" t="s">
        <v>1839</v>
      </c>
      <c r="C276" s="73" t="s">
        <v>28</v>
      </c>
      <c r="D276" s="73">
        <v>2568</v>
      </c>
      <c r="E276" s="73" t="s">
        <v>1513</v>
      </c>
      <c r="F276" s="73">
        <v>243892</v>
      </c>
      <c r="G276" s="73" t="s">
        <v>818</v>
      </c>
      <c r="H276" s="73">
        <v>244257</v>
      </c>
      <c r="I276" s="73" t="s">
        <v>37</v>
      </c>
      <c r="J276" s="73" t="s">
        <v>36</v>
      </c>
      <c r="K276" s="73" t="s">
        <v>1438</v>
      </c>
      <c r="L276" s="73" t="s">
        <v>1514</v>
      </c>
      <c r="M276" s="73" t="s">
        <v>1834</v>
      </c>
      <c r="N276" s="73" t="s">
        <v>1835</v>
      </c>
      <c r="O276" s="73" t="s">
        <v>1840</v>
      </c>
      <c r="P276" s="121" t="s">
        <v>1840</v>
      </c>
      <c r="Q276" s="73" t="s">
        <v>1356</v>
      </c>
      <c r="R276" s="73" t="s">
        <v>1357</v>
      </c>
      <c r="S276" s="73" t="s">
        <v>1248</v>
      </c>
      <c r="T276" s="73" t="s">
        <v>1248</v>
      </c>
      <c r="U276" s="73" t="s">
        <v>1841</v>
      </c>
    </row>
    <row r="277" spans="1:21">
      <c r="A277" s="73" t="s">
        <v>1842</v>
      </c>
      <c r="B277" s="73" t="s">
        <v>1843</v>
      </c>
      <c r="C277" s="73" t="s">
        <v>28</v>
      </c>
      <c r="D277" s="73">
        <v>2568</v>
      </c>
      <c r="E277" s="73" t="s">
        <v>1513</v>
      </c>
      <c r="F277" s="73">
        <v>243892</v>
      </c>
      <c r="G277" s="73" t="s">
        <v>818</v>
      </c>
      <c r="H277" s="73">
        <v>244257</v>
      </c>
      <c r="I277" s="73" t="s">
        <v>37</v>
      </c>
      <c r="J277" s="73" t="s">
        <v>147</v>
      </c>
      <c r="K277" s="73" t="s">
        <v>1833</v>
      </c>
      <c r="L277" s="73" t="s">
        <v>1514</v>
      </c>
      <c r="M277" s="73" t="s">
        <v>1834</v>
      </c>
      <c r="N277" s="73" t="s">
        <v>1835</v>
      </c>
      <c r="O277" s="73" t="s">
        <v>1836</v>
      </c>
      <c r="P277" s="121" t="s">
        <v>1836</v>
      </c>
      <c r="Q277" s="73" t="s">
        <v>1356</v>
      </c>
      <c r="R277" s="73" t="s">
        <v>1357</v>
      </c>
      <c r="S277" s="73" t="s">
        <v>1248</v>
      </c>
      <c r="T277" s="73" t="s">
        <v>1248</v>
      </c>
      <c r="U277" s="73" t="s">
        <v>1844</v>
      </c>
    </row>
  </sheetData>
  <autoFilter ref="A7:U277" xr:uid="{8F980F8A-D944-41D1-82D5-5C21BC3A7015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4CFC6-738F-4F41-A074-6E3E47059357}">
  <dimension ref="A1:R285"/>
  <sheetViews>
    <sheetView workbookViewId="0">
      <selection activeCell="B8" sqref="B8"/>
    </sheetView>
  </sheetViews>
  <sheetFormatPr defaultRowHeight="21"/>
  <cols>
    <col min="1" max="1" width="20.33203125" style="73" bestFit="1" customWidth="1"/>
    <col min="2" max="2" width="29.6640625" style="73" bestFit="1" customWidth="1"/>
    <col min="3" max="3" width="30.77734375" style="73" customWidth="1"/>
    <col min="4" max="4" width="43.5546875" style="73" customWidth="1"/>
    <col min="5" max="5" width="16.44140625" style="87" bestFit="1" customWidth="1"/>
    <col min="6" max="6" width="26.5546875" style="73" bestFit="1" customWidth="1"/>
    <col min="7" max="7" width="26.109375" style="73" bestFit="1" customWidth="1"/>
    <col min="8" max="8" width="14.44140625" style="73" customWidth="1"/>
    <col min="9" max="9" width="23.44140625" style="73" customWidth="1"/>
    <col min="10" max="10" width="12.5546875" style="87" bestFit="1" customWidth="1"/>
    <col min="11" max="11" width="34" style="73" customWidth="1"/>
    <col min="12" max="12" width="26.5546875" style="73" bestFit="1" customWidth="1"/>
    <col min="13" max="13" width="16" style="73" bestFit="1" customWidth="1"/>
    <col min="14" max="14" width="17.77734375" style="73" bestFit="1" customWidth="1"/>
    <col min="15" max="15" width="26.44140625" style="87" bestFit="1" customWidth="1"/>
    <col min="16" max="16" width="13.33203125" style="73" bestFit="1" customWidth="1"/>
    <col min="17" max="17" width="75.5546875" style="73" bestFit="1" customWidth="1"/>
    <col min="18" max="18" width="20" style="73" bestFit="1" customWidth="1"/>
    <col min="19" max="16384" width="8.88671875" style="73"/>
  </cols>
  <sheetData>
    <row r="1" spans="1:18">
      <c r="B1" s="109" t="s">
        <v>1744</v>
      </c>
      <c r="C1" s="110" t="s">
        <v>1847</v>
      </c>
      <c r="D1" s="87"/>
      <c r="I1" s="87"/>
    </row>
    <row r="2" spans="1:18">
      <c r="A2" s="87"/>
      <c r="B2" s="87"/>
      <c r="C2" s="111" t="s">
        <v>1848</v>
      </c>
      <c r="D2" s="87"/>
      <c r="I2" s="87"/>
    </row>
    <row r="3" spans="1:18">
      <c r="C3" s="112" t="s">
        <v>1849</v>
      </c>
      <c r="D3" s="87"/>
      <c r="I3" s="87"/>
    </row>
    <row r="4" spans="1:18">
      <c r="C4" s="113" t="s">
        <v>1850</v>
      </c>
      <c r="D4" s="87"/>
      <c r="I4" s="87"/>
    </row>
    <row r="5" spans="1:18">
      <c r="C5" s="34" t="s">
        <v>1851</v>
      </c>
      <c r="D5" s="87"/>
      <c r="I5" s="87"/>
    </row>
    <row r="7" spans="1:18" s="128" customFormat="1">
      <c r="A7" s="124" t="s">
        <v>2</v>
      </c>
      <c r="B7" s="124" t="s">
        <v>3</v>
      </c>
      <c r="C7" s="123" t="s">
        <v>3</v>
      </c>
      <c r="D7" s="125" t="s">
        <v>7</v>
      </c>
      <c r="E7" s="125" t="s">
        <v>882</v>
      </c>
      <c r="F7" s="126" t="s">
        <v>1345</v>
      </c>
      <c r="G7" s="127" t="s">
        <v>1346</v>
      </c>
      <c r="H7" s="123" t="s">
        <v>18</v>
      </c>
      <c r="I7" s="123" t="s">
        <v>19</v>
      </c>
      <c r="J7" s="123" t="s">
        <v>1335</v>
      </c>
      <c r="K7" s="123" t="s">
        <v>20</v>
      </c>
      <c r="L7" s="123" t="s">
        <v>21</v>
      </c>
      <c r="M7" s="123" t="s">
        <v>22</v>
      </c>
      <c r="N7" s="123" t="s">
        <v>23</v>
      </c>
      <c r="O7" s="123" t="s">
        <v>1846</v>
      </c>
      <c r="P7" s="123" t="s">
        <v>1744</v>
      </c>
      <c r="Q7" s="123" t="s">
        <v>1845</v>
      </c>
      <c r="R7" s="123" t="s">
        <v>1854</v>
      </c>
    </row>
    <row r="8" spans="1:18" s="114" customFormat="1">
      <c r="A8" s="115" t="s">
        <v>1313</v>
      </c>
      <c r="B8" s="115"/>
      <c r="C8" s="116" t="s">
        <v>776</v>
      </c>
      <c r="D8" s="116" t="s">
        <v>28</v>
      </c>
      <c r="E8" s="135">
        <v>2566</v>
      </c>
      <c r="F8" s="116" t="s">
        <v>759</v>
      </c>
      <c r="G8" s="117" t="s">
        <v>34</v>
      </c>
      <c r="H8" s="116" t="s">
        <v>146</v>
      </c>
      <c r="I8" s="116" t="s">
        <v>147</v>
      </c>
      <c r="J8" s="135" t="s">
        <v>1338</v>
      </c>
      <c r="K8" s="116" t="s">
        <v>37</v>
      </c>
      <c r="L8" s="116" t="s">
        <v>1355</v>
      </c>
      <c r="M8" s="116" t="str">
        <f>LEFT(N8,12)</f>
        <v>v3_180201V03</v>
      </c>
      <c r="N8" s="119" t="s">
        <v>1248</v>
      </c>
      <c r="O8" s="132" t="s">
        <v>1852</v>
      </c>
      <c r="P8" s="122"/>
      <c r="Q8" s="116" t="s">
        <v>1358</v>
      </c>
      <c r="R8" s="115" t="s">
        <v>772</v>
      </c>
    </row>
    <row r="9" spans="1:18" s="114" customFormat="1">
      <c r="A9" s="115" t="s">
        <v>1026</v>
      </c>
      <c r="B9" s="115"/>
      <c r="C9" s="116" t="s">
        <v>1027</v>
      </c>
      <c r="D9" s="116" t="s">
        <v>28</v>
      </c>
      <c r="E9" s="135">
        <v>2566</v>
      </c>
      <c r="F9" s="116" t="s">
        <v>759</v>
      </c>
      <c r="G9" s="117" t="s">
        <v>34</v>
      </c>
      <c r="H9" s="116" t="s">
        <v>877</v>
      </c>
      <c r="I9" s="116" t="s">
        <v>878</v>
      </c>
      <c r="J9" s="135" t="s">
        <v>1341</v>
      </c>
      <c r="K9" s="116" t="s">
        <v>879</v>
      </c>
      <c r="L9" s="116" t="s">
        <v>1359</v>
      </c>
      <c r="M9" s="116" t="str">
        <f t="shared" ref="M9:M72" si="0">LEFT(N9,12)</f>
        <v>v3_180201V01</v>
      </c>
      <c r="N9" s="119" t="s">
        <v>1252</v>
      </c>
      <c r="O9" s="132" t="s">
        <v>1852</v>
      </c>
      <c r="P9" s="122"/>
      <c r="Q9" s="116" t="s">
        <v>1360</v>
      </c>
      <c r="R9" s="115" t="s">
        <v>1245</v>
      </c>
    </row>
    <row r="10" spans="1:18" s="114" customFormat="1">
      <c r="A10" s="115" t="s">
        <v>1029</v>
      </c>
      <c r="B10" s="115"/>
      <c r="C10" s="116" t="s">
        <v>1030</v>
      </c>
      <c r="D10" s="116" t="s">
        <v>28</v>
      </c>
      <c r="E10" s="135">
        <v>2566</v>
      </c>
      <c r="F10" s="116" t="s">
        <v>759</v>
      </c>
      <c r="G10" s="117" t="s">
        <v>34</v>
      </c>
      <c r="H10" s="116" t="s">
        <v>98</v>
      </c>
      <c r="I10" s="116" t="s">
        <v>36</v>
      </c>
      <c r="J10" s="135" t="s">
        <v>1343</v>
      </c>
      <c r="K10" s="116" t="s">
        <v>37</v>
      </c>
      <c r="L10" s="116" t="s">
        <v>1359</v>
      </c>
      <c r="M10" s="116" t="str">
        <f t="shared" si="0"/>
        <v>v3_180201V04</v>
      </c>
      <c r="N10" s="119" t="s">
        <v>1250</v>
      </c>
      <c r="O10" s="132" t="s">
        <v>1852</v>
      </c>
      <c r="P10" s="122"/>
      <c r="Q10" s="116" t="s">
        <v>1361</v>
      </c>
      <c r="R10" s="115" t="s">
        <v>766</v>
      </c>
    </row>
    <row r="11" spans="1:18" s="114" customFormat="1">
      <c r="A11" s="115" t="s">
        <v>1032</v>
      </c>
      <c r="B11" s="115"/>
      <c r="C11" s="116" t="s">
        <v>1033</v>
      </c>
      <c r="D11" s="116" t="s">
        <v>28</v>
      </c>
      <c r="E11" s="135">
        <v>2566</v>
      </c>
      <c r="F11" s="116" t="s">
        <v>759</v>
      </c>
      <c r="G11" s="117" t="s">
        <v>34</v>
      </c>
      <c r="H11" s="116" t="s">
        <v>98</v>
      </c>
      <c r="I11" s="116" t="s">
        <v>36</v>
      </c>
      <c r="J11" s="135" t="s">
        <v>1343</v>
      </c>
      <c r="K11" s="116" t="s">
        <v>37</v>
      </c>
      <c r="L11" s="116" t="s">
        <v>1359</v>
      </c>
      <c r="M11" s="116" t="str">
        <f t="shared" si="0"/>
        <v>v3_180201V04</v>
      </c>
      <c r="N11" s="119" t="s">
        <v>1250</v>
      </c>
      <c r="O11" s="132" t="s">
        <v>1852</v>
      </c>
      <c r="P11" s="122"/>
      <c r="Q11" s="116" t="s">
        <v>1362</v>
      </c>
      <c r="R11" s="115" t="s">
        <v>766</v>
      </c>
    </row>
    <row r="12" spans="1:18" s="114" customFormat="1">
      <c r="A12" s="115" t="s">
        <v>1035</v>
      </c>
      <c r="B12" s="115"/>
      <c r="C12" s="116" t="s">
        <v>1036</v>
      </c>
      <c r="D12" s="116" t="s">
        <v>28</v>
      </c>
      <c r="E12" s="135">
        <v>2566</v>
      </c>
      <c r="F12" s="116" t="s">
        <v>759</v>
      </c>
      <c r="G12" s="117" t="s">
        <v>34</v>
      </c>
      <c r="H12" s="116" t="s">
        <v>98</v>
      </c>
      <c r="I12" s="116" t="s">
        <v>36</v>
      </c>
      <c r="J12" s="135" t="s">
        <v>1343</v>
      </c>
      <c r="K12" s="116" t="s">
        <v>37</v>
      </c>
      <c r="L12" s="116" t="s">
        <v>1359</v>
      </c>
      <c r="M12" s="116" t="str">
        <f t="shared" si="0"/>
        <v>v3_180201V04</v>
      </c>
      <c r="N12" s="119" t="s">
        <v>1250</v>
      </c>
      <c r="O12" s="132" t="s">
        <v>1852</v>
      </c>
      <c r="P12" s="122"/>
      <c r="Q12" s="116" t="s">
        <v>1363</v>
      </c>
      <c r="R12" s="115" t="s">
        <v>766</v>
      </c>
    </row>
    <row r="13" spans="1:18" s="114" customFormat="1">
      <c r="A13" s="115" t="s">
        <v>1046</v>
      </c>
      <c r="B13" s="115"/>
      <c r="C13" s="116" t="s">
        <v>1047</v>
      </c>
      <c r="D13" s="116" t="s">
        <v>28</v>
      </c>
      <c r="E13" s="135">
        <v>2566</v>
      </c>
      <c r="F13" s="116" t="s">
        <v>759</v>
      </c>
      <c r="G13" s="117" t="s">
        <v>34</v>
      </c>
      <c r="H13" s="116"/>
      <c r="I13" s="116" t="s">
        <v>1048</v>
      </c>
      <c r="J13" s="135" t="s">
        <v>1048</v>
      </c>
      <c r="K13" s="116" t="s">
        <v>1049</v>
      </c>
      <c r="L13" s="116" t="s">
        <v>1359</v>
      </c>
      <c r="M13" s="116" t="str">
        <f t="shared" si="0"/>
        <v>v3_180201V04</v>
      </c>
      <c r="N13" s="119" t="s">
        <v>1254</v>
      </c>
      <c r="O13" s="132" t="s">
        <v>1852</v>
      </c>
      <c r="P13" s="122"/>
      <c r="Q13" s="116" t="s">
        <v>1364</v>
      </c>
      <c r="R13" s="115" t="s">
        <v>815</v>
      </c>
    </row>
    <row r="14" spans="1:18" s="114" customFormat="1">
      <c r="A14" s="115" t="s">
        <v>1040</v>
      </c>
      <c r="B14" s="115"/>
      <c r="C14" s="116" t="s">
        <v>1041</v>
      </c>
      <c r="D14" s="116" t="s">
        <v>28</v>
      </c>
      <c r="E14" s="135">
        <v>2566</v>
      </c>
      <c r="F14" s="116" t="s">
        <v>759</v>
      </c>
      <c r="G14" s="117" t="s">
        <v>34</v>
      </c>
      <c r="H14" s="116" t="s">
        <v>98</v>
      </c>
      <c r="I14" s="116" t="s">
        <v>36</v>
      </c>
      <c r="J14" s="135" t="s">
        <v>1343</v>
      </c>
      <c r="K14" s="116" t="s">
        <v>37</v>
      </c>
      <c r="L14" s="116" t="s">
        <v>1359</v>
      </c>
      <c r="M14" s="116" t="str">
        <f t="shared" si="0"/>
        <v>v3_180201V04</v>
      </c>
      <c r="N14" s="119" t="s">
        <v>1250</v>
      </c>
      <c r="O14" s="132" t="s">
        <v>1852</v>
      </c>
      <c r="P14" s="122"/>
      <c r="Q14" s="116" t="s">
        <v>1365</v>
      </c>
      <c r="R14" s="115" t="s">
        <v>766</v>
      </c>
    </row>
    <row r="15" spans="1:18" s="114" customFormat="1">
      <c r="A15" s="115" t="s">
        <v>1043</v>
      </c>
      <c r="B15" s="115"/>
      <c r="C15" s="116" t="s">
        <v>1044</v>
      </c>
      <c r="D15" s="116" t="s">
        <v>28</v>
      </c>
      <c r="E15" s="135">
        <v>2566</v>
      </c>
      <c r="F15" s="116" t="s">
        <v>759</v>
      </c>
      <c r="G15" s="117" t="s">
        <v>34</v>
      </c>
      <c r="H15" s="116" t="s">
        <v>223</v>
      </c>
      <c r="I15" s="116" t="s">
        <v>36</v>
      </c>
      <c r="J15" s="135" t="s">
        <v>1343</v>
      </c>
      <c r="K15" s="116" t="s">
        <v>37</v>
      </c>
      <c r="L15" s="116" t="s">
        <v>1359</v>
      </c>
      <c r="M15" s="116" t="str">
        <f t="shared" si="0"/>
        <v>v3_180201V04</v>
      </c>
      <c r="N15" s="119" t="s">
        <v>1250</v>
      </c>
      <c r="O15" s="132" t="s">
        <v>1852</v>
      </c>
      <c r="P15" s="122"/>
      <c r="Q15" s="116" t="s">
        <v>1366</v>
      </c>
      <c r="R15" s="115" t="s">
        <v>766</v>
      </c>
    </row>
    <row r="16" spans="1:18" s="114" customFormat="1">
      <c r="A16" s="115" t="s">
        <v>1038</v>
      </c>
      <c r="B16" s="115"/>
      <c r="C16" s="116" t="s">
        <v>103</v>
      </c>
      <c r="D16" s="116" t="s">
        <v>28</v>
      </c>
      <c r="E16" s="135">
        <v>2566</v>
      </c>
      <c r="F16" s="116" t="s">
        <v>759</v>
      </c>
      <c r="G16" s="117" t="s">
        <v>34</v>
      </c>
      <c r="H16" s="116" t="s">
        <v>98</v>
      </c>
      <c r="I16" s="116" t="s">
        <v>36</v>
      </c>
      <c r="J16" s="135" t="s">
        <v>1343</v>
      </c>
      <c r="K16" s="116" t="s">
        <v>37</v>
      </c>
      <c r="L16" s="116" t="s">
        <v>1359</v>
      </c>
      <c r="M16" s="116" t="str">
        <f t="shared" si="0"/>
        <v>v3_180201V04</v>
      </c>
      <c r="N16" s="119" t="s">
        <v>1250</v>
      </c>
      <c r="O16" s="132" t="s">
        <v>1852</v>
      </c>
      <c r="P16" s="122"/>
      <c r="Q16" s="116" t="s">
        <v>1367</v>
      </c>
      <c r="R16" s="115" t="s">
        <v>766</v>
      </c>
    </row>
    <row r="17" spans="1:18" s="114" customFormat="1">
      <c r="A17" s="115" t="s">
        <v>1051</v>
      </c>
      <c r="B17" s="115"/>
      <c r="C17" s="116" t="s">
        <v>1052</v>
      </c>
      <c r="D17" s="116" t="s">
        <v>28</v>
      </c>
      <c r="E17" s="135">
        <v>2566</v>
      </c>
      <c r="F17" s="116" t="s">
        <v>759</v>
      </c>
      <c r="G17" s="117" t="s">
        <v>34</v>
      </c>
      <c r="H17" s="116" t="s">
        <v>1053</v>
      </c>
      <c r="I17" s="116" t="s">
        <v>1054</v>
      </c>
      <c r="J17" s="135" t="s">
        <v>1856</v>
      </c>
      <c r="K17" s="116" t="s">
        <v>113</v>
      </c>
      <c r="L17" s="116" t="s">
        <v>1359</v>
      </c>
      <c r="M17" s="116" t="str">
        <f t="shared" si="0"/>
        <v>v3_180201V01</v>
      </c>
      <c r="N17" s="119" t="s">
        <v>1369</v>
      </c>
      <c r="O17" s="132" t="s">
        <v>1852</v>
      </c>
      <c r="P17" s="122"/>
      <c r="Q17" s="116" t="s">
        <v>1370</v>
      </c>
      <c r="R17" s="115" t="s">
        <v>1368</v>
      </c>
    </row>
    <row r="18" spans="1:18" s="114" customFormat="1">
      <c r="A18" s="115" t="s">
        <v>1056</v>
      </c>
      <c r="B18" s="115"/>
      <c r="C18" s="116" t="s">
        <v>1057</v>
      </c>
      <c r="D18" s="116" t="s">
        <v>28</v>
      </c>
      <c r="E18" s="135">
        <v>2566</v>
      </c>
      <c r="F18" s="116" t="s">
        <v>759</v>
      </c>
      <c r="G18" s="117" t="s">
        <v>34</v>
      </c>
      <c r="H18" s="116" t="s">
        <v>98</v>
      </c>
      <c r="I18" s="116" t="s">
        <v>36</v>
      </c>
      <c r="J18" s="135" t="s">
        <v>1343</v>
      </c>
      <c r="K18" s="116" t="s">
        <v>37</v>
      </c>
      <c r="L18" s="116" t="s">
        <v>1359</v>
      </c>
      <c r="M18" s="116" t="str">
        <f t="shared" si="0"/>
        <v>v3_180201V04</v>
      </c>
      <c r="N18" s="119" t="s">
        <v>1250</v>
      </c>
      <c r="O18" s="132" t="s">
        <v>1852</v>
      </c>
      <c r="P18" s="122"/>
      <c r="Q18" s="116" t="s">
        <v>1371</v>
      </c>
      <c r="R18" s="115" t="s">
        <v>766</v>
      </c>
    </row>
    <row r="19" spans="1:18" s="114" customFormat="1">
      <c r="A19" s="115" t="s">
        <v>1063</v>
      </c>
      <c r="B19" s="115"/>
      <c r="C19" s="116" t="s">
        <v>1372</v>
      </c>
      <c r="D19" s="116" t="s">
        <v>28</v>
      </c>
      <c r="E19" s="135">
        <v>2566</v>
      </c>
      <c r="F19" s="116" t="s">
        <v>759</v>
      </c>
      <c r="G19" s="117" t="s">
        <v>34</v>
      </c>
      <c r="H19" s="116" t="s">
        <v>348</v>
      </c>
      <c r="I19" s="116" t="s">
        <v>36</v>
      </c>
      <c r="J19" s="135" t="s">
        <v>1343</v>
      </c>
      <c r="K19" s="116" t="s">
        <v>37</v>
      </c>
      <c r="L19" s="116" t="s">
        <v>1359</v>
      </c>
      <c r="M19" s="116" t="str">
        <f t="shared" si="0"/>
        <v>v3_180201V01</v>
      </c>
      <c r="N19" s="119" t="s">
        <v>1374</v>
      </c>
      <c r="O19" s="132" t="s">
        <v>1852</v>
      </c>
      <c r="P19" s="122"/>
      <c r="Q19" s="116" t="s">
        <v>1375</v>
      </c>
      <c r="R19" s="115" t="s">
        <v>1373</v>
      </c>
    </row>
    <row r="20" spans="1:18" s="114" customFormat="1">
      <c r="A20" s="115" t="s">
        <v>1066</v>
      </c>
      <c r="B20" s="115"/>
      <c r="C20" s="116" t="s">
        <v>1067</v>
      </c>
      <c r="D20" s="116" t="s">
        <v>28</v>
      </c>
      <c r="E20" s="135">
        <v>2566</v>
      </c>
      <c r="F20" s="116" t="s">
        <v>759</v>
      </c>
      <c r="G20" s="117" t="s">
        <v>34</v>
      </c>
      <c r="H20" s="116"/>
      <c r="I20" s="116" t="s">
        <v>1068</v>
      </c>
      <c r="J20" s="135" t="s">
        <v>1068</v>
      </c>
      <c r="K20" s="116" t="s">
        <v>1049</v>
      </c>
      <c r="L20" s="116" t="s">
        <v>1359</v>
      </c>
      <c r="M20" s="116" t="str">
        <f t="shared" si="0"/>
        <v>v3_180201V03</v>
      </c>
      <c r="N20" s="119" t="s">
        <v>1248</v>
      </c>
      <c r="O20" s="132" t="s">
        <v>1852</v>
      </c>
      <c r="P20" s="122"/>
      <c r="Q20" s="116" t="s">
        <v>1376</v>
      </c>
      <c r="R20" s="115" t="s">
        <v>772</v>
      </c>
    </row>
    <row r="21" spans="1:18" s="114" customFormat="1">
      <c r="A21" s="115" t="s">
        <v>1070</v>
      </c>
      <c r="B21" s="115"/>
      <c r="C21" s="116" t="s">
        <v>1071</v>
      </c>
      <c r="D21" s="116" t="s">
        <v>28</v>
      </c>
      <c r="E21" s="135">
        <v>2566</v>
      </c>
      <c r="F21" s="116" t="s">
        <v>759</v>
      </c>
      <c r="G21" s="117" t="s">
        <v>34</v>
      </c>
      <c r="H21" s="116"/>
      <c r="I21" s="116" t="s">
        <v>1072</v>
      </c>
      <c r="J21" s="135" t="s">
        <v>1072</v>
      </c>
      <c r="K21" s="116" t="s">
        <v>1049</v>
      </c>
      <c r="L21" s="116" t="s">
        <v>1359</v>
      </c>
      <c r="M21" s="116" t="str">
        <f t="shared" si="0"/>
        <v>v3_180201V01</v>
      </c>
      <c r="N21" s="119" t="s">
        <v>1252</v>
      </c>
      <c r="O21" s="132" t="s">
        <v>1852</v>
      </c>
      <c r="P21" s="122"/>
      <c r="Q21" s="116" t="s">
        <v>1377</v>
      </c>
      <c r="R21" s="115" t="s">
        <v>1245</v>
      </c>
    </row>
    <row r="22" spans="1:18" s="114" customFormat="1">
      <c r="A22" s="115" t="s">
        <v>1081</v>
      </c>
      <c r="B22" s="115"/>
      <c r="C22" s="116" t="s">
        <v>448</v>
      </c>
      <c r="D22" s="116" t="s">
        <v>28</v>
      </c>
      <c r="E22" s="135">
        <v>2566</v>
      </c>
      <c r="F22" s="116" t="s">
        <v>759</v>
      </c>
      <c r="G22" s="117" t="s">
        <v>34</v>
      </c>
      <c r="H22" s="116" t="s">
        <v>167</v>
      </c>
      <c r="I22" s="116" t="s">
        <v>168</v>
      </c>
      <c r="J22" s="135" t="s">
        <v>1342</v>
      </c>
      <c r="K22" s="116" t="s">
        <v>37</v>
      </c>
      <c r="L22" s="116" t="s">
        <v>1359</v>
      </c>
      <c r="M22" s="116" t="str">
        <f t="shared" si="0"/>
        <v>v3_180201V04</v>
      </c>
      <c r="N22" s="119" t="s">
        <v>1250</v>
      </c>
      <c r="O22" s="132" t="s">
        <v>1852</v>
      </c>
      <c r="P22" s="122"/>
      <c r="Q22" s="116" t="s">
        <v>1378</v>
      </c>
      <c r="R22" s="115" t="s">
        <v>766</v>
      </c>
    </row>
    <row r="23" spans="1:18" s="114" customFormat="1">
      <c r="A23" s="115" t="s">
        <v>1078</v>
      </c>
      <c r="B23" s="115"/>
      <c r="C23" s="116" t="s">
        <v>1079</v>
      </c>
      <c r="D23" s="116" t="s">
        <v>28</v>
      </c>
      <c r="E23" s="135">
        <v>2566</v>
      </c>
      <c r="F23" s="116" t="s">
        <v>759</v>
      </c>
      <c r="G23" s="117" t="s">
        <v>34</v>
      </c>
      <c r="H23" s="116" t="s">
        <v>1076</v>
      </c>
      <c r="I23" s="116" t="s">
        <v>514</v>
      </c>
      <c r="J23" s="135" t="s">
        <v>1340</v>
      </c>
      <c r="K23" s="116" t="s">
        <v>515</v>
      </c>
      <c r="L23" s="116" t="s">
        <v>1359</v>
      </c>
      <c r="M23" s="116" t="str">
        <f t="shared" si="0"/>
        <v>v3_180201V03</v>
      </c>
      <c r="N23" s="119" t="s">
        <v>1248</v>
      </c>
      <c r="O23" s="132" t="s">
        <v>1852</v>
      </c>
      <c r="P23" s="122"/>
      <c r="Q23" s="116" t="s">
        <v>1379</v>
      </c>
      <c r="R23" s="115" t="s">
        <v>772</v>
      </c>
    </row>
    <row r="24" spans="1:18" s="114" customFormat="1">
      <c r="A24" s="115" t="s">
        <v>1083</v>
      </c>
      <c r="B24" s="115"/>
      <c r="C24" s="116" t="s">
        <v>837</v>
      </c>
      <c r="D24" s="116" t="s">
        <v>28</v>
      </c>
      <c r="E24" s="135">
        <v>2566</v>
      </c>
      <c r="F24" s="116" t="s">
        <v>759</v>
      </c>
      <c r="G24" s="117" t="s">
        <v>34</v>
      </c>
      <c r="H24" s="116" t="s">
        <v>184</v>
      </c>
      <c r="I24" s="116" t="s">
        <v>36</v>
      </c>
      <c r="J24" s="135" t="s">
        <v>1343</v>
      </c>
      <c r="K24" s="116" t="s">
        <v>37</v>
      </c>
      <c r="L24" s="116" t="s">
        <v>1359</v>
      </c>
      <c r="M24" s="116" t="str">
        <f t="shared" si="0"/>
        <v>v3_180201V03</v>
      </c>
      <c r="N24" s="119" t="s">
        <v>1248</v>
      </c>
      <c r="O24" s="132" t="s">
        <v>1852</v>
      </c>
      <c r="P24" s="122"/>
      <c r="Q24" s="116" t="s">
        <v>1380</v>
      </c>
      <c r="R24" s="115" t="s">
        <v>772</v>
      </c>
    </row>
    <row r="25" spans="1:18" s="114" customFormat="1">
      <c r="A25" s="115" t="s">
        <v>1074</v>
      </c>
      <c r="B25" s="115"/>
      <c r="C25" s="116" t="s">
        <v>1075</v>
      </c>
      <c r="D25" s="116" t="s">
        <v>28</v>
      </c>
      <c r="E25" s="135">
        <v>2566</v>
      </c>
      <c r="F25" s="116" t="s">
        <v>759</v>
      </c>
      <c r="G25" s="117" t="s">
        <v>34</v>
      </c>
      <c r="H25" s="116" t="s">
        <v>1076</v>
      </c>
      <c r="I25" s="116" t="s">
        <v>514</v>
      </c>
      <c r="J25" s="135" t="s">
        <v>1340</v>
      </c>
      <c r="K25" s="116" t="s">
        <v>515</v>
      </c>
      <c r="L25" s="116" t="s">
        <v>1359</v>
      </c>
      <c r="M25" s="116" t="str">
        <f t="shared" si="0"/>
        <v>v3_180201V03</v>
      </c>
      <c r="N25" s="119" t="s">
        <v>1248</v>
      </c>
      <c r="O25" s="132" t="s">
        <v>1852</v>
      </c>
      <c r="P25" s="122"/>
      <c r="Q25" s="116" t="s">
        <v>1381</v>
      </c>
      <c r="R25" s="115" t="s">
        <v>772</v>
      </c>
    </row>
    <row r="26" spans="1:18" s="114" customFormat="1">
      <c r="A26" s="115" t="s">
        <v>1089</v>
      </c>
      <c r="B26" s="115"/>
      <c r="C26" s="116" t="s">
        <v>1090</v>
      </c>
      <c r="D26" s="116" t="s">
        <v>28</v>
      </c>
      <c r="E26" s="135">
        <v>2566</v>
      </c>
      <c r="F26" s="116" t="s">
        <v>759</v>
      </c>
      <c r="G26" s="117" t="s">
        <v>34</v>
      </c>
      <c r="H26" s="116" t="s">
        <v>513</v>
      </c>
      <c r="I26" s="116" t="s">
        <v>514</v>
      </c>
      <c r="J26" s="135" t="s">
        <v>1340</v>
      </c>
      <c r="K26" s="116" t="s">
        <v>515</v>
      </c>
      <c r="L26" s="116" t="s">
        <v>1359</v>
      </c>
      <c r="M26" s="116" t="str">
        <f t="shared" si="0"/>
        <v>v3_180201V03</v>
      </c>
      <c r="N26" s="119" t="s">
        <v>1248</v>
      </c>
      <c r="O26" s="132" t="s">
        <v>1852</v>
      </c>
      <c r="P26" s="122"/>
      <c r="Q26" s="116" t="s">
        <v>1382</v>
      </c>
      <c r="R26" s="115" t="s">
        <v>772</v>
      </c>
    </row>
    <row r="27" spans="1:18" s="114" customFormat="1">
      <c r="A27" s="115" t="s">
        <v>1092</v>
      </c>
      <c r="B27" s="115"/>
      <c r="C27" s="116" t="s">
        <v>1093</v>
      </c>
      <c r="D27" s="116" t="s">
        <v>28</v>
      </c>
      <c r="E27" s="135">
        <v>2566</v>
      </c>
      <c r="F27" s="116" t="s">
        <v>759</v>
      </c>
      <c r="G27" s="117" t="s">
        <v>34</v>
      </c>
      <c r="H27" s="116" t="s">
        <v>513</v>
      </c>
      <c r="I27" s="116" t="s">
        <v>514</v>
      </c>
      <c r="J27" s="135" t="s">
        <v>1340</v>
      </c>
      <c r="K27" s="116" t="s">
        <v>515</v>
      </c>
      <c r="L27" s="116" t="s">
        <v>1359</v>
      </c>
      <c r="M27" s="116" t="str">
        <f t="shared" si="0"/>
        <v>v3_180201V03</v>
      </c>
      <c r="N27" s="119" t="s">
        <v>1248</v>
      </c>
      <c r="O27" s="132" t="s">
        <v>1852</v>
      </c>
      <c r="P27" s="122"/>
      <c r="Q27" s="116" t="s">
        <v>1383</v>
      </c>
      <c r="R27" s="115" t="s">
        <v>772</v>
      </c>
    </row>
    <row r="28" spans="1:18" s="114" customFormat="1">
      <c r="A28" s="115" t="s">
        <v>1085</v>
      </c>
      <c r="B28" s="115"/>
      <c r="C28" s="116" t="s">
        <v>1086</v>
      </c>
      <c r="D28" s="116" t="s">
        <v>28</v>
      </c>
      <c r="E28" s="135">
        <v>2566</v>
      </c>
      <c r="F28" s="116" t="s">
        <v>759</v>
      </c>
      <c r="G28" s="117" t="s">
        <v>34</v>
      </c>
      <c r="H28" s="116" t="s">
        <v>1087</v>
      </c>
      <c r="I28" s="116" t="s">
        <v>124</v>
      </c>
      <c r="J28" s="135" t="s">
        <v>1336</v>
      </c>
      <c r="K28" s="116" t="s">
        <v>37</v>
      </c>
      <c r="L28" s="116" t="s">
        <v>1359</v>
      </c>
      <c r="M28" s="116" t="str">
        <f t="shared" si="0"/>
        <v>v3_180201V03</v>
      </c>
      <c r="N28" s="119" t="s">
        <v>1248</v>
      </c>
      <c r="O28" s="132" t="s">
        <v>1852</v>
      </c>
      <c r="P28" s="122"/>
      <c r="Q28" s="116" t="s">
        <v>1384</v>
      </c>
      <c r="R28" s="115" t="s">
        <v>772</v>
      </c>
    </row>
    <row r="29" spans="1:18" s="114" customFormat="1">
      <c r="A29" s="115" t="s">
        <v>1095</v>
      </c>
      <c r="B29" s="115"/>
      <c r="C29" s="116" t="s">
        <v>1385</v>
      </c>
      <c r="D29" s="116" t="s">
        <v>28</v>
      </c>
      <c r="E29" s="135">
        <v>2566</v>
      </c>
      <c r="F29" s="116" t="s">
        <v>759</v>
      </c>
      <c r="G29" s="117" t="s">
        <v>34</v>
      </c>
      <c r="H29" s="116" t="s">
        <v>184</v>
      </c>
      <c r="I29" s="116" t="s">
        <v>36</v>
      </c>
      <c r="J29" s="135" t="s">
        <v>1343</v>
      </c>
      <c r="K29" s="116" t="s">
        <v>37</v>
      </c>
      <c r="L29" s="116" t="s">
        <v>1359</v>
      </c>
      <c r="M29" s="116" t="str">
        <f t="shared" si="0"/>
        <v>v3_180201V01</v>
      </c>
      <c r="N29" s="119" t="s">
        <v>1252</v>
      </c>
      <c r="O29" s="132" t="s">
        <v>1852</v>
      </c>
      <c r="P29" s="122"/>
      <c r="Q29" s="116" t="s">
        <v>1386</v>
      </c>
      <c r="R29" s="115" t="s">
        <v>1245</v>
      </c>
    </row>
    <row r="30" spans="1:18" s="114" customFormat="1">
      <c r="A30" s="115" t="s">
        <v>1098</v>
      </c>
      <c r="B30" s="115"/>
      <c r="C30" s="116" t="s">
        <v>1099</v>
      </c>
      <c r="D30" s="116" t="s">
        <v>28</v>
      </c>
      <c r="E30" s="135">
        <v>2566</v>
      </c>
      <c r="F30" s="116" t="s">
        <v>759</v>
      </c>
      <c r="G30" s="117" t="s">
        <v>34</v>
      </c>
      <c r="H30" s="116" t="s">
        <v>141</v>
      </c>
      <c r="I30" s="116" t="s">
        <v>36</v>
      </c>
      <c r="J30" s="135" t="s">
        <v>1343</v>
      </c>
      <c r="K30" s="116" t="s">
        <v>37</v>
      </c>
      <c r="L30" s="116" t="s">
        <v>1359</v>
      </c>
      <c r="M30" s="116" t="str">
        <f t="shared" si="0"/>
        <v>v3_180201V04</v>
      </c>
      <c r="N30" s="119" t="s">
        <v>1387</v>
      </c>
      <c r="O30" s="132" t="s">
        <v>1852</v>
      </c>
      <c r="P30" s="122"/>
      <c r="Q30" s="116" t="s">
        <v>1388</v>
      </c>
      <c r="R30" s="115" t="s">
        <v>800</v>
      </c>
    </row>
    <row r="31" spans="1:18" s="114" customFormat="1">
      <c r="A31" s="115" t="s">
        <v>1101</v>
      </c>
      <c r="B31" s="115"/>
      <c r="C31" s="116" t="s">
        <v>1102</v>
      </c>
      <c r="D31" s="116" t="s">
        <v>28</v>
      </c>
      <c r="E31" s="135">
        <v>2566</v>
      </c>
      <c r="F31" s="116" t="s">
        <v>759</v>
      </c>
      <c r="G31" s="117" t="s">
        <v>34</v>
      </c>
      <c r="H31" s="116" t="s">
        <v>141</v>
      </c>
      <c r="I31" s="116" t="s">
        <v>36</v>
      </c>
      <c r="J31" s="135" t="s">
        <v>1343</v>
      </c>
      <c r="K31" s="116" t="s">
        <v>37</v>
      </c>
      <c r="L31" s="116" t="s">
        <v>1359</v>
      </c>
      <c r="M31" s="116" t="str">
        <f t="shared" si="0"/>
        <v>v3_180201V03</v>
      </c>
      <c r="N31" s="119" t="s">
        <v>1248</v>
      </c>
      <c r="O31" s="132" t="s">
        <v>1852</v>
      </c>
      <c r="P31" s="122"/>
      <c r="Q31" s="116" t="s">
        <v>1389</v>
      </c>
      <c r="R31" s="115" t="s">
        <v>772</v>
      </c>
    </row>
    <row r="32" spans="1:18" s="114" customFormat="1">
      <c r="A32" s="115" t="s">
        <v>1158</v>
      </c>
      <c r="B32" s="115"/>
      <c r="C32" s="116" t="s">
        <v>1159</v>
      </c>
      <c r="D32" s="116" t="s">
        <v>28</v>
      </c>
      <c r="E32" s="135">
        <v>2566</v>
      </c>
      <c r="F32" s="116" t="s">
        <v>1148</v>
      </c>
      <c r="G32" s="117" t="s">
        <v>34</v>
      </c>
      <c r="H32" s="116" t="s">
        <v>136</v>
      </c>
      <c r="I32" s="116" t="s">
        <v>124</v>
      </c>
      <c r="J32" s="135" t="s">
        <v>1336</v>
      </c>
      <c r="K32" s="116" t="s">
        <v>37</v>
      </c>
      <c r="L32" s="116" t="s">
        <v>1359</v>
      </c>
      <c r="M32" s="116" t="str">
        <f t="shared" si="0"/>
        <v>v3_180201V03</v>
      </c>
      <c r="N32" s="119" t="s">
        <v>1248</v>
      </c>
      <c r="O32" s="132" t="s">
        <v>1852</v>
      </c>
      <c r="P32" s="122"/>
      <c r="Q32" s="116" t="s">
        <v>1390</v>
      </c>
      <c r="R32" s="115" t="s">
        <v>772</v>
      </c>
    </row>
    <row r="33" spans="1:18" s="114" customFormat="1">
      <c r="A33" s="115" t="s">
        <v>1154</v>
      </c>
      <c r="B33" s="115"/>
      <c r="C33" s="116" t="s">
        <v>1155</v>
      </c>
      <c r="D33" s="116" t="s">
        <v>28</v>
      </c>
      <c r="E33" s="135">
        <v>2566</v>
      </c>
      <c r="F33" s="116" t="s">
        <v>759</v>
      </c>
      <c r="G33" s="117" t="s">
        <v>34</v>
      </c>
      <c r="H33" s="116" t="s">
        <v>1156</v>
      </c>
      <c r="I33" s="116" t="s">
        <v>878</v>
      </c>
      <c r="J33" s="135" t="s">
        <v>1341</v>
      </c>
      <c r="K33" s="116" t="s">
        <v>879</v>
      </c>
      <c r="L33" s="116" t="s">
        <v>1359</v>
      </c>
      <c r="M33" s="116" t="str">
        <f t="shared" si="0"/>
        <v>v3_180201V03</v>
      </c>
      <c r="N33" s="119" t="s">
        <v>1248</v>
      </c>
      <c r="O33" s="132" t="s">
        <v>1852</v>
      </c>
      <c r="P33" s="122"/>
      <c r="Q33" s="116" t="s">
        <v>1391</v>
      </c>
      <c r="R33" s="115" t="s">
        <v>772</v>
      </c>
    </row>
    <row r="34" spans="1:18" s="114" customFormat="1">
      <c r="A34" s="115" t="s">
        <v>1115</v>
      </c>
      <c r="B34" s="115"/>
      <c r="C34" s="116" t="s">
        <v>1392</v>
      </c>
      <c r="D34" s="116" t="s">
        <v>28</v>
      </c>
      <c r="E34" s="135">
        <v>2566</v>
      </c>
      <c r="F34" s="116" t="s">
        <v>759</v>
      </c>
      <c r="G34" s="117" t="s">
        <v>34</v>
      </c>
      <c r="H34" s="116" t="s">
        <v>404</v>
      </c>
      <c r="I34" s="116" t="s">
        <v>844</v>
      </c>
      <c r="J34" s="135" t="s">
        <v>1857</v>
      </c>
      <c r="K34" s="116" t="s">
        <v>113</v>
      </c>
      <c r="L34" s="116" t="s">
        <v>1359</v>
      </c>
      <c r="M34" s="116" t="str">
        <f t="shared" si="0"/>
        <v>v3_180201V04</v>
      </c>
      <c r="N34" s="119" t="s">
        <v>1250</v>
      </c>
      <c r="O34" s="132" t="s">
        <v>1852</v>
      </c>
      <c r="P34" s="122"/>
      <c r="Q34" s="116" t="s">
        <v>1393</v>
      </c>
      <c r="R34" s="115" t="s">
        <v>766</v>
      </c>
    </row>
    <row r="35" spans="1:18" s="114" customFormat="1">
      <c r="A35" s="115" t="s">
        <v>1117</v>
      </c>
      <c r="B35" s="115"/>
      <c r="C35" s="116" t="s">
        <v>1118</v>
      </c>
      <c r="D35" s="116" t="s">
        <v>28</v>
      </c>
      <c r="E35" s="135">
        <v>2566</v>
      </c>
      <c r="F35" s="116" t="s">
        <v>759</v>
      </c>
      <c r="G35" s="117" t="s">
        <v>34</v>
      </c>
      <c r="H35" s="116" t="s">
        <v>425</v>
      </c>
      <c r="I35" s="116" t="s">
        <v>36</v>
      </c>
      <c r="J35" s="135" t="s">
        <v>1343</v>
      </c>
      <c r="K35" s="116" t="s">
        <v>37</v>
      </c>
      <c r="L35" s="116" t="s">
        <v>1359</v>
      </c>
      <c r="M35" s="116" t="str">
        <f t="shared" si="0"/>
        <v>v3_180201V04</v>
      </c>
      <c r="N35" s="119" t="s">
        <v>1254</v>
      </c>
      <c r="O35" s="132" t="s">
        <v>1852</v>
      </c>
      <c r="P35" s="122"/>
      <c r="Q35" s="116" t="s">
        <v>1394</v>
      </c>
      <c r="R35" s="115" t="s">
        <v>815</v>
      </c>
    </row>
    <row r="36" spans="1:18" s="114" customFormat="1">
      <c r="A36" s="115" t="s">
        <v>1120</v>
      </c>
      <c r="B36" s="115"/>
      <c r="C36" s="116" t="s">
        <v>291</v>
      </c>
      <c r="D36" s="116" t="s">
        <v>28</v>
      </c>
      <c r="E36" s="135">
        <v>2566</v>
      </c>
      <c r="F36" s="116" t="s">
        <v>759</v>
      </c>
      <c r="G36" s="117" t="s">
        <v>34</v>
      </c>
      <c r="H36" s="116" t="s">
        <v>76</v>
      </c>
      <c r="I36" s="116" t="s">
        <v>36</v>
      </c>
      <c r="J36" s="135" t="s">
        <v>1343</v>
      </c>
      <c r="K36" s="116" t="s">
        <v>37</v>
      </c>
      <c r="L36" s="116" t="s">
        <v>1359</v>
      </c>
      <c r="M36" s="116" t="str">
        <f t="shared" si="0"/>
        <v>v3_180201V03</v>
      </c>
      <c r="N36" s="119" t="s">
        <v>1248</v>
      </c>
      <c r="O36" s="132" t="s">
        <v>1852</v>
      </c>
      <c r="P36" s="122"/>
      <c r="Q36" s="116" t="s">
        <v>1395</v>
      </c>
      <c r="R36" s="115" t="s">
        <v>772</v>
      </c>
    </row>
    <row r="37" spans="1:18" s="114" customFormat="1">
      <c r="A37" s="115" t="s">
        <v>1142</v>
      </c>
      <c r="B37" s="115"/>
      <c r="C37" s="116" t="s">
        <v>1143</v>
      </c>
      <c r="D37" s="116" t="s">
        <v>28</v>
      </c>
      <c r="E37" s="135">
        <v>2566</v>
      </c>
      <c r="F37" s="116" t="s">
        <v>759</v>
      </c>
      <c r="G37" s="117" t="s">
        <v>34</v>
      </c>
      <c r="H37" s="116" t="s">
        <v>1144</v>
      </c>
      <c r="I37" s="116" t="s">
        <v>878</v>
      </c>
      <c r="J37" s="135" t="s">
        <v>1341</v>
      </c>
      <c r="K37" s="116" t="s">
        <v>879</v>
      </c>
      <c r="L37" s="116" t="s">
        <v>1359</v>
      </c>
      <c r="M37" s="116" t="str">
        <f t="shared" si="0"/>
        <v>v3_180201V04</v>
      </c>
      <c r="N37" s="119" t="s">
        <v>1397</v>
      </c>
      <c r="O37" s="132" t="s">
        <v>1852</v>
      </c>
      <c r="P37" s="122"/>
      <c r="Q37" s="116" t="s">
        <v>1398</v>
      </c>
      <c r="R37" s="115" t="s">
        <v>1396</v>
      </c>
    </row>
    <row r="38" spans="1:18" s="114" customFormat="1">
      <c r="A38" s="115" t="s">
        <v>1146</v>
      </c>
      <c r="B38" s="115"/>
      <c r="C38" s="116" t="s">
        <v>1147</v>
      </c>
      <c r="D38" s="116" t="s">
        <v>28</v>
      </c>
      <c r="E38" s="135">
        <v>2566</v>
      </c>
      <c r="F38" s="116" t="s">
        <v>1148</v>
      </c>
      <c r="G38" s="117" t="s">
        <v>34</v>
      </c>
      <c r="H38" s="116" t="s">
        <v>1149</v>
      </c>
      <c r="I38" s="116" t="s">
        <v>878</v>
      </c>
      <c r="J38" s="135" t="s">
        <v>1341</v>
      </c>
      <c r="K38" s="116" t="s">
        <v>879</v>
      </c>
      <c r="L38" s="116" t="s">
        <v>1359</v>
      </c>
      <c r="M38" s="116" t="str">
        <f t="shared" si="0"/>
        <v>v3_180201V01</v>
      </c>
      <c r="N38" s="119" t="s">
        <v>1399</v>
      </c>
      <c r="O38" s="132" t="s">
        <v>1852</v>
      </c>
      <c r="P38" s="122"/>
      <c r="Q38" s="116" t="s">
        <v>1400</v>
      </c>
      <c r="R38" s="115" t="s">
        <v>811</v>
      </c>
    </row>
    <row r="39" spans="1:18" s="114" customFormat="1">
      <c r="A39" s="115" t="s">
        <v>1110</v>
      </c>
      <c r="B39" s="115"/>
      <c r="C39" s="116" t="s">
        <v>1111</v>
      </c>
      <c r="D39" s="116" t="s">
        <v>28</v>
      </c>
      <c r="E39" s="135">
        <v>2566</v>
      </c>
      <c r="F39" s="116" t="s">
        <v>759</v>
      </c>
      <c r="G39" s="117" t="s">
        <v>34</v>
      </c>
      <c r="H39" s="116" t="s">
        <v>35</v>
      </c>
      <c r="I39" s="116" t="s">
        <v>36</v>
      </c>
      <c r="J39" s="135" t="s">
        <v>1343</v>
      </c>
      <c r="K39" s="116" t="s">
        <v>37</v>
      </c>
      <c r="L39" s="116" t="s">
        <v>1359</v>
      </c>
      <c r="M39" s="116" t="str">
        <f t="shared" si="0"/>
        <v>v3_180201V02</v>
      </c>
      <c r="N39" s="119" t="s">
        <v>1256</v>
      </c>
      <c r="O39" s="132" t="s">
        <v>1852</v>
      </c>
      <c r="P39" s="122"/>
      <c r="Q39" s="116" t="s">
        <v>1402</v>
      </c>
      <c r="R39" s="115" t="s">
        <v>1401</v>
      </c>
    </row>
    <row r="40" spans="1:18" s="114" customFormat="1">
      <c r="A40" s="115" t="s">
        <v>1113</v>
      </c>
      <c r="B40" s="115"/>
      <c r="C40" s="116" t="s">
        <v>858</v>
      </c>
      <c r="D40" s="116" t="s">
        <v>28</v>
      </c>
      <c r="E40" s="135">
        <v>2566</v>
      </c>
      <c r="F40" s="116" t="s">
        <v>759</v>
      </c>
      <c r="G40" s="117" t="s">
        <v>34</v>
      </c>
      <c r="H40" s="116" t="s">
        <v>35</v>
      </c>
      <c r="I40" s="116" t="s">
        <v>36</v>
      </c>
      <c r="J40" s="135" t="s">
        <v>1343</v>
      </c>
      <c r="K40" s="116" t="s">
        <v>37</v>
      </c>
      <c r="L40" s="116" t="s">
        <v>1359</v>
      </c>
      <c r="M40" s="116" t="str">
        <f t="shared" si="0"/>
        <v>v3_180201V02</v>
      </c>
      <c r="N40" s="119" t="s">
        <v>1403</v>
      </c>
      <c r="O40" s="132" t="s">
        <v>1852</v>
      </c>
      <c r="P40" s="122"/>
      <c r="Q40" s="116" t="s">
        <v>1404</v>
      </c>
      <c r="R40" s="115" t="s">
        <v>782</v>
      </c>
    </row>
    <row r="41" spans="1:18" s="114" customFormat="1">
      <c r="A41" s="115" t="s">
        <v>1125</v>
      </c>
      <c r="B41" s="115"/>
      <c r="C41" s="116" t="s">
        <v>1126</v>
      </c>
      <c r="D41" s="116" t="s">
        <v>28</v>
      </c>
      <c r="E41" s="135">
        <v>2566</v>
      </c>
      <c r="F41" s="116" t="s">
        <v>759</v>
      </c>
      <c r="G41" s="117" t="s">
        <v>34</v>
      </c>
      <c r="H41" s="116" t="s">
        <v>425</v>
      </c>
      <c r="I41" s="116" t="s">
        <v>36</v>
      </c>
      <c r="J41" s="135" t="s">
        <v>1343</v>
      </c>
      <c r="K41" s="116" t="s">
        <v>37</v>
      </c>
      <c r="L41" s="116" t="s">
        <v>1359</v>
      </c>
      <c r="M41" s="116" t="str">
        <f t="shared" si="0"/>
        <v>v3_180201V04</v>
      </c>
      <c r="N41" s="119" t="s">
        <v>1250</v>
      </c>
      <c r="O41" s="132" t="s">
        <v>1852</v>
      </c>
      <c r="P41" s="122"/>
      <c r="Q41" s="116" t="s">
        <v>1405</v>
      </c>
      <c r="R41" s="115" t="s">
        <v>766</v>
      </c>
    </row>
    <row r="42" spans="1:18" s="114" customFormat="1">
      <c r="A42" s="115" t="s">
        <v>1128</v>
      </c>
      <c r="B42" s="115"/>
      <c r="C42" s="116" t="s">
        <v>1129</v>
      </c>
      <c r="D42" s="116" t="s">
        <v>28</v>
      </c>
      <c r="E42" s="135">
        <v>2566</v>
      </c>
      <c r="F42" s="116" t="s">
        <v>759</v>
      </c>
      <c r="G42" s="117" t="s">
        <v>34</v>
      </c>
      <c r="H42" s="116" t="s">
        <v>76</v>
      </c>
      <c r="I42" s="116" t="s">
        <v>36</v>
      </c>
      <c r="J42" s="135" t="s">
        <v>1343</v>
      </c>
      <c r="K42" s="116" t="s">
        <v>37</v>
      </c>
      <c r="L42" s="116" t="s">
        <v>1359</v>
      </c>
      <c r="M42" s="116" t="str">
        <f t="shared" si="0"/>
        <v>v3_180201V03</v>
      </c>
      <c r="N42" s="119" t="s">
        <v>1248</v>
      </c>
      <c r="O42" s="132" t="s">
        <v>1852</v>
      </c>
      <c r="P42" s="122"/>
      <c r="Q42" s="116" t="s">
        <v>1406</v>
      </c>
      <c r="R42" s="115" t="s">
        <v>772</v>
      </c>
    </row>
    <row r="43" spans="1:18" s="114" customFormat="1">
      <c r="A43" s="115" t="s">
        <v>1161</v>
      </c>
      <c r="B43" s="115"/>
      <c r="C43" s="116" t="s">
        <v>1407</v>
      </c>
      <c r="D43" s="116" t="s">
        <v>28</v>
      </c>
      <c r="E43" s="135">
        <v>2566</v>
      </c>
      <c r="F43" s="116" t="s">
        <v>34</v>
      </c>
      <c r="G43" s="117" t="s">
        <v>1162</v>
      </c>
      <c r="H43" s="116"/>
      <c r="I43" s="116" t="s">
        <v>1072</v>
      </c>
      <c r="J43" s="135" t="s">
        <v>1072</v>
      </c>
      <c r="K43" s="116" t="s">
        <v>1049</v>
      </c>
      <c r="L43" s="116" t="s">
        <v>1359</v>
      </c>
      <c r="M43" s="116" t="str">
        <f t="shared" si="0"/>
        <v>v3_180201V01</v>
      </c>
      <c r="N43" s="119" t="s">
        <v>1252</v>
      </c>
      <c r="O43" s="132" t="s">
        <v>1852</v>
      </c>
      <c r="P43" s="122"/>
      <c r="Q43" s="116" t="s">
        <v>1408</v>
      </c>
      <c r="R43" s="115" t="s">
        <v>1245</v>
      </c>
    </row>
    <row r="44" spans="1:18" s="114" customFormat="1">
      <c r="A44" s="115" t="s">
        <v>1122</v>
      </c>
      <c r="B44" s="115"/>
      <c r="C44" s="116" t="s">
        <v>1123</v>
      </c>
      <c r="D44" s="116" t="s">
        <v>28</v>
      </c>
      <c r="E44" s="135">
        <v>2566</v>
      </c>
      <c r="F44" s="116" t="s">
        <v>759</v>
      </c>
      <c r="G44" s="117" t="s">
        <v>34</v>
      </c>
      <c r="H44" s="116" t="s">
        <v>76</v>
      </c>
      <c r="I44" s="116" t="s">
        <v>36</v>
      </c>
      <c r="J44" s="135" t="s">
        <v>1343</v>
      </c>
      <c r="K44" s="116" t="s">
        <v>37</v>
      </c>
      <c r="L44" s="116" t="s">
        <v>1359</v>
      </c>
      <c r="M44" s="116" t="str">
        <f t="shared" si="0"/>
        <v>v3_180201V02</v>
      </c>
      <c r="N44" s="119" t="s">
        <v>1256</v>
      </c>
      <c r="O44" s="132" t="s">
        <v>1852</v>
      </c>
      <c r="P44" s="122"/>
      <c r="Q44" s="116" t="s">
        <v>1409</v>
      </c>
      <c r="R44" s="115" t="s">
        <v>1401</v>
      </c>
    </row>
    <row r="45" spans="1:18" s="114" customFormat="1">
      <c r="A45" s="115" t="s">
        <v>1104</v>
      </c>
      <c r="B45" s="115"/>
      <c r="C45" s="116" t="s">
        <v>1410</v>
      </c>
      <c r="D45" s="116" t="s">
        <v>28</v>
      </c>
      <c r="E45" s="135">
        <v>2566</v>
      </c>
      <c r="F45" s="116" t="s">
        <v>759</v>
      </c>
      <c r="G45" s="117" t="s">
        <v>34</v>
      </c>
      <c r="H45" s="116" t="s">
        <v>141</v>
      </c>
      <c r="I45" s="116" t="s">
        <v>36</v>
      </c>
      <c r="J45" s="135" t="s">
        <v>1343</v>
      </c>
      <c r="K45" s="116" t="s">
        <v>37</v>
      </c>
      <c r="L45" s="116" t="s">
        <v>1359</v>
      </c>
      <c r="M45" s="116" t="str">
        <f t="shared" si="0"/>
        <v>v3_180201V01</v>
      </c>
      <c r="N45" s="119" t="s">
        <v>1252</v>
      </c>
      <c r="O45" s="132" t="s">
        <v>1852</v>
      </c>
      <c r="P45" s="122"/>
      <c r="Q45" s="116" t="s">
        <v>1411</v>
      </c>
      <c r="R45" s="115" t="s">
        <v>1245</v>
      </c>
    </row>
    <row r="46" spans="1:18" s="114" customFormat="1">
      <c r="A46" s="115" t="s">
        <v>1135</v>
      </c>
      <c r="B46" s="115"/>
      <c r="C46" s="116" t="s">
        <v>1136</v>
      </c>
      <c r="D46" s="116" t="s">
        <v>484</v>
      </c>
      <c r="E46" s="135">
        <v>2566</v>
      </c>
      <c r="F46" s="116" t="s">
        <v>759</v>
      </c>
      <c r="G46" s="117" t="s">
        <v>34</v>
      </c>
      <c r="H46" s="116" t="s">
        <v>706</v>
      </c>
      <c r="I46" s="116" t="s">
        <v>514</v>
      </c>
      <c r="J46" s="135" t="s">
        <v>1340</v>
      </c>
      <c r="K46" s="116" t="s">
        <v>515</v>
      </c>
      <c r="L46" s="116" t="s">
        <v>1359</v>
      </c>
      <c r="M46" s="116" t="str">
        <f t="shared" si="0"/>
        <v>v3_180201V01</v>
      </c>
      <c r="N46" s="119" t="s">
        <v>1369</v>
      </c>
      <c r="O46" s="132" t="s">
        <v>1852</v>
      </c>
      <c r="P46" s="122"/>
      <c r="Q46" s="116" t="s">
        <v>1412</v>
      </c>
      <c r="R46" s="115" t="s">
        <v>1368</v>
      </c>
    </row>
    <row r="47" spans="1:18" s="114" customFormat="1">
      <c r="A47" s="115" t="s">
        <v>1138</v>
      </c>
      <c r="B47" s="115"/>
      <c r="C47" s="116" t="s">
        <v>983</v>
      </c>
      <c r="D47" s="116" t="s">
        <v>484</v>
      </c>
      <c r="E47" s="135">
        <v>2566</v>
      </c>
      <c r="F47" s="116" t="s">
        <v>1139</v>
      </c>
      <c r="G47" s="117" t="s">
        <v>34</v>
      </c>
      <c r="H47" s="116" t="s">
        <v>1140</v>
      </c>
      <c r="I47" s="116" t="s">
        <v>878</v>
      </c>
      <c r="J47" s="135" t="s">
        <v>1341</v>
      </c>
      <c r="K47" s="116" t="s">
        <v>879</v>
      </c>
      <c r="L47" s="116" t="s">
        <v>1359</v>
      </c>
      <c r="M47" s="116" t="str">
        <f t="shared" si="0"/>
        <v>v3_180201V04</v>
      </c>
      <c r="N47" s="119" t="s">
        <v>1250</v>
      </c>
      <c r="O47" s="132" t="s">
        <v>1852</v>
      </c>
      <c r="P47" s="122"/>
      <c r="Q47" s="116" t="s">
        <v>1413</v>
      </c>
      <c r="R47" s="115" t="s">
        <v>766</v>
      </c>
    </row>
    <row r="48" spans="1:18" s="114" customFormat="1">
      <c r="A48" s="115" t="s">
        <v>1414</v>
      </c>
      <c r="B48" s="115"/>
      <c r="C48" s="116" t="s">
        <v>1415</v>
      </c>
      <c r="D48" s="116" t="s">
        <v>28</v>
      </c>
      <c r="E48" s="135">
        <v>2567</v>
      </c>
      <c r="F48" s="116" t="s">
        <v>1191</v>
      </c>
      <c r="G48" s="117" t="s">
        <v>166</v>
      </c>
      <c r="H48" s="116" t="s">
        <v>486</v>
      </c>
      <c r="I48" s="116" t="s">
        <v>70</v>
      </c>
      <c r="J48" s="135" t="s">
        <v>1858</v>
      </c>
      <c r="K48" s="116" t="s">
        <v>71</v>
      </c>
      <c r="L48" s="116" t="s">
        <v>1416</v>
      </c>
      <c r="M48" s="116" t="str">
        <f t="shared" si="0"/>
        <v>v3_180201V04</v>
      </c>
      <c r="N48" s="119" t="s">
        <v>1417</v>
      </c>
      <c r="O48" s="132" t="s">
        <v>1852</v>
      </c>
      <c r="P48" s="122"/>
      <c r="Q48" s="116" t="s">
        <v>1418</v>
      </c>
      <c r="R48" s="116" t="s">
        <v>1417</v>
      </c>
    </row>
    <row r="49" spans="1:18" s="114" customFormat="1">
      <c r="A49" s="115" t="s">
        <v>1419</v>
      </c>
      <c r="B49" s="115"/>
      <c r="C49" s="116" t="s">
        <v>1177</v>
      </c>
      <c r="D49" s="116" t="s">
        <v>28</v>
      </c>
      <c r="E49" s="135">
        <v>2567</v>
      </c>
      <c r="F49" s="116" t="s">
        <v>1162</v>
      </c>
      <c r="G49" s="117" t="s">
        <v>166</v>
      </c>
      <c r="H49" s="116" t="s">
        <v>805</v>
      </c>
      <c r="I49" s="116" t="s">
        <v>1009</v>
      </c>
      <c r="J49" s="135" t="s">
        <v>1339</v>
      </c>
      <c r="K49" s="116" t="s">
        <v>113</v>
      </c>
      <c r="L49" s="116" t="s">
        <v>1420</v>
      </c>
      <c r="M49" s="116" t="str">
        <f t="shared" si="0"/>
        <v>v3_180201V04</v>
      </c>
      <c r="N49" s="119" t="s">
        <v>1253</v>
      </c>
      <c r="O49" s="132" t="s">
        <v>1852</v>
      </c>
      <c r="P49" s="122"/>
      <c r="Q49" s="116" t="s">
        <v>1421</v>
      </c>
      <c r="R49" s="116" t="s">
        <v>1244</v>
      </c>
    </row>
    <row r="50" spans="1:18" s="114" customFormat="1">
      <c r="A50" s="115" t="s">
        <v>1215</v>
      </c>
      <c r="B50" s="115"/>
      <c r="C50" s="116" t="s">
        <v>1216</v>
      </c>
      <c r="D50" s="116" t="s">
        <v>1217</v>
      </c>
      <c r="E50" s="135">
        <v>2567</v>
      </c>
      <c r="F50" s="116" t="s">
        <v>1162</v>
      </c>
      <c r="G50" s="117" t="s">
        <v>166</v>
      </c>
      <c r="H50" s="116" t="s">
        <v>1218</v>
      </c>
      <c r="I50" s="116" t="s">
        <v>790</v>
      </c>
      <c r="J50" s="135" t="s">
        <v>1344</v>
      </c>
      <c r="K50" s="116" t="s">
        <v>113</v>
      </c>
      <c r="L50" s="116" t="s">
        <v>1416</v>
      </c>
      <c r="M50" s="116" t="str">
        <f t="shared" si="0"/>
        <v>v3_180201V04</v>
      </c>
      <c r="N50" s="119" t="s">
        <v>1253</v>
      </c>
      <c r="O50" s="132" t="s">
        <v>1852</v>
      </c>
      <c r="P50" s="122"/>
      <c r="Q50" s="116" t="s">
        <v>1422</v>
      </c>
      <c r="R50" s="116" t="s">
        <v>1253</v>
      </c>
    </row>
    <row r="51" spans="1:18" s="114" customFormat="1">
      <c r="A51" s="115" t="s">
        <v>1423</v>
      </c>
      <c r="B51" s="115"/>
      <c r="C51" s="116" t="s">
        <v>1424</v>
      </c>
      <c r="D51" s="116" t="s">
        <v>28</v>
      </c>
      <c r="E51" s="135">
        <v>2567</v>
      </c>
      <c r="F51" s="116" t="s">
        <v>166</v>
      </c>
      <c r="G51" s="117" t="s">
        <v>1425</v>
      </c>
      <c r="H51" s="116" t="s">
        <v>1426</v>
      </c>
      <c r="I51" s="116" t="s">
        <v>124</v>
      </c>
      <c r="J51" s="135" t="s">
        <v>1336</v>
      </c>
      <c r="K51" s="116" t="s">
        <v>37</v>
      </c>
      <c r="L51" s="116" t="s">
        <v>1416</v>
      </c>
      <c r="M51" s="116" t="str">
        <f t="shared" si="0"/>
        <v>v3_180201V04</v>
      </c>
      <c r="N51" s="119" t="s">
        <v>1387</v>
      </c>
      <c r="O51" s="132" t="s">
        <v>1852</v>
      </c>
      <c r="P51" s="122"/>
      <c r="Q51" s="116" t="s">
        <v>1427</v>
      </c>
      <c r="R51" s="116" t="s">
        <v>1387</v>
      </c>
    </row>
    <row r="52" spans="1:18" s="114" customFormat="1">
      <c r="A52" s="115" t="s">
        <v>1428</v>
      </c>
      <c r="B52" s="115"/>
      <c r="C52" s="116" t="s">
        <v>1429</v>
      </c>
      <c r="D52" s="116" t="s">
        <v>28</v>
      </c>
      <c r="E52" s="135">
        <v>2567</v>
      </c>
      <c r="F52" s="116" t="s">
        <v>1191</v>
      </c>
      <c r="G52" s="117" t="s">
        <v>166</v>
      </c>
      <c r="H52" s="116"/>
      <c r="I52" s="116" t="s">
        <v>1072</v>
      </c>
      <c r="J52" s="135" t="s">
        <v>1072</v>
      </c>
      <c r="K52" s="116" t="s">
        <v>1049</v>
      </c>
      <c r="L52" s="116" t="s">
        <v>1416</v>
      </c>
      <c r="M52" s="116" t="str">
        <f t="shared" si="0"/>
        <v>v3_180201V03</v>
      </c>
      <c r="N52" s="119" t="s">
        <v>1248</v>
      </c>
      <c r="O52" s="132" t="s">
        <v>1852</v>
      </c>
      <c r="P52" s="122"/>
      <c r="Q52" s="116" t="s">
        <v>1430</v>
      </c>
      <c r="R52" s="116" t="s">
        <v>1248</v>
      </c>
    </row>
    <row r="53" spans="1:18" s="114" customFormat="1">
      <c r="A53" s="115" t="s">
        <v>1206</v>
      </c>
      <c r="B53" s="115"/>
      <c r="C53" s="116" t="s">
        <v>1071</v>
      </c>
      <c r="D53" s="116" t="s">
        <v>28</v>
      </c>
      <c r="E53" s="135">
        <v>2567</v>
      </c>
      <c r="F53" s="116" t="s">
        <v>1162</v>
      </c>
      <c r="G53" s="117" t="s">
        <v>166</v>
      </c>
      <c r="H53" s="116"/>
      <c r="I53" s="116" t="s">
        <v>1072</v>
      </c>
      <c r="J53" s="135" t="s">
        <v>1072</v>
      </c>
      <c r="K53" s="116" t="s">
        <v>1049</v>
      </c>
      <c r="L53" s="116" t="s">
        <v>1416</v>
      </c>
      <c r="M53" s="116" t="str">
        <f t="shared" si="0"/>
        <v>v3_180201V01</v>
      </c>
      <c r="N53" s="119" t="s">
        <v>1252</v>
      </c>
      <c r="O53" s="132" t="s">
        <v>1852</v>
      </c>
      <c r="P53" s="122"/>
      <c r="Q53" s="116" t="s">
        <v>1431</v>
      </c>
      <c r="R53" s="116" t="s">
        <v>1252</v>
      </c>
    </row>
    <row r="54" spans="1:18" s="114" customFormat="1">
      <c r="A54" s="115" t="s">
        <v>1432</v>
      </c>
      <c r="B54" s="115"/>
      <c r="C54" s="116" t="s">
        <v>1433</v>
      </c>
      <c r="D54" s="116" t="s">
        <v>28</v>
      </c>
      <c r="E54" s="135">
        <v>2567</v>
      </c>
      <c r="F54" s="116" t="s">
        <v>1434</v>
      </c>
      <c r="G54" s="117" t="s">
        <v>166</v>
      </c>
      <c r="H54" s="116" t="s">
        <v>540</v>
      </c>
      <c r="I54" s="116" t="s">
        <v>70</v>
      </c>
      <c r="J54" s="135" t="s">
        <v>1858</v>
      </c>
      <c r="K54" s="116" t="s">
        <v>71</v>
      </c>
      <c r="L54" s="116" t="s">
        <v>1416</v>
      </c>
      <c r="M54" s="116" t="str">
        <f t="shared" si="0"/>
        <v>v3_180201V03</v>
      </c>
      <c r="N54" s="119" t="s">
        <v>1248</v>
      </c>
      <c r="O54" s="132" t="s">
        <v>1852</v>
      </c>
      <c r="P54" s="122"/>
      <c r="Q54" s="116" t="s">
        <v>1435</v>
      </c>
      <c r="R54" s="116" t="s">
        <v>1248</v>
      </c>
    </row>
    <row r="55" spans="1:18" s="114" customFormat="1">
      <c r="A55" s="115" t="s">
        <v>1436</v>
      </c>
      <c r="B55" s="115"/>
      <c r="C55" s="116" t="s">
        <v>1437</v>
      </c>
      <c r="D55" s="116" t="s">
        <v>28</v>
      </c>
      <c r="E55" s="135">
        <v>2567</v>
      </c>
      <c r="F55" s="116" t="s">
        <v>1191</v>
      </c>
      <c r="G55" s="117" t="s">
        <v>166</v>
      </c>
      <c r="H55" s="116" t="s">
        <v>1438</v>
      </c>
      <c r="I55" s="116" t="s">
        <v>36</v>
      </c>
      <c r="J55" s="135" t="s">
        <v>1343</v>
      </c>
      <c r="K55" s="116" t="s">
        <v>37</v>
      </c>
      <c r="L55" s="116" t="s">
        <v>1416</v>
      </c>
      <c r="M55" s="116" t="str">
        <f t="shared" si="0"/>
        <v>v3_180201V03</v>
      </c>
      <c r="N55" s="119" t="s">
        <v>1248</v>
      </c>
      <c r="O55" s="132" t="s">
        <v>1852</v>
      </c>
      <c r="P55" s="122"/>
      <c r="Q55" s="116" t="s">
        <v>1439</v>
      </c>
      <c r="R55" s="116" t="s">
        <v>1248</v>
      </c>
    </row>
    <row r="56" spans="1:18" s="114" customFormat="1">
      <c r="A56" s="115" t="s">
        <v>1440</v>
      </c>
      <c r="B56" s="115"/>
      <c r="C56" s="116" t="s">
        <v>1277</v>
      </c>
      <c r="D56" s="116" t="s">
        <v>28</v>
      </c>
      <c r="E56" s="135">
        <v>2567</v>
      </c>
      <c r="F56" s="116" t="s">
        <v>1441</v>
      </c>
      <c r="G56" s="117" t="s">
        <v>166</v>
      </c>
      <c r="H56" s="116" t="s">
        <v>1442</v>
      </c>
      <c r="I56" s="116" t="s">
        <v>1278</v>
      </c>
      <c r="J56" s="135" t="s">
        <v>1337</v>
      </c>
      <c r="K56" s="116" t="s">
        <v>37</v>
      </c>
      <c r="L56" s="116" t="s">
        <v>1416</v>
      </c>
      <c r="M56" s="116" t="str">
        <f t="shared" si="0"/>
        <v>v3_180201V04</v>
      </c>
      <c r="N56" s="119" t="s">
        <v>1443</v>
      </c>
      <c r="O56" s="132" t="s">
        <v>1852</v>
      </c>
      <c r="P56" s="122"/>
      <c r="Q56" s="116" t="s">
        <v>1444</v>
      </c>
      <c r="R56" s="116" t="s">
        <v>1443</v>
      </c>
    </row>
    <row r="57" spans="1:18" s="114" customFormat="1">
      <c r="A57" s="115" t="s">
        <v>1203</v>
      </c>
      <c r="B57" s="115"/>
      <c r="C57" s="116" t="s">
        <v>1204</v>
      </c>
      <c r="D57" s="116" t="s">
        <v>28</v>
      </c>
      <c r="E57" s="135">
        <v>2567</v>
      </c>
      <c r="F57" s="116" t="s">
        <v>1162</v>
      </c>
      <c r="G57" s="117" t="s">
        <v>166</v>
      </c>
      <c r="H57" s="116" t="s">
        <v>146</v>
      </c>
      <c r="I57" s="116" t="s">
        <v>147</v>
      </c>
      <c r="J57" s="135" t="s">
        <v>1338</v>
      </c>
      <c r="K57" s="116" t="s">
        <v>37</v>
      </c>
      <c r="L57" s="116" t="s">
        <v>1416</v>
      </c>
      <c r="M57" s="116" t="str">
        <f t="shared" si="0"/>
        <v>v3_180201V03</v>
      </c>
      <c r="N57" s="119" t="s">
        <v>1248</v>
      </c>
      <c r="O57" s="132" t="s">
        <v>1852</v>
      </c>
      <c r="P57" s="122"/>
      <c r="Q57" s="116" t="s">
        <v>1445</v>
      </c>
      <c r="R57" s="116" t="s">
        <v>1248</v>
      </c>
    </row>
    <row r="58" spans="1:18" s="114" customFormat="1">
      <c r="A58" s="115" t="s">
        <v>1200</v>
      </c>
      <c r="B58" s="115"/>
      <c r="C58" s="116" t="s">
        <v>1446</v>
      </c>
      <c r="D58" s="116" t="s">
        <v>28</v>
      </c>
      <c r="E58" s="135">
        <v>2567</v>
      </c>
      <c r="F58" s="116" t="s">
        <v>1162</v>
      </c>
      <c r="G58" s="117" t="s">
        <v>166</v>
      </c>
      <c r="H58" s="116" t="s">
        <v>146</v>
      </c>
      <c r="I58" s="116" t="s">
        <v>147</v>
      </c>
      <c r="J58" s="135" t="s">
        <v>1338</v>
      </c>
      <c r="K58" s="116" t="s">
        <v>37</v>
      </c>
      <c r="L58" s="116" t="s">
        <v>1416</v>
      </c>
      <c r="M58" s="116" t="str">
        <f t="shared" si="0"/>
        <v>v3_180201V03</v>
      </c>
      <c r="N58" s="119" t="s">
        <v>1248</v>
      </c>
      <c r="O58" s="132" t="s">
        <v>1852</v>
      </c>
      <c r="P58" s="122"/>
      <c r="Q58" s="116" t="s">
        <v>1447</v>
      </c>
      <c r="R58" s="116" t="s">
        <v>1248</v>
      </c>
    </row>
    <row r="59" spans="1:18" s="114" customFormat="1">
      <c r="A59" s="115" t="s">
        <v>1197</v>
      </c>
      <c r="B59" s="115"/>
      <c r="C59" s="116" t="s">
        <v>448</v>
      </c>
      <c r="D59" s="116" t="s">
        <v>28</v>
      </c>
      <c r="E59" s="135">
        <v>2567</v>
      </c>
      <c r="F59" s="116" t="s">
        <v>1162</v>
      </c>
      <c r="G59" s="117" t="s">
        <v>166</v>
      </c>
      <c r="H59" s="116" t="s">
        <v>167</v>
      </c>
      <c r="I59" s="116" t="s">
        <v>168</v>
      </c>
      <c r="J59" s="135" t="s">
        <v>1342</v>
      </c>
      <c r="K59" s="116" t="s">
        <v>37</v>
      </c>
      <c r="L59" s="116" t="s">
        <v>1416</v>
      </c>
      <c r="M59" s="116" t="str">
        <f t="shared" si="0"/>
        <v>v3_180201V04</v>
      </c>
      <c r="N59" s="119" t="s">
        <v>1250</v>
      </c>
      <c r="O59" s="132" t="s">
        <v>1852</v>
      </c>
      <c r="P59" s="122"/>
      <c r="Q59" s="116" t="s">
        <v>1448</v>
      </c>
      <c r="R59" s="116" t="s">
        <v>1250</v>
      </c>
    </row>
    <row r="60" spans="1:18" s="114" customFormat="1">
      <c r="A60" s="115" t="s">
        <v>1449</v>
      </c>
      <c r="B60" s="115"/>
      <c r="C60" s="116" t="s">
        <v>1044</v>
      </c>
      <c r="D60" s="116" t="s">
        <v>28</v>
      </c>
      <c r="E60" s="135">
        <v>2567</v>
      </c>
      <c r="F60" s="116" t="s">
        <v>1162</v>
      </c>
      <c r="G60" s="117" t="s">
        <v>166</v>
      </c>
      <c r="H60" s="116" t="s">
        <v>1450</v>
      </c>
      <c r="I60" s="116" t="s">
        <v>36</v>
      </c>
      <c r="J60" s="135" t="s">
        <v>1343</v>
      </c>
      <c r="K60" s="116" t="s">
        <v>37</v>
      </c>
      <c r="L60" s="116" t="s">
        <v>1416</v>
      </c>
      <c r="M60" s="116" t="str">
        <f t="shared" si="0"/>
        <v>v3_180201V03</v>
      </c>
      <c r="N60" s="119" t="s">
        <v>1451</v>
      </c>
      <c r="O60" s="132" t="s">
        <v>1852</v>
      </c>
      <c r="P60" s="122"/>
      <c r="Q60" s="116" t="s">
        <v>1452</v>
      </c>
      <c r="R60" s="116" t="s">
        <v>1451</v>
      </c>
    </row>
    <row r="61" spans="1:18" s="114" customFormat="1">
      <c r="A61" s="115" t="s">
        <v>1453</v>
      </c>
      <c r="B61" s="115"/>
      <c r="C61" s="116" t="s">
        <v>1454</v>
      </c>
      <c r="D61" s="116" t="s">
        <v>28</v>
      </c>
      <c r="E61" s="135">
        <v>2567</v>
      </c>
      <c r="F61" s="116" t="s">
        <v>1162</v>
      </c>
      <c r="G61" s="117" t="s">
        <v>166</v>
      </c>
      <c r="H61" s="116" t="s">
        <v>184</v>
      </c>
      <c r="I61" s="116" t="s">
        <v>36</v>
      </c>
      <c r="J61" s="135" t="s">
        <v>1343</v>
      </c>
      <c r="K61" s="116" t="s">
        <v>37</v>
      </c>
      <c r="L61" s="116" t="s">
        <v>1416</v>
      </c>
      <c r="M61" s="116" t="str">
        <f t="shared" si="0"/>
        <v>v3_180201V01</v>
      </c>
      <c r="N61" s="119" t="s">
        <v>1374</v>
      </c>
      <c r="O61" s="132" t="s">
        <v>1852</v>
      </c>
      <c r="P61" s="122"/>
      <c r="Q61" s="116" t="s">
        <v>1455</v>
      </c>
      <c r="R61" s="116" t="s">
        <v>1374</v>
      </c>
    </row>
    <row r="62" spans="1:18" s="114" customFormat="1">
      <c r="A62" s="115" t="s">
        <v>1456</v>
      </c>
      <c r="B62" s="115"/>
      <c r="C62" s="116" t="s">
        <v>1457</v>
      </c>
      <c r="D62" s="116" t="s">
        <v>28</v>
      </c>
      <c r="E62" s="135">
        <v>2567</v>
      </c>
      <c r="F62" s="116" t="s">
        <v>1441</v>
      </c>
      <c r="G62" s="117" t="s">
        <v>166</v>
      </c>
      <c r="H62" s="116" t="s">
        <v>141</v>
      </c>
      <c r="I62" s="116" t="s">
        <v>36</v>
      </c>
      <c r="J62" s="135" t="s">
        <v>1343</v>
      </c>
      <c r="K62" s="116" t="s">
        <v>37</v>
      </c>
      <c r="L62" s="116" t="s">
        <v>1416</v>
      </c>
      <c r="M62" s="116" t="str">
        <f t="shared" si="0"/>
        <v>v3_180201V03</v>
      </c>
      <c r="N62" s="119" t="s">
        <v>1248</v>
      </c>
      <c r="O62" s="132" t="s">
        <v>1852</v>
      </c>
      <c r="P62" s="122"/>
      <c r="Q62" s="116" t="s">
        <v>1458</v>
      </c>
      <c r="R62" s="116" t="s">
        <v>1248</v>
      </c>
    </row>
    <row r="63" spans="1:18" s="114" customFormat="1">
      <c r="A63" s="115" t="s">
        <v>1459</v>
      </c>
      <c r="B63" s="115"/>
      <c r="C63" s="116" t="s">
        <v>1460</v>
      </c>
      <c r="D63" s="116" t="s">
        <v>28</v>
      </c>
      <c r="E63" s="135">
        <v>2567</v>
      </c>
      <c r="F63" s="116" t="s">
        <v>1162</v>
      </c>
      <c r="G63" s="117" t="s">
        <v>166</v>
      </c>
      <c r="H63" s="116" t="s">
        <v>141</v>
      </c>
      <c r="I63" s="116" t="s">
        <v>36</v>
      </c>
      <c r="J63" s="135" t="s">
        <v>1343</v>
      </c>
      <c r="K63" s="116" t="s">
        <v>37</v>
      </c>
      <c r="L63" s="116" t="s">
        <v>1416</v>
      </c>
      <c r="M63" s="116" t="str">
        <f t="shared" si="0"/>
        <v>v3_180201V03</v>
      </c>
      <c r="N63" s="119" t="s">
        <v>1248</v>
      </c>
      <c r="O63" s="132" t="s">
        <v>1852</v>
      </c>
      <c r="P63" s="122"/>
      <c r="Q63" s="116" t="s">
        <v>1461</v>
      </c>
      <c r="R63" s="116" t="s">
        <v>1248</v>
      </c>
    </row>
    <row r="64" spans="1:18" s="114" customFormat="1">
      <c r="A64" s="115" t="s">
        <v>1193</v>
      </c>
      <c r="B64" s="115"/>
      <c r="C64" s="116" t="s">
        <v>1194</v>
      </c>
      <c r="D64" s="116" t="s">
        <v>28</v>
      </c>
      <c r="E64" s="135">
        <v>2567</v>
      </c>
      <c r="F64" s="116" t="s">
        <v>1195</v>
      </c>
      <c r="G64" s="117" t="s">
        <v>1191</v>
      </c>
      <c r="H64" s="116" t="s">
        <v>141</v>
      </c>
      <c r="I64" s="116" t="s">
        <v>36</v>
      </c>
      <c r="J64" s="135" t="s">
        <v>1343</v>
      </c>
      <c r="K64" s="116" t="s">
        <v>37</v>
      </c>
      <c r="L64" s="116" t="s">
        <v>1416</v>
      </c>
      <c r="M64" s="116" t="str">
        <f t="shared" si="0"/>
        <v>v3_180201V03</v>
      </c>
      <c r="N64" s="119" t="s">
        <v>1248</v>
      </c>
      <c r="O64" s="132" t="s">
        <v>1852</v>
      </c>
      <c r="P64" s="122"/>
      <c r="Q64" s="116" t="s">
        <v>1462</v>
      </c>
      <c r="R64" s="116" t="s">
        <v>1248</v>
      </c>
    </row>
    <row r="65" spans="1:18" s="114" customFormat="1">
      <c r="A65" s="115" t="s">
        <v>1463</v>
      </c>
      <c r="B65" s="115"/>
      <c r="C65" s="116" t="s">
        <v>1108</v>
      </c>
      <c r="D65" s="116" t="s">
        <v>28</v>
      </c>
      <c r="E65" s="135">
        <v>2567</v>
      </c>
      <c r="F65" s="116" t="s">
        <v>1162</v>
      </c>
      <c r="G65" s="117" t="s">
        <v>166</v>
      </c>
      <c r="H65" s="116" t="s">
        <v>35</v>
      </c>
      <c r="I65" s="116" t="s">
        <v>36</v>
      </c>
      <c r="J65" s="135" t="s">
        <v>1343</v>
      </c>
      <c r="K65" s="116" t="s">
        <v>37</v>
      </c>
      <c r="L65" s="116" t="s">
        <v>1416</v>
      </c>
      <c r="M65" s="116" t="str">
        <f t="shared" si="0"/>
        <v>v3_180201V02</v>
      </c>
      <c r="N65" s="119" t="s">
        <v>1464</v>
      </c>
      <c r="O65" s="132" t="s">
        <v>1852</v>
      </c>
      <c r="P65" s="122"/>
      <c r="Q65" s="116" t="s">
        <v>1465</v>
      </c>
      <c r="R65" s="116" t="s">
        <v>1464</v>
      </c>
    </row>
    <row r="66" spans="1:18" s="114" customFormat="1">
      <c r="A66" s="115" t="s">
        <v>1237</v>
      </c>
      <c r="B66" s="115"/>
      <c r="C66" s="116" t="s">
        <v>1165</v>
      </c>
      <c r="D66" s="116" t="s">
        <v>28</v>
      </c>
      <c r="E66" s="135">
        <v>2567</v>
      </c>
      <c r="F66" s="116" t="s">
        <v>1162</v>
      </c>
      <c r="G66" s="117" t="s">
        <v>166</v>
      </c>
      <c r="H66" s="116" t="s">
        <v>35</v>
      </c>
      <c r="I66" s="116" t="s">
        <v>36</v>
      </c>
      <c r="J66" s="135" t="s">
        <v>1343</v>
      </c>
      <c r="K66" s="116" t="s">
        <v>37</v>
      </c>
      <c r="L66" s="116" t="s">
        <v>1416</v>
      </c>
      <c r="M66" s="116" t="str">
        <f t="shared" si="0"/>
        <v>v3_180201V04</v>
      </c>
      <c r="N66" s="119" t="s">
        <v>1253</v>
      </c>
      <c r="O66" s="132" t="s">
        <v>1852</v>
      </c>
      <c r="P66" s="122"/>
      <c r="Q66" s="116" t="s">
        <v>1466</v>
      </c>
      <c r="R66" s="116" t="s">
        <v>1253</v>
      </c>
    </row>
    <row r="67" spans="1:18" s="114" customFormat="1">
      <c r="A67" s="115" t="s">
        <v>1467</v>
      </c>
      <c r="B67" s="115"/>
      <c r="C67" s="116" t="s">
        <v>1468</v>
      </c>
      <c r="D67" s="116" t="s">
        <v>28</v>
      </c>
      <c r="E67" s="135">
        <v>2567</v>
      </c>
      <c r="F67" s="116" t="s">
        <v>1162</v>
      </c>
      <c r="G67" s="117" t="s">
        <v>166</v>
      </c>
      <c r="H67" s="116" t="s">
        <v>1469</v>
      </c>
      <c r="I67" s="116" t="s">
        <v>36</v>
      </c>
      <c r="J67" s="135" t="s">
        <v>1343</v>
      </c>
      <c r="K67" s="116" t="s">
        <v>37</v>
      </c>
      <c r="L67" s="116" t="s">
        <v>1416</v>
      </c>
      <c r="M67" s="116" t="str">
        <f t="shared" si="0"/>
        <v>v3_180201V03</v>
      </c>
      <c r="N67" s="119" t="s">
        <v>1248</v>
      </c>
      <c r="O67" s="132" t="s">
        <v>1852</v>
      </c>
      <c r="P67" s="122"/>
      <c r="Q67" s="116" t="s">
        <v>1470</v>
      </c>
      <c r="R67" s="116" t="s">
        <v>1248</v>
      </c>
    </row>
    <row r="68" spans="1:18" s="114" customFormat="1">
      <c r="A68" s="115" t="s">
        <v>1471</v>
      </c>
      <c r="B68" s="115"/>
      <c r="C68" s="116" t="s">
        <v>1472</v>
      </c>
      <c r="D68" s="116" t="s">
        <v>28</v>
      </c>
      <c r="E68" s="135">
        <v>2567</v>
      </c>
      <c r="F68" s="116" t="s">
        <v>1191</v>
      </c>
      <c r="G68" s="117" t="s">
        <v>166</v>
      </c>
      <c r="H68" s="116" t="s">
        <v>348</v>
      </c>
      <c r="I68" s="116" t="s">
        <v>36</v>
      </c>
      <c r="J68" s="135" t="s">
        <v>1343</v>
      </c>
      <c r="K68" s="116" t="s">
        <v>37</v>
      </c>
      <c r="L68" s="116" t="s">
        <v>1416</v>
      </c>
      <c r="M68" s="116" t="str">
        <f t="shared" si="0"/>
        <v>v3_180201V01</v>
      </c>
      <c r="N68" s="119" t="s">
        <v>1252</v>
      </c>
      <c r="O68" s="132" t="s">
        <v>1852</v>
      </c>
      <c r="P68" s="122"/>
      <c r="Q68" s="116" t="s">
        <v>1473</v>
      </c>
      <c r="R68" s="116" t="s">
        <v>1252</v>
      </c>
    </row>
    <row r="69" spans="1:18" s="114" customFormat="1">
      <c r="A69" s="115" t="s">
        <v>1474</v>
      </c>
      <c r="B69" s="115"/>
      <c r="C69" s="116" t="s">
        <v>1475</v>
      </c>
      <c r="D69" s="116" t="s">
        <v>28</v>
      </c>
      <c r="E69" s="135">
        <v>2567</v>
      </c>
      <c r="F69" s="116" t="s">
        <v>1162</v>
      </c>
      <c r="G69" s="117" t="s">
        <v>166</v>
      </c>
      <c r="H69" s="116" t="s">
        <v>76</v>
      </c>
      <c r="I69" s="116" t="s">
        <v>36</v>
      </c>
      <c r="J69" s="135" t="s">
        <v>1343</v>
      </c>
      <c r="K69" s="116" t="s">
        <v>37</v>
      </c>
      <c r="L69" s="116" t="s">
        <v>1416</v>
      </c>
      <c r="M69" s="116" t="str">
        <f t="shared" si="0"/>
        <v>v3_180201V02</v>
      </c>
      <c r="N69" s="119" t="s">
        <v>1403</v>
      </c>
      <c r="O69" s="132" t="s">
        <v>1852</v>
      </c>
      <c r="P69" s="122"/>
      <c r="Q69" s="116" t="s">
        <v>1476</v>
      </c>
      <c r="R69" s="116" t="s">
        <v>1403</v>
      </c>
    </row>
    <row r="70" spans="1:18" s="114" customFormat="1">
      <c r="A70" s="115" t="s">
        <v>1477</v>
      </c>
      <c r="B70" s="115"/>
      <c r="C70" s="116" t="s">
        <v>1478</v>
      </c>
      <c r="D70" s="116" t="s">
        <v>28</v>
      </c>
      <c r="E70" s="135">
        <v>2567</v>
      </c>
      <c r="F70" s="116" t="s">
        <v>1162</v>
      </c>
      <c r="G70" s="117" t="s">
        <v>166</v>
      </c>
      <c r="H70" s="116" t="s">
        <v>76</v>
      </c>
      <c r="I70" s="116" t="s">
        <v>36</v>
      </c>
      <c r="J70" s="135" t="s">
        <v>1343</v>
      </c>
      <c r="K70" s="116" t="s">
        <v>37</v>
      </c>
      <c r="L70" s="116" t="s">
        <v>1416</v>
      </c>
      <c r="M70" s="116" t="str">
        <f t="shared" si="0"/>
        <v>v3_180201V03</v>
      </c>
      <c r="N70" s="119" t="s">
        <v>1248</v>
      </c>
      <c r="O70" s="132" t="s">
        <v>1852</v>
      </c>
      <c r="P70" s="122"/>
      <c r="Q70" s="116" t="s">
        <v>1479</v>
      </c>
      <c r="R70" s="116" t="s">
        <v>1248</v>
      </c>
    </row>
    <row r="71" spans="1:18" s="114" customFormat="1">
      <c r="A71" s="115" t="s">
        <v>1480</v>
      </c>
      <c r="B71" s="115"/>
      <c r="C71" s="116" t="s">
        <v>1172</v>
      </c>
      <c r="D71" s="116" t="s">
        <v>28</v>
      </c>
      <c r="E71" s="135">
        <v>2567</v>
      </c>
      <c r="F71" s="116" t="s">
        <v>1162</v>
      </c>
      <c r="G71" s="117" t="s">
        <v>166</v>
      </c>
      <c r="H71" s="116" t="s">
        <v>98</v>
      </c>
      <c r="I71" s="116" t="s">
        <v>36</v>
      </c>
      <c r="J71" s="135" t="s">
        <v>1343</v>
      </c>
      <c r="K71" s="116" t="s">
        <v>37</v>
      </c>
      <c r="L71" s="116" t="s">
        <v>1420</v>
      </c>
      <c r="M71" s="116" t="str">
        <f t="shared" si="0"/>
        <v>v3_180201V04</v>
      </c>
      <c r="N71" s="119" t="s">
        <v>1250</v>
      </c>
      <c r="O71" s="132" t="s">
        <v>1852</v>
      </c>
      <c r="P71" s="122"/>
      <c r="Q71" s="116" t="s">
        <v>1481</v>
      </c>
      <c r="R71" s="116" t="s">
        <v>766</v>
      </c>
    </row>
    <row r="72" spans="1:18" s="114" customFormat="1">
      <c r="A72" s="115" t="s">
        <v>1482</v>
      </c>
      <c r="B72" s="115"/>
      <c r="C72" s="116" t="s">
        <v>1169</v>
      </c>
      <c r="D72" s="116" t="s">
        <v>28</v>
      </c>
      <c r="E72" s="135">
        <v>2567</v>
      </c>
      <c r="F72" s="116" t="s">
        <v>1162</v>
      </c>
      <c r="G72" s="117" t="s">
        <v>166</v>
      </c>
      <c r="H72" s="116" t="s">
        <v>98</v>
      </c>
      <c r="I72" s="116" t="s">
        <v>36</v>
      </c>
      <c r="J72" s="135" t="s">
        <v>1343</v>
      </c>
      <c r="K72" s="116" t="s">
        <v>37</v>
      </c>
      <c r="L72" s="116" t="s">
        <v>1420</v>
      </c>
      <c r="M72" s="116" t="str">
        <f t="shared" si="0"/>
        <v>v3_180201V04</v>
      </c>
      <c r="N72" s="119" t="s">
        <v>1250</v>
      </c>
      <c r="O72" s="132" t="s">
        <v>1852</v>
      </c>
      <c r="P72" s="122"/>
      <c r="Q72" s="116" t="s">
        <v>1483</v>
      </c>
      <c r="R72" s="116" t="s">
        <v>766</v>
      </c>
    </row>
    <row r="73" spans="1:18" s="114" customFormat="1">
      <c r="A73" s="115" t="s">
        <v>1232</v>
      </c>
      <c r="B73" s="115"/>
      <c r="C73" s="116" t="s">
        <v>1484</v>
      </c>
      <c r="D73" s="116" t="s">
        <v>28</v>
      </c>
      <c r="E73" s="135">
        <v>2567</v>
      </c>
      <c r="F73" s="116" t="s">
        <v>1162</v>
      </c>
      <c r="G73" s="117" t="s">
        <v>166</v>
      </c>
      <c r="H73" s="116" t="s">
        <v>98</v>
      </c>
      <c r="I73" s="116" t="s">
        <v>36</v>
      </c>
      <c r="J73" s="135" t="s">
        <v>1343</v>
      </c>
      <c r="K73" s="116" t="s">
        <v>37</v>
      </c>
      <c r="L73" s="116" t="s">
        <v>1416</v>
      </c>
      <c r="M73" s="116" t="str">
        <f t="shared" ref="M73:M136" si="1">LEFT(N73,12)</f>
        <v>v3_180201V04</v>
      </c>
      <c r="N73" s="119" t="s">
        <v>1254</v>
      </c>
      <c r="O73" s="132" t="s">
        <v>1852</v>
      </c>
      <c r="P73" s="122"/>
      <c r="Q73" s="116" t="s">
        <v>1485</v>
      </c>
      <c r="R73" s="116" t="s">
        <v>1254</v>
      </c>
    </row>
    <row r="74" spans="1:18" s="114" customFormat="1">
      <c r="A74" s="115" t="s">
        <v>1229</v>
      </c>
      <c r="B74" s="115"/>
      <c r="C74" s="116" t="s">
        <v>1486</v>
      </c>
      <c r="D74" s="116" t="s">
        <v>28</v>
      </c>
      <c r="E74" s="135">
        <v>2567</v>
      </c>
      <c r="F74" s="116" t="s">
        <v>1162</v>
      </c>
      <c r="G74" s="117" t="s">
        <v>166</v>
      </c>
      <c r="H74" s="116" t="s">
        <v>98</v>
      </c>
      <c r="I74" s="116" t="s">
        <v>36</v>
      </c>
      <c r="J74" s="135" t="s">
        <v>1343</v>
      </c>
      <c r="K74" s="116" t="s">
        <v>37</v>
      </c>
      <c r="L74" s="116" t="s">
        <v>1416</v>
      </c>
      <c r="M74" s="116" t="str">
        <f t="shared" si="1"/>
        <v>v3_180201V04</v>
      </c>
      <c r="N74" s="119" t="s">
        <v>1250</v>
      </c>
      <c r="O74" s="132" t="s">
        <v>1852</v>
      </c>
      <c r="P74" s="122"/>
      <c r="Q74" s="116" t="s">
        <v>1487</v>
      </c>
      <c r="R74" s="116" t="s">
        <v>1250</v>
      </c>
    </row>
    <row r="75" spans="1:18" s="114" customFormat="1">
      <c r="A75" s="115" t="s">
        <v>1226</v>
      </c>
      <c r="B75" s="115"/>
      <c r="C75" s="116" t="s">
        <v>1488</v>
      </c>
      <c r="D75" s="116" t="s">
        <v>28</v>
      </c>
      <c r="E75" s="135">
        <v>2567</v>
      </c>
      <c r="F75" s="116" t="s">
        <v>1162</v>
      </c>
      <c r="G75" s="117" t="s">
        <v>166</v>
      </c>
      <c r="H75" s="116" t="s">
        <v>98</v>
      </c>
      <c r="I75" s="116" t="s">
        <v>36</v>
      </c>
      <c r="J75" s="135" t="s">
        <v>1343</v>
      </c>
      <c r="K75" s="116" t="s">
        <v>37</v>
      </c>
      <c r="L75" s="116" t="s">
        <v>1416</v>
      </c>
      <c r="M75" s="116" t="str">
        <f t="shared" si="1"/>
        <v>v3_180201V04</v>
      </c>
      <c r="N75" s="119" t="s">
        <v>1250</v>
      </c>
      <c r="O75" s="132" t="s">
        <v>1852</v>
      </c>
      <c r="P75" s="122"/>
      <c r="Q75" s="116" t="s">
        <v>1489</v>
      </c>
      <c r="R75" s="116" t="s">
        <v>1250</v>
      </c>
    </row>
    <row r="76" spans="1:18" s="114" customFormat="1">
      <c r="A76" s="115" t="s">
        <v>1223</v>
      </c>
      <c r="B76" s="115"/>
      <c r="C76" s="116" t="s">
        <v>1490</v>
      </c>
      <c r="D76" s="116" t="s">
        <v>28</v>
      </c>
      <c r="E76" s="135">
        <v>2567</v>
      </c>
      <c r="F76" s="116" t="s">
        <v>1162</v>
      </c>
      <c r="G76" s="117" t="s">
        <v>166</v>
      </c>
      <c r="H76" s="116" t="s">
        <v>98</v>
      </c>
      <c r="I76" s="116" t="s">
        <v>36</v>
      </c>
      <c r="J76" s="135" t="s">
        <v>1343</v>
      </c>
      <c r="K76" s="116" t="s">
        <v>37</v>
      </c>
      <c r="L76" s="116" t="s">
        <v>1416</v>
      </c>
      <c r="M76" s="116" t="str">
        <f t="shared" si="1"/>
        <v>v3_180201V04</v>
      </c>
      <c r="N76" s="119" t="s">
        <v>1253</v>
      </c>
      <c r="O76" s="132" t="s">
        <v>1852</v>
      </c>
      <c r="P76" s="122"/>
      <c r="Q76" s="116" t="s">
        <v>1491</v>
      </c>
      <c r="R76" s="116" t="s">
        <v>1253</v>
      </c>
    </row>
    <row r="77" spans="1:18" s="114" customFormat="1">
      <c r="A77" s="115" t="s">
        <v>1220</v>
      </c>
      <c r="B77" s="115"/>
      <c r="C77" s="116" t="s">
        <v>1492</v>
      </c>
      <c r="D77" s="116" t="s">
        <v>28</v>
      </c>
      <c r="E77" s="135">
        <v>2567</v>
      </c>
      <c r="F77" s="116" t="s">
        <v>1162</v>
      </c>
      <c r="G77" s="117" t="s">
        <v>166</v>
      </c>
      <c r="H77" s="116" t="s">
        <v>98</v>
      </c>
      <c r="I77" s="116" t="s">
        <v>36</v>
      </c>
      <c r="J77" s="135" t="s">
        <v>1343</v>
      </c>
      <c r="K77" s="116" t="s">
        <v>37</v>
      </c>
      <c r="L77" s="116" t="s">
        <v>1416</v>
      </c>
      <c r="M77" s="116" t="str">
        <f t="shared" si="1"/>
        <v>v3_180201V04</v>
      </c>
      <c r="N77" s="119" t="s">
        <v>1250</v>
      </c>
      <c r="O77" s="132" t="s">
        <v>1852</v>
      </c>
      <c r="P77" s="122"/>
      <c r="Q77" s="116" t="s">
        <v>1493</v>
      </c>
      <c r="R77" s="116" t="s">
        <v>1250</v>
      </c>
    </row>
    <row r="78" spans="1:18" s="114" customFormat="1">
      <c r="A78" s="115" t="s">
        <v>1212</v>
      </c>
      <c r="B78" s="115"/>
      <c r="C78" s="116" t="s">
        <v>1494</v>
      </c>
      <c r="D78" s="116" t="s">
        <v>28</v>
      </c>
      <c r="E78" s="135">
        <v>2567</v>
      </c>
      <c r="F78" s="116" t="s">
        <v>1162</v>
      </c>
      <c r="G78" s="117" t="s">
        <v>166</v>
      </c>
      <c r="H78" s="116" t="s">
        <v>98</v>
      </c>
      <c r="I78" s="116" t="s">
        <v>36</v>
      </c>
      <c r="J78" s="135" t="s">
        <v>1343</v>
      </c>
      <c r="K78" s="116" t="s">
        <v>37</v>
      </c>
      <c r="L78" s="116" t="s">
        <v>1416</v>
      </c>
      <c r="M78" s="116" t="str">
        <f t="shared" si="1"/>
        <v>v3_180201V04</v>
      </c>
      <c r="N78" s="119" t="s">
        <v>1253</v>
      </c>
      <c r="O78" s="132" t="s">
        <v>1852</v>
      </c>
      <c r="P78" s="122"/>
      <c r="Q78" s="116" t="s">
        <v>1495</v>
      </c>
      <c r="R78" s="116" t="s">
        <v>1253</v>
      </c>
    </row>
    <row r="79" spans="1:18" s="114" customFormat="1">
      <c r="A79" s="115" t="s">
        <v>1496</v>
      </c>
      <c r="B79" s="115"/>
      <c r="C79" s="116" t="s">
        <v>291</v>
      </c>
      <c r="D79" s="116" t="s">
        <v>28</v>
      </c>
      <c r="E79" s="135">
        <v>2567</v>
      </c>
      <c r="F79" s="116" t="s">
        <v>1162</v>
      </c>
      <c r="G79" s="117" t="s">
        <v>166</v>
      </c>
      <c r="H79" s="116" t="s">
        <v>425</v>
      </c>
      <c r="I79" s="116" t="s">
        <v>36</v>
      </c>
      <c r="J79" s="135" t="s">
        <v>1343</v>
      </c>
      <c r="K79" s="116" t="s">
        <v>37</v>
      </c>
      <c r="L79" s="116" t="s">
        <v>1416</v>
      </c>
      <c r="M79" s="116" t="str">
        <f t="shared" si="1"/>
        <v>v3_180201V03</v>
      </c>
      <c r="N79" s="119" t="s">
        <v>1451</v>
      </c>
      <c r="O79" s="132" t="s">
        <v>1852</v>
      </c>
      <c r="P79" s="122"/>
      <c r="Q79" s="116" t="s">
        <v>1497</v>
      </c>
      <c r="R79" s="116" t="s">
        <v>1451</v>
      </c>
    </row>
    <row r="80" spans="1:18" s="114" customFormat="1">
      <c r="A80" s="115" t="s">
        <v>1498</v>
      </c>
      <c r="B80" s="115"/>
      <c r="C80" s="116" t="s">
        <v>1499</v>
      </c>
      <c r="D80" s="116" t="s">
        <v>28</v>
      </c>
      <c r="E80" s="135">
        <v>2567</v>
      </c>
      <c r="F80" s="116" t="s">
        <v>1162</v>
      </c>
      <c r="G80" s="117" t="s">
        <v>166</v>
      </c>
      <c r="H80" s="116" t="s">
        <v>425</v>
      </c>
      <c r="I80" s="116" t="s">
        <v>36</v>
      </c>
      <c r="J80" s="135" t="s">
        <v>1343</v>
      </c>
      <c r="K80" s="116" t="s">
        <v>37</v>
      </c>
      <c r="L80" s="116" t="s">
        <v>1416</v>
      </c>
      <c r="M80" s="116" t="str">
        <f t="shared" si="1"/>
        <v>v3_180201V03</v>
      </c>
      <c r="N80" s="119" t="s">
        <v>1451</v>
      </c>
      <c r="O80" s="132" t="s">
        <v>1852</v>
      </c>
      <c r="P80" s="122"/>
      <c r="Q80" s="116" t="s">
        <v>1500</v>
      </c>
      <c r="R80" s="116" t="s">
        <v>1451</v>
      </c>
    </row>
    <row r="81" spans="1:18" s="114" customFormat="1">
      <c r="A81" s="115" t="s">
        <v>1242</v>
      </c>
      <c r="B81" s="115"/>
      <c r="C81" s="116" t="s">
        <v>1501</v>
      </c>
      <c r="D81" s="116" t="s">
        <v>28</v>
      </c>
      <c r="E81" s="135">
        <v>2567</v>
      </c>
      <c r="F81" s="116" t="s">
        <v>1162</v>
      </c>
      <c r="G81" s="117" t="s">
        <v>166</v>
      </c>
      <c r="H81" s="116" t="s">
        <v>425</v>
      </c>
      <c r="I81" s="116" t="s">
        <v>36</v>
      </c>
      <c r="J81" s="135" t="s">
        <v>1343</v>
      </c>
      <c r="K81" s="116" t="s">
        <v>37</v>
      </c>
      <c r="L81" s="116" t="s">
        <v>1416</v>
      </c>
      <c r="M81" s="116" t="str">
        <f t="shared" si="1"/>
        <v>v3_180201V02</v>
      </c>
      <c r="N81" s="119" t="s">
        <v>1256</v>
      </c>
      <c r="O81" s="132" t="s">
        <v>1852</v>
      </c>
      <c r="P81" s="122"/>
      <c r="Q81" s="116" t="s">
        <v>1502</v>
      </c>
      <c r="R81" s="116" t="s">
        <v>1256</v>
      </c>
    </row>
    <row r="82" spans="1:18" s="114" customFormat="1">
      <c r="A82" s="115" t="s">
        <v>1239</v>
      </c>
      <c r="B82" s="115"/>
      <c r="C82" s="116" t="s">
        <v>1240</v>
      </c>
      <c r="D82" s="116" t="s">
        <v>28</v>
      </c>
      <c r="E82" s="135">
        <v>2567</v>
      </c>
      <c r="F82" s="116" t="s">
        <v>1162</v>
      </c>
      <c r="G82" s="117" t="s">
        <v>166</v>
      </c>
      <c r="H82" s="116" t="s">
        <v>425</v>
      </c>
      <c r="I82" s="116" t="s">
        <v>36</v>
      </c>
      <c r="J82" s="135" t="s">
        <v>1343</v>
      </c>
      <c r="K82" s="116" t="s">
        <v>37</v>
      </c>
      <c r="L82" s="116" t="s">
        <v>1416</v>
      </c>
      <c r="M82" s="116" t="str">
        <f t="shared" si="1"/>
        <v>v3_180201V04</v>
      </c>
      <c r="N82" s="119" t="s">
        <v>1254</v>
      </c>
      <c r="O82" s="132" t="s">
        <v>1852</v>
      </c>
      <c r="P82" s="122"/>
      <c r="Q82" s="116" t="s">
        <v>1503</v>
      </c>
      <c r="R82" s="116" t="s">
        <v>1254</v>
      </c>
    </row>
    <row r="83" spans="1:18" s="114" customFormat="1">
      <c r="A83" s="115" t="s">
        <v>1189</v>
      </c>
      <c r="B83" s="115"/>
      <c r="C83" s="116" t="s">
        <v>1190</v>
      </c>
      <c r="D83" s="116" t="s">
        <v>28</v>
      </c>
      <c r="E83" s="135">
        <v>2567</v>
      </c>
      <c r="F83" s="116" t="s">
        <v>1162</v>
      </c>
      <c r="G83" s="117" t="s">
        <v>1191</v>
      </c>
      <c r="H83" s="116" t="s">
        <v>1061</v>
      </c>
      <c r="I83" s="116" t="s">
        <v>762</v>
      </c>
      <c r="J83" s="135" t="s">
        <v>1859</v>
      </c>
      <c r="K83" s="116" t="s">
        <v>763</v>
      </c>
      <c r="L83" s="116" t="s">
        <v>1416</v>
      </c>
      <c r="M83" s="116" t="str">
        <f t="shared" si="1"/>
        <v>v3_180201V03</v>
      </c>
      <c r="N83" s="119" t="s">
        <v>1248</v>
      </c>
      <c r="O83" s="132" t="s">
        <v>1852</v>
      </c>
      <c r="P83" s="122"/>
      <c r="Q83" s="116" t="s">
        <v>1504</v>
      </c>
      <c r="R83" s="116" t="s">
        <v>1248</v>
      </c>
    </row>
    <row r="84" spans="1:18" s="114" customFormat="1">
      <c r="A84" s="115" t="s">
        <v>1505</v>
      </c>
      <c r="B84" s="115"/>
      <c r="C84" s="116" t="s">
        <v>1506</v>
      </c>
      <c r="D84" s="116" t="s">
        <v>28</v>
      </c>
      <c r="E84" s="135">
        <v>2567</v>
      </c>
      <c r="F84" s="116" t="s">
        <v>1162</v>
      </c>
      <c r="G84" s="117" t="s">
        <v>166</v>
      </c>
      <c r="H84" s="116"/>
      <c r="I84" s="116" t="s">
        <v>1068</v>
      </c>
      <c r="J84" s="135" t="s">
        <v>1068</v>
      </c>
      <c r="K84" s="116" t="s">
        <v>1049</v>
      </c>
      <c r="L84" s="116" t="s">
        <v>1416</v>
      </c>
      <c r="M84" s="116" t="str">
        <f t="shared" si="1"/>
        <v>v3_180201V01</v>
      </c>
      <c r="N84" s="119" t="s">
        <v>1369</v>
      </c>
      <c r="O84" s="132" t="s">
        <v>1852</v>
      </c>
      <c r="P84" s="122"/>
      <c r="Q84" s="116" t="s">
        <v>1507</v>
      </c>
      <c r="R84" s="116" t="s">
        <v>1369</v>
      </c>
    </row>
    <row r="85" spans="1:18" s="114" customFormat="1">
      <c r="A85" s="115" t="s">
        <v>1508</v>
      </c>
      <c r="B85" s="115"/>
      <c r="C85" s="116" t="s">
        <v>1509</v>
      </c>
      <c r="D85" s="116" t="s">
        <v>28</v>
      </c>
      <c r="E85" s="135">
        <v>2567</v>
      </c>
      <c r="F85" s="116" t="s">
        <v>1434</v>
      </c>
      <c r="G85" s="117" t="s">
        <v>166</v>
      </c>
      <c r="H85" s="116" t="s">
        <v>1087</v>
      </c>
      <c r="I85" s="116" t="s">
        <v>124</v>
      </c>
      <c r="J85" s="135" t="s">
        <v>1336</v>
      </c>
      <c r="K85" s="116" t="s">
        <v>37</v>
      </c>
      <c r="L85" s="116" t="s">
        <v>1416</v>
      </c>
      <c r="M85" s="116" t="str">
        <f t="shared" si="1"/>
        <v>v3_180201V04</v>
      </c>
      <c r="N85" s="119" t="s">
        <v>1387</v>
      </c>
      <c r="O85" s="132" t="s">
        <v>1852</v>
      </c>
      <c r="P85" s="122"/>
      <c r="Q85" s="116" t="s">
        <v>1510</v>
      </c>
      <c r="R85" s="116" t="s">
        <v>1387</v>
      </c>
    </row>
    <row r="86" spans="1:18" s="114" customFormat="1">
      <c r="A86" s="115" t="s">
        <v>1511</v>
      </c>
      <c r="B86" s="115"/>
      <c r="C86" s="116" t="s">
        <v>1512</v>
      </c>
      <c r="D86" s="116" t="s">
        <v>484</v>
      </c>
      <c r="E86" s="135">
        <v>2568</v>
      </c>
      <c r="F86" s="116" t="s">
        <v>1513</v>
      </c>
      <c r="G86" s="117" t="s">
        <v>818</v>
      </c>
      <c r="H86" s="116" t="s">
        <v>486</v>
      </c>
      <c r="I86" s="116" t="s">
        <v>70</v>
      </c>
      <c r="J86" s="135" t="s">
        <v>1858</v>
      </c>
      <c r="K86" s="116" t="s">
        <v>71</v>
      </c>
      <c r="L86" s="116" t="s">
        <v>1514</v>
      </c>
      <c r="M86" s="116" t="str">
        <f t="shared" si="1"/>
        <v>v3_180201V04</v>
      </c>
      <c r="N86" s="119" t="s">
        <v>1387</v>
      </c>
      <c r="O86" s="132" t="s">
        <v>1852</v>
      </c>
      <c r="P86" s="122"/>
      <c r="Q86" s="116" t="s">
        <v>1515</v>
      </c>
      <c r="R86" s="116" t="s">
        <v>1387</v>
      </c>
    </row>
    <row r="87" spans="1:18" s="114" customFormat="1">
      <c r="A87" s="115" t="s">
        <v>1516</v>
      </c>
      <c r="B87" s="115"/>
      <c r="C87" s="116" t="s">
        <v>1517</v>
      </c>
      <c r="D87" s="116" t="s">
        <v>28</v>
      </c>
      <c r="E87" s="135">
        <v>2568</v>
      </c>
      <c r="F87" s="116" t="s">
        <v>1513</v>
      </c>
      <c r="G87" s="117" t="s">
        <v>818</v>
      </c>
      <c r="H87" s="116" t="s">
        <v>1218</v>
      </c>
      <c r="I87" s="116" t="s">
        <v>790</v>
      </c>
      <c r="J87" s="135" t="s">
        <v>1344</v>
      </c>
      <c r="K87" s="116" t="s">
        <v>113</v>
      </c>
      <c r="L87" s="116" t="s">
        <v>1514</v>
      </c>
      <c r="M87" s="116" t="str">
        <f t="shared" si="1"/>
        <v>v3_180201V04</v>
      </c>
      <c r="N87" s="119" t="s">
        <v>1253</v>
      </c>
      <c r="O87" s="132" t="s">
        <v>1852</v>
      </c>
      <c r="P87" s="122"/>
      <c r="Q87" s="116" t="s">
        <v>1518</v>
      </c>
      <c r="R87" s="116" t="s">
        <v>1253</v>
      </c>
    </row>
    <row r="88" spans="1:18" s="114" customFormat="1">
      <c r="A88" s="115" t="s">
        <v>1519</v>
      </c>
      <c r="B88" s="115"/>
      <c r="C88" s="116" t="s">
        <v>1520</v>
      </c>
      <c r="D88" s="116" t="s">
        <v>28</v>
      </c>
      <c r="E88" s="135">
        <v>2568</v>
      </c>
      <c r="F88" s="116" t="s">
        <v>1513</v>
      </c>
      <c r="G88" s="117" t="s">
        <v>818</v>
      </c>
      <c r="H88" s="116"/>
      <c r="I88" s="116" t="s">
        <v>1072</v>
      </c>
      <c r="J88" s="135" t="s">
        <v>1072</v>
      </c>
      <c r="K88" s="116" t="s">
        <v>1049</v>
      </c>
      <c r="L88" s="116" t="s">
        <v>1514</v>
      </c>
      <c r="M88" s="116" t="str">
        <f t="shared" si="1"/>
        <v>v3_180201V03</v>
      </c>
      <c r="N88" s="119" t="s">
        <v>1248</v>
      </c>
      <c r="O88" s="132" t="s">
        <v>1852</v>
      </c>
      <c r="P88" s="122"/>
      <c r="Q88" s="116" t="s">
        <v>1521</v>
      </c>
      <c r="R88" s="116" t="s">
        <v>1248</v>
      </c>
    </row>
    <row r="89" spans="1:18" s="114" customFormat="1">
      <c r="A89" s="115" t="s">
        <v>1522</v>
      </c>
      <c r="B89" s="115"/>
      <c r="C89" s="116" t="s">
        <v>1204</v>
      </c>
      <c r="D89" s="116" t="s">
        <v>28</v>
      </c>
      <c r="E89" s="135">
        <v>2568</v>
      </c>
      <c r="F89" s="116" t="s">
        <v>1513</v>
      </c>
      <c r="G89" s="117" t="s">
        <v>818</v>
      </c>
      <c r="H89" s="116" t="s">
        <v>146</v>
      </c>
      <c r="I89" s="116" t="s">
        <v>147</v>
      </c>
      <c r="J89" s="135" t="s">
        <v>1338</v>
      </c>
      <c r="K89" s="116" t="s">
        <v>37</v>
      </c>
      <c r="L89" s="116" t="s">
        <v>1514</v>
      </c>
      <c r="M89" s="116" t="str">
        <f t="shared" si="1"/>
        <v>v3_180201V03</v>
      </c>
      <c r="N89" s="119" t="s">
        <v>1248</v>
      </c>
      <c r="O89" s="132" t="s">
        <v>1852</v>
      </c>
      <c r="P89" s="122"/>
      <c r="Q89" s="116" t="s">
        <v>1523</v>
      </c>
      <c r="R89" s="116" t="s">
        <v>1248</v>
      </c>
    </row>
    <row r="90" spans="1:18" s="114" customFormat="1">
      <c r="A90" s="115" t="s">
        <v>1524</v>
      </c>
      <c r="B90" s="115"/>
      <c r="C90" s="116" t="s">
        <v>448</v>
      </c>
      <c r="D90" s="116" t="s">
        <v>28</v>
      </c>
      <c r="E90" s="135">
        <v>2568</v>
      </c>
      <c r="F90" s="116" t="s">
        <v>1513</v>
      </c>
      <c r="G90" s="117" t="s">
        <v>818</v>
      </c>
      <c r="H90" s="116" t="s">
        <v>167</v>
      </c>
      <c r="I90" s="116" t="s">
        <v>168</v>
      </c>
      <c r="J90" s="135" t="s">
        <v>1342</v>
      </c>
      <c r="K90" s="116" t="s">
        <v>37</v>
      </c>
      <c r="L90" s="116" t="s">
        <v>1514</v>
      </c>
      <c r="M90" s="116" t="str">
        <f t="shared" si="1"/>
        <v>v3_180201V04</v>
      </c>
      <c r="N90" s="119" t="s">
        <v>1250</v>
      </c>
      <c r="O90" s="132" t="s">
        <v>1852</v>
      </c>
      <c r="P90" s="122"/>
      <c r="Q90" s="116" t="s">
        <v>1525</v>
      </c>
      <c r="R90" s="116" t="s">
        <v>1250</v>
      </c>
    </row>
    <row r="91" spans="1:18" s="114" customFormat="1">
      <c r="A91" s="115" t="s">
        <v>1526</v>
      </c>
      <c r="B91" s="115"/>
      <c r="C91" s="116" t="s">
        <v>1044</v>
      </c>
      <c r="D91" s="116" t="s">
        <v>28</v>
      </c>
      <c r="E91" s="135">
        <v>2568</v>
      </c>
      <c r="F91" s="116" t="s">
        <v>1513</v>
      </c>
      <c r="G91" s="117" t="s">
        <v>818</v>
      </c>
      <c r="H91" s="116" t="s">
        <v>1450</v>
      </c>
      <c r="I91" s="116" t="s">
        <v>36</v>
      </c>
      <c r="J91" s="135" t="s">
        <v>1343</v>
      </c>
      <c r="K91" s="116" t="s">
        <v>37</v>
      </c>
      <c r="L91" s="116" t="s">
        <v>1514</v>
      </c>
      <c r="M91" s="116" t="str">
        <f t="shared" si="1"/>
        <v>v3_180201V03</v>
      </c>
      <c r="N91" s="119" t="s">
        <v>1451</v>
      </c>
      <c r="O91" s="132" t="s">
        <v>1852</v>
      </c>
      <c r="P91" s="122"/>
      <c r="Q91" s="116" t="s">
        <v>1527</v>
      </c>
      <c r="R91" s="116" t="s">
        <v>1451</v>
      </c>
    </row>
    <row r="92" spans="1:18" s="114" customFormat="1">
      <c r="A92" s="115" t="s">
        <v>1528</v>
      </c>
      <c r="B92" s="115"/>
      <c r="C92" s="116" t="s">
        <v>1529</v>
      </c>
      <c r="D92" s="116" t="s">
        <v>28</v>
      </c>
      <c r="E92" s="135">
        <v>2568</v>
      </c>
      <c r="F92" s="116" t="s">
        <v>1513</v>
      </c>
      <c r="G92" s="117" t="s">
        <v>818</v>
      </c>
      <c r="H92" s="116" t="s">
        <v>1530</v>
      </c>
      <c r="I92" s="116" t="s">
        <v>36</v>
      </c>
      <c r="J92" s="135" t="s">
        <v>1343</v>
      </c>
      <c r="K92" s="116" t="s">
        <v>37</v>
      </c>
      <c r="L92" s="116" t="s">
        <v>1514</v>
      </c>
      <c r="M92" s="116" t="str">
        <f t="shared" si="1"/>
        <v>v3_180201V03</v>
      </c>
      <c r="N92" s="119" t="s">
        <v>1248</v>
      </c>
      <c r="O92" s="132" t="s">
        <v>1852</v>
      </c>
      <c r="P92" s="122"/>
      <c r="Q92" s="116" t="s">
        <v>1531</v>
      </c>
      <c r="R92" s="116" t="s">
        <v>1248</v>
      </c>
    </row>
    <row r="93" spans="1:18" s="114" customFormat="1">
      <c r="A93" s="115" t="s">
        <v>1532</v>
      </c>
      <c r="B93" s="115"/>
      <c r="C93" s="116" t="s">
        <v>1454</v>
      </c>
      <c r="D93" s="116" t="s">
        <v>28</v>
      </c>
      <c r="E93" s="135">
        <v>2568</v>
      </c>
      <c r="F93" s="116" t="s">
        <v>1513</v>
      </c>
      <c r="G93" s="117" t="s">
        <v>818</v>
      </c>
      <c r="H93" s="116" t="s">
        <v>184</v>
      </c>
      <c r="I93" s="116" t="s">
        <v>36</v>
      </c>
      <c r="J93" s="135" t="s">
        <v>1343</v>
      </c>
      <c r="K93" s="116" t="s">
        <v>37</v>
      </c>
      <c r="L93" s="116" t="s">
        <v>1514</v>
      </c>
      <c r="M93" s="116" t="str">
        <f t="shared" si="1"/>
        <v>v3_180201V01</v>
      </c>
      <c r="N93" s="119" t="s">
        <v>1374</v>
      </c>
      <c r="O93" s="132" t="s">
        <v>1852</v>
      </c>
      <c r="P93" s="122"/>
      <c r="Q93" s="116" t="s">
        <v>1533</v>
      </c>
      <c r="R93" s="116" t="s">
        <v>1374</v>
      </c>
    </row>
    <row r="94" spans="1:18" s="114" customFormat="1">
      <c r="A94" s="115" t="s">
        <v>1534</v>
      </c>
      <c r="B94" s="115"/>
      <c r="C94" s="116" t="s">
        <v>1535</v>
      </c>
      <c r="D94" s="116" t="s">
        <v>28</v>
      </c>
      <c r="E94" s="135">
        <v>2568</v>
      </c>
      <c r="F94" s="116" t="s">
        <v>1513</v>
      </c>
      <c r="G94" s="117" t="s">
        <v>818</v>
      </c>
      <c r="H94" s="116" t="s">
        <v>141</v>
      </c>
      <c r="I94" s="116" t="s">
        <v>36</v>
      </c>
      <c r="J94" s="135" t="s">
        <v>1343</v>
      </c>
      <c r="K94" s="116" t="s">
        <v>37</v>
      </c>
      <c r="L94" s="116" t="s">
        <v>1514</v>
      </c>
      <c r="M94" s="116" t="str">
        <f t="shared" si="1"/>
        <v>v3_180201V01</v>
      </c>
      <c r="N94" s="119" t="s">
        <v>1369</v>
      </c>
      <c r="O94" s="132" t="s">
        <v>1852</v>
      </c>
      <c r="P94" s="122"/>
      <c r="Q94" s="116" t="s">
        <v>1536</v>
      </c>
      <c r="R94" s="116" t="s">
        <v>1369</v>
      </c>
    </row>
    <row r="95" spans="1:18" s="114" customFormat="1">
      <c r="A95" s="115" t="s">
        <v>1537</v>
      </c>
      <c r="B95" s="115"/>
      <c r="C95" s="116" t="s">
        <v>1538</v>
      </c>
      <c r="D95" s="116" t="s">
        <v>28</v>
      </c>
      <c r="E95" s="135">
        <v>2568</v>
      </c>
      <c r="F95" s="116" t="s">
        <v>1513</v>
      </c>
      <c r="G95" s="117" t="s">
        <v>818</v>
      </c>
      <c r="H95" s="116" t="s">
        <v>141</v>
      </c>
      <c r="I95" s="116" t="s">
        <v>36</v>
      </c>
      <c r="J95" s="135" t="s">
        <v>1343</v>
      </c>
      <c r="K95" s="116" t="s">
        <v>37</v>
      </c>
      <c r="L95" s="116" t="s">
        <v>1514</v>
      </c>
      <c r="M95" s="116" t="str">
        <f t="shared" si="1"/>
        <v>v3_180201V03</v>
      </c>
      <c r="N95" s="119" t="s">
        <v>1248</v>
      </c>
      <c r="O95" s="132" t="s">
        <v>1852</v>
      </c>
      <c r="P95" s="122"/>
      <c r="Q95" s="116" t="s">
        <v>1539</v>
      </c>
      <c r="R95" s="116" t="s">
        <v>1248</v>
      </c>
    </row>
    <row r="96" spans="1:18" s="114" customFormat="1">
      <c r="A96" s="115" t="s">
        <v>1540</v>
      </c>
      <c r="B96" s="115"/>
      <c r="C96" s="116" t="s">
        <v>1541</v>
      </c>
      <c r="D96" s="116" t="s">
        <v>28</v>
      </c>
      <c r="E96" s="135">
        <v>2568</v>
      </c>
      <c r="F96" s="116" t="s">
        <v>1513</v>
      </c>
      <c r="G96" s="117" t="s">
        <v>818</v>
      </c>
      <c r="H96" s="116" t="s">
        <v>141</v>
      </c>
      <c r="I96" s="116" t="s">
        <v>36</v>
      </c>
      <c r="J96" s="135" t="s">
        <v>1343</v>
      </c>
      <c r="K96" s="116" t="s">
        <v>37</v>
      </c>
      <c r="L96" s="116" t="s">
        <v>1514</v>
      </c>
      <c r="M96" s="116" t="str">
        <f t="shared" si="1"/>
        <v>v3_180201V03</v>
      </c>
      <c r="N96" s="119" t="s">
        <v>1248</v>
      </c>
      <c r="O96" s="132" t="s">
        <v>1852</v>
      </c>
      <c r="P96" s="122"/>
      <c r="Q96" s="116" t="s">
        <v>1542</v>
      </c>
      <c r="R96" s="116" t="s">
        <v>1248</v>
      </c>
    </row>
    <row r="97" spans="1:18" s="114" customFormat="1">
      <c r="A97" s="115" t="s">
        <v>1543</v>
      </c>
      <c r="B97" s="115"/>
      <c r="C97" s="116" t="s">
        <v>858</v>
      </c>
      <c r="D97" s="116" t="s">
        <v>28</v>
      </c>
      <c r="E97" s="135">
        <v>2568</v>
      </c>
      <c r="F97" s="116" t="s">
        <v>1513</v>
      </c>
      <c r="G97" s="117" t="s">
        <v>818</v>
      </c>
      <c r="H97" s="116" t="s">
        <v>35</v>
      </c>
      <c r="I97" s="116" t="s">
        <v>36</v>
      </c>
      <c r="J97" s="135" t="s">
        <v>1343</v>
      </c>
      <c r="K97" s="116" t="s">
        <v>37</v>
      </c>
      <c r="L97" s="116" t="s">
        <v>1514</v>
      </c>
      <c r="M97" s="116" t="str">
        <f t="shared" si="1"/>
        <v>v3_180201V01</v>
      </c>
      <c r="N97" s="119" t="s">
        <v>1369</v>
      </c>
      <c r="O97" s="132" t="s">
        <v>1852</v>
      </c>
      <c r="P97" s="122"/>
      <c r="Q97" s="116" t="s">
        <v>1544</v>
      </c>
      <c r="R97" s="116" t="s">
        <v>1369</v>
      </c>
    </row>
    <row r="98" spans="1:18" s="114" customFormat="1">
      <c r="A98" s="115" t="s">
        <v>1545</v>
      </c>
      <c r="B98" s="115"/>
      <c r="C98" s="116" t="s">
        <v>1546</v>
      </c>
      <c r="D98" s="116" t="s">
        <v>28</v>
      </c>
      <c r="E98" s="135">
        <v>2568</v>
      </c>
      <c r="F98" s="116" t="s">
        <v>1513</v>
      </c>
      <c r="G98" s="117" t="s">
        <v>818</v>
      </c>
      <c r="H98" s="116" t="s">
        <v>35</v>
      </c>
      <c r="I98" s="116" t="s">
        <v>36</v>
      </c>
      <c r="J98" s="135" t="s">
        <v>1343</v>
      </c>
      <c r="K98" s="116" t="s">
        <v>37</v>
      </c>
      <c r="L98" s="116" t="s">
        <v>1514</v>
      </c>
      <c r="M98" s="116" t="str">
        <f t="shared" si="1"/>
        <v>v3_180201V02</v>
      </c>
      <c r="N98" s="119" t="s">
        <v>1256</v>
      </c>
      <c r="O98" s="132" t="s">
        <v>1852</v>
      </c>
      <c r="P98" s="122"/>
      <c r="Q98" s="116" t="s">
        <v>1547</v>
      </c>
      <c r="R98" s="116" t="s">
        <v>1256</v>
      </c>
    </row>
    <row r="99" spans="1:18" s="114" customFormat="1">
      <c r="A99" s="115" t="s">
        <v>1548</v>
      </c>
      <c r="B99" s="115"/>
      <c r="C99" s="116" t="s">
        <v>1268</v>
      </c>
      <c r="D99" s="116" t="s">
        <v>28</v>
      </c>
      <c r="E99" s="135">
        <v>2568</v>
      </c>
      <c r="F99" s="116" t="s">
        <v>1513</v>
      </c>
      <c r="G99" s="117" t="s">
        <v>818</v>
      </c>
      <c r="H99" s="116" t="s">
        <v>35</v>
      </c>
      <c r="I99" s="116" t="s">
        <v>36</v>
      </c>
      <c r="J99" s="135" t="s">
        <v>1343</v>
      </c>
      <c r="K99" s="116" t="s">
        <v>37</v>
      </c>
      <c r="L99" s="116" t="s">
        <v>1514</v>
      </c>
      <c r="M99" s="116" t="str">
        <f t="shared" si="1"/>
        <v>v3_180201V02</v>
      </c>
      <c r="N99" s="119" t="s">
        <v>1256</v>
      </c>
      <c r="O99" s="132" t="s">
        <v>1852</v>
      </c>
      <c r="P99" s="122"/>
      <c r="Q99" s="116" t="s">
        <v>1549</v>
      </c>
      <c r="R99" s="116" t="s">
        <v>1256</v>
      </c>
    </row>
    <row r="100" spans="1:18" s="114" customFormat="1">
      <c r="A100" s="115" t="s">
        <v>1550</v>
      </c>
      <c r="B100" s="115"/>
      <c r="C100" s="116" t="s">
        <v>1551</v>
      </c>
      <c r="D100" s="116" t="s">
        <v>28</v>
      </c>
      <c r="E100" s="135">
        <v>2568</v>
      </c>
      <c r="F100" s="116" t="s">
        <v>1513</v>
      </c>
      <c r="G100" s="117" t="s">
        <v>818</v>
      </c>
      <c r="H100" s="116" t="s">
        <v>35</v>
      </c>
      <c r="I100" s="116" t="s">
        <v>36</v>
      </c>
      <c r="J100" s="135" t="s">
        <v>1343</v>
      </c>
      <c r="K100" s="116" t="s">
        <v>37</v>
      </c>
      <c r="L100" s="116" t="s">
        <v>1514</v>
      </c>
      <c r="M100" s="116" t="str">
        <f t="shared" si="1"/>
        <v>v3_180201V02</v>
      </c>
      <c r="N100" s="119" t="s">
        <v>1256</v>
      </c>
      <c r="O100" s="132" t="s">
        <v>1852</v>
      </c>
      <c r="P100" s="122"/>
      <c r="Q100" s="116" t="s">
        <v>1552</v>
      </c>
      <c r="R100" s="116" t="s">
        <v>1256</v>
      </c>
    </row>
    <row r="101" spans="1:18" s="114" customFormat="1">
      <c r="A101" s="115" t="s">
        <v>1553</v>
      </c>
      <c r="B101" s="115"/>
      <c r="C101" s="116" t="s">
        <v>1268</v>
      </c>
      <c r="D101" s="116" t="s">
        <v>28</v>
      </c>
      <c r="E101" s="135">
        <v>2568</v>
      </c>
      <c r="F101" s="116" t="s">
        <v>1513</v>
      </c>
      <c r="G101" s="117" t="s">
        <v>818</v>
      </c>
      <c r="H101" s="116" t="s">
        <v>35</v>
      </c>
      <c r="I101" s="116" t="s">
        <v>36</v>
      </c>
      <c r="J101" s="135" t="s">
        <v>1343</v>
      </c>
      <c r="K101" s="116" t="s">
        <v>37</v>
      </c>
      <c r="L101" s="116" t="s">
        <v>1554</v>
      </c>
      <c r="M101" s="116" t="str">
        <f t="shared" si="1"/>
        <v>v3_180201V01</v>
      </c>
      <c r="N101" s="119" t="s">
        <v>1369</v>
      </c>
      <c r="O101" s="132" t="s">
        <v>1852</v>
      </c>
      <c r="P101" s="122"/>
      <c r="Q101" s="116" t="s">
        <v>1555</v>
      </c>
      <c r="R101" s="116" t="s">
        <v>1369</v>
      </c>
    </row>
    <row r="102" spans="1:18" s="114" customFormat="1">
      <c r="A102" s="115" t="s">
        <v>1556</v>
      </c>
      <c r="B102" s="115"/>
      <c r="C102" s="116" t="s">
        <v>1261</v>
      </c>
      <c r="D102" s="116" t="s">
        <v>28</v>
      </c>
      <c r="E102" s="135">
        <v>2568</v>
      </c>
      <c r="F102" s="116" t="s">
        <v>1513</v>
      </c>
      <c r="G102" s="117" t="s">
        <v>818</v>
      </c>
      <c r="H102" s="116" t="s">
        <v>35</v>
      </c>
      <c r="I102" s="116" t="s">
        <v>36</v>
      </c>
      <c r="J102" s="135" t="s">
        <v>1343</v>
      </c>
      <c r="K102" s="116" t="s">
        <v>37</v>
      </c>
      <c r="L102" s="116" t="s">
        <v>1554</v>
      </c>
      <c r="M102" s="116" t="str">
        <f t="shared" si="1"/>
        <v>v3_180201V01</v>
      </c>
      <c r="N102" s="119" t="s">
        <v>1399</v>
      </c>
      <c r="O102" s="132" t="s">
        <v>1852</v>
      </c>
      <c r="P102" s="122"/>
      <c r="Q102" s="116" t="s">
        <v>1557</v>
      </c>
      <c r="R102" s="116" t="s">
        <v>1399</v>
      </c>
    </row>
    <row r="103" spans="1:18" s="114" customFormat="1">
      <c r="A103" s="115" t="s">
        <v>1558</v>
      </c>
      <c r="B103" s="115"/>
      <c r="C103" s="116" t="s">
        <v>1271</v>
      </c>
      <c r="D103" s="116" t="s">
        <v>28</v>
      </c>
      <c r="E103" s="135">
        <v>2568</v>
      </c>
      <c r="F103" s="116" t="s">
        <v>1513</v>
      </c>
      <c r="G103" s="117" t="s">
        <v>818</v>
      </c>
      <c r="H103" s="116" t="s">
        <v>76</v>
      </c>
      <c r="I103" s="116" t="s">
        <v>36</v>
      </c>
      <c r="J103" s="135" t="s">
        <v>1343</v>
      </c>
      <c r="K103" s="116" t="s">
        <v>37</v>
      </c>
      <c r="L103" s="116" t="s">
        <v>1554</v>
      </c>
      <c r="M103" s="116" t="str">
        <f t="shared" si="1"/>
        <v>v3_180201V03</v>
      </c>
      <c r="N103" s="119" t="s">
        <v>1248</v>
      </c>
      <c r="O103" s="132" t="s">
        <v>1852</v>
      </c>
      <c r="P103" s="122"/>
      <c r="Q103" s="116" t="s">
        <v>1559</v>
      </c>
      <c r="R103" s="116" t="s">
        <v>1248</v>
      </c>
    </row>
    <row r="104" spans="1:18" s="114" customFormat="1">
      <c r="A104" s="115" t="s">
        <v>1560</v>
      </c>
      <c r="B104" s="115"/>
      <c r="C104" s="116" t="s">
        <v>1561</v>
      </c>
      <c r="D104" s="116" t="s">
        <v>28</v>
      </c>
      <c r="E104" s="135">
        <v>2568</v>
      </c>
      <c r="F104" s="116" t="s">
        <v>1513</v>
      </c>
      <c r="G104" s="117" t="s">
        <v>818</v>
      </c>
      <c r="H104" s="116" t="s">
        <v>76</v>
      </c>
      <c r="I104" s="116" t="s">
        <v>36</v>
      </c>
      <c r="J104" s="135" t="s">
        <v>1343</v>
      </c>
      <c r="K104" s="116" t="s">
        <v>37</v>
      </c>
      <c r="L104" s="116" t="s">
        <v>1514</v>
      </c>
      <c r="M104" s="116" t="str">
        <f t="shared" si="1"/>
        <v>v3_180201V02</v>
      </c>
      <c r="N104" s="119" t="s">
        <v>1403</v>
      </c>
      <c r="O104" s="132" t="s">
        <v>1852</v>
      </c>
      <c r="P104" s="122"/>
      <c r="Q104" s="116" t="s">
        <v>1562</v>
      </c>
      <c r="R104" s="116" t="s">
        <v>1403</v>
      </c>
    </row>
    <row r="105" spans="1:18" s="114" customFormat="1">
      <c r="A105" s="115" t="s">
        <v>1563</v>
      </c>
      <c r="B105" s="115"/>
      <c r="C105" s="116" t="s">
        <v>1564</v>
      </c>
      <c r="D105" s="116" t="s">
        <v>28</v>
      </c>
      <c r="E105" s="135">
        <v>2568</v>
      </c>
      <c r="F105" s="116" t="s">
        <v>1513</v>
      </c>
      <c r="G105" s="117" t="s">
        <v>818</v>
      </c>
      <c r="H105" s="116" t="s">
        <v>76</v>
      </c>
      <c r="I105" s="116" t="s">
        <v>36</v>
      </c>
      <c r="J105" s="135" t="s">
        <v>1343</v>
      </c>
      <c r="K105" s="116" t="s">
        <v>37</v>
      </c>
      <c r="L105" s="116" t="s">
        <v>1514</v>
      </c>
      <c r="M105" s="116" t="str">
        <f t="shared" si="1"/>
        <v>v3_180201V03</v>
      </c>
      <c r="N105" s="119" t="s">
        <v>1248</v>
      </c>
      <c r="O105" s="132" t="s">
        <v>1852</v>
      </c>
      <c r="P105" s="122"/>
      <c r="Q105" s="116" t="s">
        <v>1565</v>
      </c>
      <c r="R105" s="116" t="s">
        <v>1248</v>
      </c>
    </row>
    <row r="106" spans="1:18" s="114" customFormat="1">
      <c r="A106" s="115" t="s">
        <v>1566</v>
      </c>
      <c r="B106" s="115"/>
      <c r="C106" s="116" t="s">
        <v>1567</v>
      </c>
      <c r="D106" s="116" t="s">
        <v>28</v>
      </c>
      <c r="E106" s="135">
        <v>2568</v>
      </c>
      <c r="F106" s="116" t="s">
        <v>1513</v>
      </c>
      <c r="G106" s="117" t="s">
        <v>818</v>
      </c>
      <c r="H106" s="116" t="s">
        <v>76</v>
      </c>
      <c r="I106" s="116" t="s">
        <v>36</v>
      </c>
      <c r="J106" s="135" t="s">
        <v>1343</v>
      </c>
      <c r="K106" s="116" t="s">
        <v>37</v>
      </c>
      <c r="L106" s="116" t="s">
        <v>1514</v>
      </c>
      <c r="M106" s="116" t="str">
        <f t="shared" si="1"/>
        <v>v3_180201V03</v>
      </c>
      <c r="N106" s="119" t="s">
        <v>1248</v>
      </c>
      <c r="O106" s="132" t="s">
        <v>1852</v>
      </c>
      <c r="P106" s="122"/>
      <c r="Q106" s="116" t="s">
        <v>1568</v>
      </c>
      <c r="R106" s="116" t="s">
        <v>1248</v>
      </c>
    </row>
    <row r="107" spans="1:18" s="114" customFormat="1">
      <c r="A107" s="115" t="s">
        <v>1569</v>
      </c>
      <c r="B107" s="115"/>
      <c r="C107" s="116" t="s">
        <v>1570</v>
      </c>
      <c r="D107" s="116" t="s">
        <v>28</v>
      </c>
      <c r="E107" s="135">
        <v>2568</v>
      </c>
      <c r="F107" s="116" t="s">
        <v>1513</v>
      </c>
      <c r="G107" s="117" t="s">
        <v>818</v>
      </c>
      <c r="H107" s="116" t="s">
        <v>76</v>
      </c>
      <c r="I107" s="116" t="s">
        <v>36</v>
      </c>
      <c r="J107" s="135" t="s">
        <v>1343</v>
      </c>
      <c r="K107" s="116" t="s">
        <v>37</v>
      </c>
      <c r="L107" s="116" t="s">
        <v>1514</v>
      </c>
      <c r="M107" s="116" t="str">
        <f t="shared" si="1"/>
        <v>v3_180201V02</v>
      </c>
      <c r="N107" s="119" t="s">
        <v>1403</v>
      </c>
      <c r="O107" s="132" t="s">
        <v>1852</v>
      </c>
      <c r="P107" s="122"/>
      <c r="Q107" s="116" t="s">
        <v>1571</v>
      </c>
      <c r="R107" s="116" t="s">
        <v>1403</v>
      </c>
    </row>
    <row r="108" spans="1:18" s="114" customFormat="1">
      <c r="A108" s="115" t="s">
        <v>1572</v>
      </c>
      <c r="B108" s="115"/>
      <c r="C108" s="116" t="s">
        <v>1573</v>
      </c>
      <c r="D108" s="116" t="s">
        <v>28</v>
      </c>
      <c r="E108" s="135">
        <v>2568</v>
      </c>
      <c r="F108" s="116" t="s">
        <v>1513</v>
      </c>
      <c r="G108" s="117" t="s">
        <v>818</v>
      </c>
      <c r="H108" s="116" t="s">
        <v>76</v>
      </c>
      <c r="I108" s="116" t="s">
        <v>36</v>
      </c>
      <c r="J108" s="135" t="s">
        <v>1343</v>
      </c>
      <c r="K108" s="116" t="s">
        <v>37</v>
      </c>
      <c r="L108" s="116" t="s">
        <v>1514</v>
      </c>
      <c r="M108" s="116" t="str">
        <f t="shared" si="1"/>
        <v>v3_180201V03</v>
      </c>
      <c r="N108" s="119" t="s">
        <v>1248</v>
      </c>
      <c r="O108" s="132" t="s">
        <v>1852</v>
      </c>
      <c r="P108" s="122"/>
      <c r="Q108" s="116" t="s">
        <v>1574</v>
      </c>
      <c r="R108" s="116" t="s">
        <v>1248</v>
      </c>
    </row>
    <row r="109" spans="1:18" s="114" customFormat="1">
      <c r="A109" s="115" t="s">
        <v>1575</v>
      </c>
      <c r="B109" s="115"/>
      <c r="C109" s="116" t="s">
        <v>1576</v>
      </c>
      <c r="D109" s="116" t="s">
        <v>28</v>
      </c>
      <c r="E109" s="135">
        <v>2568</v>
      </c>
      <c r="F109" s="116" t="s">
        <v>1513</v>
      </c>
      <c r="G109" s="117" t="s">
        <v>818</v>
      </c>
      <c r="H109" s="116" t="s">
        <v>76</v>
      </c>
      <c r="I109" s="116" t="s">
        <v>36</v>
      </c>
      <c r="J109" s="135" t="s">
        <v>1343</v>
      </c>
      <c r="K109" s="116" t="s">
        <v>37</v>
      </c>
      <c r="L109" s="116" t="s">
        <v>1514</v>
      </c>
      <c r="M109" s="116" t="str">
        <f t="shared" si="1"/>
        <v>v3_180201V04</v>
      </c>
      <c r="N109" s="119" t="s">
        <v>1253</v>
      </c>
      <c r="O109" s="132" t="s">
        <v>1852</v>
      </c>
      <c r="P109" s="122"/>
      <c r="Q109" s="116" t="s">
        <v>1577</v>
      </c>
      <c r="R109" s="116" t="s">
        <v>1253</v>
      </c>
    </row>
    <row r="110" spans="1:18" s="114" customFormat="1">
      <c r="A110" s="115" t="s">
        <v>1578</v>
      </c>
      <c r="B110" s="115"/>
      <c r="C110" s="116" t="s">
        <v>1579</v>
      </c>
      <c r="D110" s="116" t="s">
        <v>28</v>
      </c>
      <c r="E110" s="135">
        <v>2568</v>
      </c>
      <c r="F110" s="116" t="s">
        <v>1513</v>
      </c>
      <c r="G110" s="117" t="s">
        <v>818</v>
      </c>
      <c r="H110" s="116" t="s">
        <v>76</v>
      </c>
      <c r="I110" s="116" t="s">
        <v>36</v>
      </c>
      <c r="J110" s="135" t="s">
        <v>1343</v>
      </c>
      <c r="K110" s="116" t="s">
        <v>37</v>
      </c>
      <c r="L110" s="116" t="s">
        <v>1514</v>
      </c>
      <c r="M110" s="116" t="str">
        <f t="shared" si="1"/>
        <v>v3_180201V03</v>
      </c>
      <c r="N110" s="119" t="s">
        <v>1248</v>
      </c>
      <c r="O110" s="132" t="s">
        <v>1852</v>
      </c>
      <c r="P110" s="122"/>
      <c r="Q110" s="116" t="s">
        <v>1580</v>
      </c>
      <c r="R110" s="116" t="s">
        <v>1248</v>
      </c>
    </row>
    <row r="111" spans="1:18" s="114" customFormat="1">
      <c r="A111" s="115" t="s">
        <v>1581</v>
      </c>
      <c r="B111" s="115"/>
      <c r="C111" s="116" t="s">
        <v>1582</v>
      </c>
      <c r="D111" s="116" t="s">
        <v>28</v>
      </c>
      <c r="E111" s="135">
        <v>2568</v>
      </c>
      <c r="F111" s="116" t="s">
        <v>1513</v>
      </c>
      <c r="G111" s="117" t="s">
        <v>818</v>
      </c>
      <c r="H111" s="116" t="s">
        <v>98</v>
      </c>
      <c r="I111" s="116" t="s">
        <v>36</v>
      </c>
      <c r="J111" s="135" t="s">
        <v>1343</v>
      </c>
      <c r="K111" s="116" t="s">
        <v>37</v>
      </c>
      <c r="L111" s="116" t="s">
        <v>1514</v>
      </c>
      <c r="M111" s="116" t="str">
        <f t="shared" si="1"/>
        <v>v3_180201V04</v>
      </c>
      <c r="N111" s="119" t="s">
        <v>1250</v>
      </c>
      <c r="O111" s="132" t="s">
        <v>1852</v>
      </c>
      <c r="P111" s="122"/>
      <c r="Q111" s="116" t="s">
        <v>1583</v>
      </c>
      <c r="R111" s="116" t="s">
        <v>1250</v>
      </c>
    </row>
    <row r="112" spans="1:18" s="114" customFormat="1">
      <c r="A112" s="115" t="s">
        <v>1584</v>
      </c>
      <c r="B112" s="115"/>
      <c r="C112" s="116" t="s">
        <v>1585</v>
      </c>
      <c r="D112" s="116" t="s">
        <v>28</v>
      </c>
      <c r="E112" s="135">
        <v>2568</v>
      </c>
      <c r="F112" s="116" t="s">
        <v>1513</v>
      </c>
      <c r="G112" s="117" t="s">
        <v>818</v>
      </c>
      <c r="H112" s="116" t="s">
        <v>98</v>
      </c>
      <c r="I112" s="116" t="s">
        <v>36</v>
      </c>
      <c r="J112" s="135" t="s">
        <v>1343</v>
      </c>
      <c r="K112" s="116" t="s">
        <v>37</v>
      </c>
      <c r="L112" s="116" t="s">
        <v>1514</v>
      </c>
      <c r="M112" s="116" t="str">
        <f t="shared" si="1"/>
        <v>v3_180201V04</v>
      </c>
      <c r="N112" s="119" t="s">
        <v>1253</v>
      </c>
      <c r="O112" s="132" t="s">
        <v>1852</v>
      </c>
      <c r="P112" s="122"/>
      <c r="Q112" s="116" t="s">
        <v>1586</v>
      </c>
      <c r="R112" s="116" t="s">
        <v>1253</v>
      </c>
    </row>
    <row r="113" spans="1:18" s="114" customFormat="1">
      <c r="A113" s="115" t="s">
        <v>1587</v>
      </c>
      <c r="B113" s="115"/>
      <c r="C113" s="116" t="s">
        <v>1588</v>
      </c>
      <c r="D113" s="116" t="s">
        <v>28</v>
      </c>
      <c r="E113" s="135">
        <v>2568</v>
      </c>
      <c r="F113" s="116" t="s">
        <v>1513</v>
      </c>
      <c r="G113" s="117" t="s">
        <v>818</v>
      </c>
      <c r="H113" s="116" t="s">
        <v>98</v>
      </c>
      <c r="I113" s="116" t="s">
        <v>36</v>
      </c>
      <c r="J113" s="135" t="s">
        <v>1343</v>
      </c>
      <c r="K113" s="116" t="s">
        <v>37</v>
      </c>
      <c r="L113" s="116" t="s">
        <v>1514</v>
      </c>
      <c r="M113" s="116" t="str">
        <f t="shared" si="1"/>
        <v>v3_180201V03</v>
      </c>
      <c r="N113" s="119" t="s">
        <v>1248</v>
      </c>
      <c r="O113" s="132" t="s">
        <v>1852</v>
      </c>
      <c r="P113" s="122"/>
      <c r="Q113" s="116" t="s">
        <v>1589</v>
      </c>
      <c r="R113" s="116" t="s">
        <v>1248</v>
      </c>
    </row>
    <row r="114" spans="1:18" s="114" customFormat="1">
      <c r="A114" s="115" t="s">
        <v>1590</v>
      </c>
      <c r="B114" s="115"/>
      <c r="C114" s="116" t="s">
        <v>1591</v>
      </c>
      <c r="D114" s="116" t="s">
        <v>28</v>
      </c>
      <c r="E114" s="135">
        <v>2568</v>
      </c>
      <c r="F114" s="116" t="s">
        <v>1513</v>
      </c>
      <c r="G114" s="117" t="s">
        <v>818</v>
      </c>
      <c r="H114" s="116" t="s">
        <v>98</v>
      </c>
      <c r="I114" s="116" t="s">
        <v>36</v>
      </c>
      <c r="J114" s="135" t="s">
        <v>1343</v>
      </c>
      <c r="K114" s="116" t="s">
        <v>37</v>
      </c>
      <c r="L114" s="116" t="s">
        <v>1514</v>
      </c>
      <c r="M114" s="116" t="str">
        <f t="shared" si="1"/>
        <v>v3_180201V04</v>
      </c>
      <c r="N114" s="119" t="s">
        <v>1250</v>
      </c>
      <c r="O114" s="132" t="s">
        <v>1852</v>
      </c>
      <c r="P114" s="122"/>
      <c r="Q114" s="116" t="s">
        <v>1592</v>
      </c>
      <c r="R114" s="116" t="s">
        <v>1250</v>
      </c>
    </row>
    <row r="115" spans="1:18" s="114" customFormat="1">
      <c r="A115" s="115" t="s">
        <v>1593</v>
      </c>
      <c r="B115" s="115"/>
      <c r="C115" s="116" t="s">
        <v>1281</v>
      </c>
      <c r="D115" s="116" t="s">
        <v>28</v>
      </c>
      <c r="E115" s="135">
        <v>2568</v>
      </c>
      <c r="F115" s="116" t="s">
        <v>1513</v>
      </c>
      <c r="G115" s="117" t="s">
        <v>818</v>
      </c>
      <c r="H115" s="116" t="s">
        <v>98</v>
      </c>
      <c r="I115" s="116" t="s">
        <v>36</v>
      </c>
      <c r="J115" s="135" t="s">
        <v>1343</v>
      </c>
      <c r="K115" s="116" t="s">
        <v>37</v>
      </c>
      <c r="L115" s="116" t="s">
        <v>1554</v>
      </c>
      <c r="M115" s="116" t="str">
        <f t="shared" si="1"/>
        <v>v3_180201V04</v>
      </c>
      <c r="N115" s="119" t="s">
        <v>1253</v>
      </c>
      <c r="O115" s="132" t="s">
        <v>1852</v>
      </c>
      <c r="P115" s="122"/>
      <c r="Q115" s="116" t="s">
        <v>1594</v>
      </c>
      <c r="R115" s="116" t="s">
        <v>1253</v>
      </c>
    </row>
    <row r="116" spans="1:18" s="114" customFormat="1">
      <c r="A116" s="115" t="s">
        <v>1595</v>
      </c>
      <c r="B116" s="115"/>
      <c r="C116" s="116" t="s">
        <v>1596</v>
      </c>
      <c r="D116" s="116" t="s">
        <v>28</v>
      </c>
      <c r="E116" s="135">
        <v>2568</v>
      </c>
      <c r="F116" s="116" t="s">
        <v>1513</v>
      </c>
      <c r="G116" s="117" t="s">
        <v>818</v>
      </c>
      <c r="H116" s="116" t="s">
        <v>98</v>
      </c>
      <c r="I116" s="116" t="s">
        <v>36</v>
      </c>
      <c r="J116" s="135" t="s">
        <v>1343</v>
      </c>
      <c r="K116" s="116" t="s">
        <v>37</v>
      </c>
      <c r="L116" s="116" t="s">
        <v>1514</v>
      </c>
      <c r="M116" s="116" t="str">
        <f t="shared" si="1"/>
        <v>v3_180201V04</v>
      </c>
      <c r="N116" s="119" t="s">
        <v>1250</v>
      </c>
      <c r="O116" s="132" t="s">
        <v>1852</v>
      </c>
      <c r="P116" s="122"/>
      <c r="Q116" s="116" t="s">
        <v>1597</v>
      </c>
      <c r="R116" s="116" t="s">
        <v>1250</v>
      </c>
    </row>
    <row r="117" spans="1:18" s="114" customFormat="1">
      <c r="A117" s="115" t="s">
        <v>1598</v>
      </c>
      <c r="B117" s="115"/>
      <c r="C117" s="116" t="s">
        <v>1599</v>
      </c>
      <c r="D117" s="116" t="s">
        <v>28</v>
      </c>
      <c r="E117" s="135">
        <v>2568</v>
      </c>
      <c r="F117" s="116" t="s">
        <v>1513</v>
      </c>
      <c r="G117" s="117" t="s">
        <v>818</v>
      </c>
      <c r="H117" s="116" t="s">
        <v>98</v>
      </c>
      <c r="I117" s="116" t="s">
        <v>36</v>
      </c>
      <c r="J117" s="135" t="s">
        <v>1343</v>
      </c>
      <c r="K117" s="116" t="s">
        <v>37</v>
      </c>
      <c r="L117" s="116" t="s">
        <v>1514</v>
      </c>
      <c r="M117" s="116" t="str">
        <f t="shared" si="1"/>
        <v>v3_180201V04</v>
      </c>
      <c r="N117" s="119" t="s">
        <v>1253</v>
      </c>
      <c r="O117" s="132" t="s">
        <v>1852</v>
      </c>
      <c r="P117" s="122"/>
      <c r="Q117" s="116" t="s">
        <v>1600</v>
      </c>
      <c r="R117" s="116" t="s">
        <v>1253</v>
      </c>
    </row>
    <row r="118" spans="1:18" s="114" customFormat="1">
      <c r="A118" s="115" t="s">
        <v>1601</v>
      </c>
      <c r="B118" s="115"/>
      <c r="C118" s="116" t="s">
        <v>1602</v>
      </c>
      <c r="D118" s="116" t="s">
        <v>28</v>
      </c>
      <c r="E118" s="135">
        <v>2568</v>
      </c>
      <c r="F118" s="116" t="s">
        <v>1513</v>
      </c>
      <c r="G118" s="117" t="s">
        <v>818</v>
      </c>
      <c r="H118" s="116" t="s">
        <v>98</v>
      </c>
      <c r="I118" s="116" t="s">
        <v>36</v>
      </c>
      <c r="J118" s="135" t="s">
        <v>1343</v>
      </c>
      <c r="K118" s="116" t="s">
        <v>37</v>
      </c>
      <c r="L118" s="116" t="s">
        <v>1514</v>
      </c>
      <c r="M118" s="116" t="str">
        <f t="shared" si="1"/>
        <v>v3_180201V04</v>
      </c>
      <c r="N118" s="119" t="s">
        <v>1250</v>
      </c>
      <c r="O118" s="132" t="s">
        <v>1852</v>
      </c>
      <c r="P118" s="122"/>
      <c r="Q118" s="116" t="s">
        <v>1603</v>
      </c>
      <c r="R118" s="116" t="s">
        <v>1250</v>
      </c>
    </row>
    <row r="119" spans="1:18" s="114" customFormat="1">
      <c r="A119" s="115" t="s">
        <v>1604</v>
      </c>
      <c r="B119" s="115"/>
      <c r="C119" s="116" t="s">
        <v>1605</v>
      </c>
      <c r="D119" s="116" t="s">
        <v>28</v>
      </c>
      <c r="E119" s="135">
        <v>2568</v>
      </c>
      <c r="F119" s="116" t="s">
        <v>1513</v>
      </c>
      <c r="G119" s="117" t="s">
        <v>818</v>
      </c>
      <c r="H119" s="116" t="s">
        <v>98</v>
      </c>
      <c r="I119" s="116" t="s">
        <v>36</v>
      </c>
      <c r="J119" s="135" t="s">
        <v>1343</v>
      </c>
      <c r="K119" s="116" t="s">
        <v>37</v>
      </c>
      <c r="L119" s="116" t="s">
        <v>1514</v>
      </c>
      <c r="M119" s="116" t="str">
        <f t="shared" si="1"/>
        <v>v3_180201V04</v>
      </c>
      <c r="N119" s="119" t="s">
        <v>1254</v>
      </c>
      <c r="O119" s="132" t="s">
        <v>1852</v>
      </c>
      <c r="P119" s="122"/>
      <c r="Q119" s="116" t="s">
        <v>1606</v>
      </c>
      <c r="R119" s="116" t="s">
        <v>1254</v>
      </c>
    </row>
    <row r="120" spans="1:18" s="114" customFormat="1">
      <c r="A120" s="115" t="s">
        <v>1607</v>
      </c>
      <c r="B120" s="115"/>
      <c r="C120" s="116" t="s">
        <v>1608</v>
      </c>
      <c r="D120" s="116" t="s">
        <v>28</v>
      </c>
      <c r="E120" s="135">
        <v>2568</v>
      </c>
      <c r="F120" s="116" t="s">
        <v>1513</v>
      </c>
      <c r="G120" s="117" t="s">
        <v>818</v>
      </c>
      <c r="H120" s="116" t="s">
        <v>98</v>
      </c>
      <c r="I120" s="116" t="s">
        <v>36</v>
      </c>
      <c r="J120" s="135" t="s">
        <v>1343</v>
      </c>
      <c r="K120" s="116" t="s">
        <v>37</v>
      </c>
      <c r="L120" s="116" t="s">
        <v>1514</v>
      </c>
      <c r="M120" s="116" t="str">
        <f t="shared" si="1"/>
        <v>v3_180201V04</v>
      </c>
      <c r="N120" s="119" t="s">
        <v>1253</v>
      </c>
      <c r="O120" s="132" t="s">
        <v>1852</v>
      </c>
      <c r="P120" s="122"/>
      <c r="Q120" s="116" t="s">
        <v>1609</v>
      </c>
      <c r="R120" s="116" t="s">
        <v>1253</v>
      </c>
    </row>
    <row r="121" spans="1:18" s="114" customFormat="1">
      <c r="A121" s="115" t="s">
        <v>1610</v>
      </c>
      <c r="B121" s="115"/>
      <c r="C121" s="116" t="s">
        <v>1611</v>
      </c>
      <c r="D121" s="116" t="s">
        <v>28</v>
      </c>
      <c r="E121" s="135">
        <v>2568</v>
      </c>
      <c r="F121" s="116" t="s">
        <v>1513</v>
      </c>
      <c r="G121" s="117" t="s">
        <v>818</v>
      </c>
      <c r="H121" s="116" t="s">
        <v>98</v>
      </c>
      <c r="I121" s="116" t="s">
        <v>36</v>
      </c>
      <c r="J121" s="135" t="s">
        <v>1343</v>
      </c>
      <c r="K121" s="116" t="s">
        <v>37</v>
      </c>
      <c r="L121" s="116" t="s">
        <v>1514</v>
      </c>
      <c r="M121" s="116" t="str">
        <f t="shared" si="1"/>
        <v>v3_180201V04</v>
      </c>
      <c r="N121" s="119" t="s">
        <v>1250</v>
      </c>
      <c r="O121" s="132" t="s">
        <v>1852</v>
      </c>
      <c r="P121" s="122"/>
      <c r="Q121" s="116" t="s">
        <v>1612</v>
      </c>
      <c r="R121" s="116" t="s">
        <v>1250</v>
      </c>
    </row>
    <row r="122" spans="1:18" s="114" customFormat="1">
      <c r="A122" s="115" t="s">
        <v>1613</v>
      </c>
      <c r="B122" s="115"/>
      <c r="C122" s="116" t="s">
        <v>1614</v>
      </c>
      <c r="D122" s="116" t="s">
        <v>28</v>
      </c>
      <c r="E122" s="135">
        <v>2568</v>
      </c>
      <c r="F122" s="116" t="s">
        <v>1513</v>
      </c>
      <c r="G122" s="117" t="s">
        <v>818</v>
      </c>
      <c r="H122" s="116" t="s">
        <v>98</v>
      </c>
      <c r="I122" s="116" t="s">
        <v>36</v>
      </c>
      <c r="J122" s="135" t="s">
        <v>1343</v>
      </c>
      <c r="K122" s="116" t="s">
        <v>37</v>
      </c>
      <c r="L122" s="116" t="s">
        <v>1514</v>
      </c>
      <c r="M122" s="116" t="str">
        <f t="shared" si="1"/>
        <v>v3_180201V04</v>
      </c>
      <c r="N122" s="119" t="s">
        <v>1250</v>
      </c>
      <c r="O122" s="132" t="s">
        <v>1852</v>
      </c>
      <c r="P122" s="122"/>
      <c r="Q122" s="116" t="s">
        <v>1615</v>
      </c>
      <c r="R122" s="116" t="s">
        <v>1250</v>
      </c>
    </row>
    <row r="123" spans="1:18" s="114" customFormat="1">
      <c r="A123" s="115" t="s">
        <v>1616</v>
      </c>
      <c r="B123" s="115"/>
      <c r="C123" s="116" t="s">
        <v>1617</v>
      </c>
      <c r="D123" s="116" t="s">
        <v>28</v>
      </c>
      <c r="E123" s="135">
        <v>2568</v>
      </c>
      <c r="F123" s="116" t="s">
        <v>1513</v>
      </c>
      <c r="G123" s="117" t="s">
        <v>818</v>
      </c>
      <c r="H123" s="116" t="s">
        <v>425</v>
      </c>
      <c r="I123" s="116" t="s">
        <v>36</v>
      </c>
      <c r="J123" s="135" t="s">
        <v>1343</v>
      </c>
      <c r="K123" s="116" t="s">
        <v>37</v>
      </c>
      <c r="L123" s="116" t="s">
        <v>1514</v>
      </c>
      <c r="M123" s="116" t="str">
        <f t="shared" si="1"/>
        <v>v3_180201V03</v>
      </c>
      <c r="N123" s="119" t="s">
        <v>1248</v>
      </c>
      <c r="O123" s="132" t="s">
        <v>1852</v>
      </c>
      <c r="P123" s="122"/>
      <c r="Q123" s="116" t="s">
        <v>1618</v>
      </c>
      <c r="R123" s="116" t="s">
        <v>1248</v>
      </c>
    </row>
    <row r="124" spans="1:18" s="114" customFormat="1">
      <c r="A124" s="115" t="s">
        <v>1619</v>
      </c>
      <c r="B124" s="115"/>
      <c r="C124" s="116" t="s">
        <v>1620</v>
      </c>
      <c r="D124" s="116" t="s">
        <v>28</v>
      </c>
      <c r="E124" s="135">
        <v>2568</v>
      </c>
      <c r="F124" s="116" t="s">
        <v>1513</v>
      </c>
      <c r="G124" s="117" t="s">
        <v>818</v>
      </c>
      <c r="H124" s="116" t="s">
        <v>425</v>
      </c>
      <c r="I124" s="116" t="s">
        <v>36</v>
      </c>
      <c r="J124" s="135" t="s">
        <v>1343</v>
      </c>
      <c r="K124" s="116" t="s">
        <v>37</v>
      </c>
      <c r="L124" s="116" t="s">
        <v>1514</v>
      </c>
      <c r="M124" s="116" t="str">
        <f t="shared" si="1"/>
        <v>v3_180201V03</v>
      </c>
      <c r="N124" s="119" t="s">
        <v>1248</v>
      </c>
      <c r="O124" s="132" t="s">
        <v>1852</v>
      </c>
      <c r="P124" s="122"/>
      <c r="Q124" s="116" t="s">
        <v>1621</v>
      </c>
      <c r="R124" s="116" t="s">
        <v>1248</v>
      </c>
    </row>
    <row r="125" spans="1:18" s="114" customFormat="1">
      <c r="A125" s="115" t="s">
        <v>1622</v>
      </c>
      <c r="B125" s="115"/>
      <c r="C125" s="116" t="s">
        <v>1623</v>
      </c>
      <c r="D125" s="116" t="s">
        <v>28</v>
      </c>
      <c r="E125" s="135">
        <v>2568</v>
      </c>
      <c r="F125" s="116" t="s">
        <v>1513</v>
      </c>
      <c r="G125" s="117" t="s">
        <v>818</v>
      </c>
      <c r="H125" s="116" t="s">
        <v>425</v>
      </c>
      <c r="I125" s="116" t="s">
        <v>36</v>
      </c>
      <c r="J125" s="135" t="s">
        <v>1343</v>
      </c>
      <c r="K125" s="116" t="s">
        <v>37</v>
      </c>
      <c r="L125" s="116" t="s">
        <v>1514</v>
      </c>
      <c r="M125" s="116" t="str">
        <f t="shared" si="1"/>
        <v>v3_180201V03</v>
      </c>
      <c r="N125" s="119" t="s">
        <v>1248</v>
      </c>
      <c r="O125" s="132" t="s">
        <v>1852</v>
      </c>
      <c r="P125" s="122"/>
      <c r="Q125" s="116" t="s">
        <v>1624</v>
      </c>
      <c r="R125" s="116" t="s">
        <v>1248</v>
      </c>
    </row>
    <row r="126" spans="1:18" s="114" customFormat="1">
      <c r="A126" s="115" t="s">
        <v>1625</v>
      </c>
      <c r="B126" s="115"/>
      <c r="C126" s="116" t="s">
        <v>1626</v>
      </c>
      <c r="D126" s="116" t="s">
        <v>28</v>
      </c>
      <c r="E126" s="135">
        <v>2568</v>
      </c>
      <c r="F126" s="116" t="s">
        <v>1513</v>
      </c>
      <c r="G126" s="117" t="s">
        <v>818</v>
      </c>
      <c r="H126" s="116" t="s">
        <v>425</v>
      </c>
      <c r="I126" s="116" t="s">
        <v>36</v>
      </c>
      <c r="J126" s="135" t="s">
        <v>1343</v>
      </c>
      <c r="K126" s="116" t="s">
        <v>37</v>
      </c>
      <c r="L126" s="116" t="s">
        <v>1514</v>
      </c>
      <c r="M126" s="116" t="str">
        <f t="shared" si="1"/>
        <v>v3_180201V03</v>
      </c>
      <c r="N126" s="119" t="s">
        <v>1248</v>
      </c>
      <c r="O126" s="132" t="s">
        <v>1852</v>
      </c>
      <c r="P126" s="122"/>
      <c r="Q126" s="116" t="s">
        <v>1627</v>
      </c>
      <c r="R126" s="116" t="s">
        <v>1248</v>
      </c>
    </row>
    <row r="127" spans="1:18" s="114" customFormat="1">
      <c r="A127" s="115" t="s">
        <v>1628</v>
      </c>
      <c r="B127" s="115"/>
      <c r="C127" s="116" t="s">
        <v>1240</v>
      </c>
      <c r="D127" s="116" t="s">
        <v>28</v>
      </c>
      <c r="E127" s="135">
        <v>2568</v>
      </c>
      <c r="F127" s="116" t="s">
        <v>1513</v>
      </c>
      <c r="G127" s="117" t="s">
        <v>818</v>
      </c>
      <c r="H127" s="116" t="s">
        <v>425</v>
      </c>
      <c r="I127" s="116" t="s">
        <v>36</v>
      </c>
      <c r="J127" s="135" t="s">
        <v>1343</v>
      </c>
      <c r="K127" s="116" t="s">
        <v>37</v>
      </c>
      <c r="L127" s="116" t="s">
        <v>1514</v>
      </c>
      <c r="M127" s="116" t="str">
        <f t="shared" si="1"/>
        <v>v3_180201V04</v>
      </c>
      <c r="N127" s="119" t="s">
        <v>1254</v>
      </c>
      <c r="O127" s="132" t="s">
        <v>1852</v>
      </c>
      <c r="P127" s="122"/>
      <c r="Q127" s="116" t="s">
        <v>1629</v>
      </c>
      <c r="R127" s="116" t="s">
        <v>1254</v>
      </c>
    </row>
    <row r="128" spans="1:18" s="114" customFormat="1">
      <c r="A128" s="115" t="s">
        <v>1630</v>
      </c>
      <c r="B128" s="115"/>
      <c r="C128" s="116" t="s">
        <v>1126</v>
      </c>
      <c r="D128" s="116" t="s">
        <v>28</v>
      </c>
      <c r="E128" s="135">
        <v>2568</v>
      </c>
      <c r="F128" s="116" t="s">
        <v>1513</v>
      </c>
      <c r="G128" s="117" t="s">
        <v>818</v>
      </c>
      <c r="H128" s="116" t="s">
        <v>425</v>
      </c>
      <c r="I128" s="116" t="s">
        <v>36</v>
      </c>
      <c r="J128" s="135" t="s">
        <v>1343</v>
      </c>
      <c r="K128" s="116" t="s">
        <v>37</v>
      </c>
      <c r="L128" s="116" t="s">
        <v>1514</v>
      </c>
      <c r="M128" s="116" t="str">
        <f t="shared" si="1"/>
        <v>v3_180201V02</v>
      </c>
      <c r="N128" s="119" t="s">
        <v>1256</v>
      </c>
      <c r="O128" s="132" t="s">
        <v>1852</v>
      </c>
      <c r="P128" s="122"/>
      <c r="Q128" s="116" t="s">
        <v>1631</v>
      </c>
      <c r="R128" s="116" t="s">
        <v>1256</v>
      </c>
    </row>
    <row r="129" spans="1:18" s="114" customFormat="1">
      <c r="A129" s="115" t="s">
        <v>1632</v>
      </c>
      <c r="B129" s="115"/>
      <c r="C129" s="116" t="s">
        <v>1633</v>
      </c>
      <c r="D129" s="116" t="s">
        <v>28</v>
      </c>
      <c r="E129" s="135">
        <v>2568</v>
      </c>
      <c r="F129" s="116" t="s">
        <v>1513</v>
      </c>
      <c r="G129" s="117" t="s">
        <v>818</v>
      </c>
      <c r="H129" s="116"/>
      <c r="I129" s="116" t="s">
        <v>1068</v>
      </c>
      <c r="J129" s="135" t="s">
        <v>1068</v>
      </c>
      <c r="K129" s="116" t="s">
        <v>1049</v>
      </c>
      <c r="L129" s="116" t="s">
        <v>1514</v>
      </c>
      <c r="M129" s="116" t="str">
        <f t="shared" si="1"/>
        <v>v3_180201V03</v>
      </c>
      <c r="N129" s="119" t="s">
        <v>1248</v>
      </c>
      <c r="O129" s="132" t="s">
        <v>1852</v>
      </c>
      <c r="P129" s="122"/>
      <c r="Q129" s="116" t="s">
        <v>1634</v>
      </c>
      <c r="R129" s="116" t="s">
        <v>1248</v>
      </c>
    </row>
    <row r="130" spans="1:18" s="114" customFormat="1">
      <c r="A130" s="115" t="s">
        <v>1635</v>
      </c>
      <c r="B130" s="115"/>
      <c r="C130" s="116" t="s">
        <v>1636</v>
      </c>
      <c r="D130" s="116" t="s">
        <v>28</v>
      </c>
      <c r="E130" s="135">
        <v>2568</v>
      </c>
      <c r="F130" s="116" t="s">
        <v>1513</v>
      </c>
      <c r="G130" s="117" t="s">
        <v>818</v>
      </c>
      <c r="H130" s="116"/>
      <c r="I130" s="116" t="s">
        <v>1068</v>
      </c>
      <c r="J130" s="135" t="s">
        <v>1068</v>
      </c>
      <c r="K130" s="116" t="s">
        <v>1049</v>
      </c>
      <c r="L130" s="116" t="s">
        <v>1514</v>
      </c>
      <c r="M130" s="116" t="str">
        <f t="shared" si="1"/>
        <v>v3_180201V03</v>
      </c>
      <c r="N130" s="119" t="s">
        <v>1248</v>
      </c>
      <c r="O130" s="132" t="s">
        <v>1852</v>
      </c>
      <c r="P130" s="122"/>
      <c r="Q130" s="116" t="s">
        <v>1637</v>
      </c>
      <c r="R130" s="116" t="s">
        <v>1248</v>
      </c>
    </row>
    <row r="131" spans="1:18" s="114" customFormat="1">
      <c r="A131" s="115" t="s">
        <v>451</v>
      </c>
      <c r="B131" s="115"/>
      <c r="C131" s="116" t="s">
        <v>452</v>
      </c>
      <c r="D131" s="116" t="s">
        <v>28</v>
      </c>
      <c r="E131" s="135">
        <v>2563</v>
      </c>
      <c r="F131" s="116" t="s">
        <v>110</v>
      </c>
      <c r="G131" s="117" t="s">
        <v>110</v>
      </c>
      <c r="H131" s="116" t="s">
        <v>141</v>
      </c>
      <c r="I131" s="116" t="s">
        <v>36</v>
      </c>
      <c r="J131" s="135" t="s">
        <v>1343</v>
      </c>
      <c r="K131" s="116" t="s">
        <v>37</v>
      </c>
      <c r="L131" s="117" t="s">
        <v>1638</v>
      </c>
      <c r="M131" s="116" t="str">
        <f t="shared" si="1"/>
        <v>v3_180201V01</v>
      </c>
      <c r="N131" s="119" t="s">
        <v>1374</v>
      </c>
      <c r="O131" s="132" t="s">
        <v>1852</v>
      </c>
      <c r="P131" s="122"/>
      <c r="Q131" s="116" t="s">
        <v>1639</v>
      </c>
      <c r="R131" s="116" t="s">
        <v>454</v>
      </c>
    </row>
    <row r="132" spans="1:18" s="114" customFormat="1">
      <c r="A132" s="115" t="s">
        <v>715</v>
      </c>
      <c r="B132" s="115"/>
      <c r="C132" s="116" t="s">
        <v>424</v>
      </c>
      <c r="D132" s="116" t="s">
        <v>28</v>
      </c>
      <c r="E132" s="135">
        <v>2563</v>
      </c>
      <c r="F132" s="116" t="s">
        <v>403</v>
      </c>
      <c r="G132" s="117" t="s">
        <v>46</v>
      </c>
      <c r="H132" s="116" t="s">
        <v>35</v>
      </c>
      <c r="I132" s="116" t="s">
        <v>36</v>
      </c>
      <c r="J132" s="135" t="s">
        <v>1343</v>
      </c>
      <c r="K132" s="116" t="s">
        <v>37</v>
      </c>
      <c r="L132" s="117" t="s">
        <v>1638</v>
      </c>
      <c r="M132" s="116" t="str">
        <f t="shared" si="1"/>
        <v>v3_180201V01</v>
      </c>
      <c r="N132" s="119" t="s">
        <v>1369</v>
      </c>
      <c r="O132" s="132" t="s">
        <v>1852</v>
      </c>
      <c r="P132" s="122"/>
      <c r="Q132" s="116" t="s">
        <v>1640</v>
      </c>
      <c r="R132" s="116" t="s">
        <v>407</v>
      </c>
    </row>
    <row r="133" spans="1:18" s="114" customFormat="1">
      <c r="A133" s="115" t="s">
        <v>524</v>
      </c>
      <c r="B133" s="115"/>
      <c r="C133" s="116" t="s">
        <v>525</v>
      </c>
      <c r="D133" s="116" t="s">
        <v>28</v>
      </c>
      <c r="E133" s="135">
        <v>2563</v>
      </c>
      <c r="F133" s="116" t="s">
        <v>403</v>
      </c>
      <c r="G133" s="117" t="s">
        <v>46</v>
      </c>
      <c r="H133" s="116" t="s">
        <v>98</v>
      </c>
      <c r="I133" s="116" t="s">
        <v>36</v>
      </c>
      <c r="J133" s="135" t="s">
        <v>1343</v>
      </c>
      <c r="K133" s="116" t="s">
        <v>37</v>
      </c>
      <c r="L133" s="117" t="s">
        <v>1638</v>
      </c>
      <c r="M133" s="116" t="str">
        <f t="shared" si="1"/>
        <v>v3_180201V04</v>
      </c>
      <c r="N133" s="119" t="s">
        <v>1253</v>
      </c>
      <c r="O133" s="132" t="s">
        <v>1852</v>
      </c>
      <c r="P133" s="122"/>
      <c r="Q133" s="116" t="s">
        <v>1641</v>
      </c>
      <c r="R133" s="116" t="s">
        <v>527</v>
      </c>
    </row>
    <row r="134" spans="1:18" s="114" customFormat="1">
      <c r="A134" s="115" t="s">
        <v>520</v>
      </c>
      <c r="B134" s="115"/>
      <c r="C134" s="116" t="s">
        <v>521</v>
      </c>
      <c r="D134" s="116" t="s">
        <v>28</v>
      </c>
      <c r="E134" s="135">
        <v>2563</v>
      </c>
      <c r="F134" s="116" t="s">
        <v>403</v>
      </c>
      <c r="G134" s="117" t="s">
        <v>46</v>
      </c>
      <c r="H134" s="116" t="s">
        <v>98</v>
      </c>
      <c r="I134" s="116" t="s">
        <v>36</v>
      </c>
      <c r="J134" s="135" t="s">
        <v>1343</v>
      </c>
      <c r="K134" s="116" t="s">
        <v>37</v>
      </c>
      <c r="L134" s="117" t="s">
        <v>1638</v>
      </c>
      <c r="M134" s="116" t="str">
        <f t="shared" si="1"/>
        <v>v3_180201V01</v>
      </c>
      <c r="N134" s="119" t="s">
        <v>1399</v>
      </c>
      <c r="O134" s="132" t="s">
        <v>1852</v>
      </c>
      <c r="P134" s="122"/>
      <c r="Q134" s="116" t="s">
        <v>1642</v>
      </c>
      <c r="R134" s="116" t="s">
        <v>523</v>
      </c>
    </row>
    <row r="135" spans="1:18" s="114" customFormat="1">
      <c r="A135" s="115" t="s">
        <v>500</v>
      </c>
      <c r="B135" s="115"/>
      <c r="C135" s="116" t="s">
        <v>418</v>
      </c>
      <c r="D135" s="116" t="s">
        <v>28</v>
      </c>
      <c r="E135" s="135">
        <v>2563</v>
      </c>
      <c r="F135" s="116" t="s">
        <v>403</v>
      </c>
      <c r="G135" s="117" t="s">
        <v>46</v>
      </c>
      <c r="H135" s="116" t="s">
        <v>93</v>
      </c>
      <c r="I135" s="116" t="s">
        <v>70</v>
      </c>
      <c r="J135" s="135" t="s">
        <v>1858</v>
      </c>
      <c r="K135" s="116" t="s">
        <v>71</v>
      </c>
      <c r="L135" s="117" t="s">
        <v>1638</v>
      </c>
      <c r="M135" s="116" t="str">
        <f t="shared" si="1"/>
        <v>v3_180201V04</v>
      </c>
      <c r="N135" s="119" t="s">
        <v>1250</v>
      </c>
      <c r="O135" s="132" t="s">
        <v>1852</v>
      </c>
      <c r="P135" s="122"/>
      <c r="Q135" s="116" t="s">
        <v>1643</v>
      </c>
      <c r="R135" s="116" t="s">
        <v>415</v>
      </c>
    </row>
    <row r="136" spans="1:18" s="114" customFormat="1">
      <c r="A136" s="115" t="s">
        <v>703</v>
      </c>
      <c r="B136" s="115"/>
      <c r="C136" s="116" t="s">
        <v>704</v>
      </c>
      <c r="D136" s="116" t="s">
        <v>28</v>
      </c>
      <c r="E136" s="135">
        <v>2564</v>
      </c>
      <c r="F136" s="116" t="s">
        <v>457</v>
      </c>
      <c r="G136" s="117" t="s">
        <v>211</v>
      </c>
      <c r="H136" s="116" t="s">
        <v>706</v>
      </c>
      <c r="I136" s="116" t="s">
        <v>514</v>
      </c>
      <c r="J136" s="135" t="s">
        <v>1340</v>
      </c>
      <c r="K136" s="116" t="s">
        <v>515</v>
      </c>
      <c r="L136" s="117" t="s">
        <v>1644</v>
      </c>
      <c r="M136" s="116" t="str">
        <f t="shared" si="1"/>
        <v>v3_180201V02</v>
      </c>
      <c r="N136" s="119" t="s">
        <v>1256</v>
      </c>
      <c r="O136" s="132" t="s">
        <v>1852</v>
      </c>
      <c r="P136" s="122"/>
      <c r="Q136" s="116" t="s">
        <v>1645</v>
      </c>
      <c r="R136" s="116" t="s">
        <v>516</v>
      </c>
    </row>
    <row r="137" spans="1:18" s="114" customFormat="1">
      <c r="A137" s="115" t="s">
        <v>583</v>
      </c>
      <c r="B137" s="115"/>
      <c r="C137" s="116" t="s">
        <v>1646</v>
      </c>
      <c r="D137" s="116" t="s">
        <v>484</v>
      </c>
      <c r="E137" s="135">
        <v>2564</v>
      </c>
      <c r="F137" s="116" t="s">
        <v>457</v>
      </c>
      <c r="G137" s="117" t="s">
        <v>211</v>
      </c>
      <c r="H137" s="116" t="s">
        <v>586</v>
      </c>
      <c r="I137" s="116" t="s">
        <v>514</v>
      </c>
      <c r="J137" s="135" t="s">
        <v>1340</v>
      </c>
      <c r="K137" s="116" t="s">
        <v>515</v>
      </c>
      <c r="L137" s="117" t="s">
        <v>1644</v>
      </c>
      <c r="M137" s="116" t="str">
        <f t="shared" ref="M137:M200" si="2">LEFT(N137,12)</f>
        <v>v3_180201V04</v>
      </c>
      <c r="N137" s="119" t="s">
        <v>1387</v>
      </c>
      <c r="O137" s="132" t="s">
        <v>1852</v>
      </c>
      <c r="P137" s="122"/>
      <c r="Q137" s="116" t="s">
        <v>1647</v>
      </c>
      <c r="R137" s="116" t="s">
        <v>445</v>
      </c>
    </row>
    <row r="138" spans="1:18" s="114" customFormat="1">
      <c r="A138" s="115" t="s">
        <v>490</v>
      </c>
      <c r="B138" s="115"/>
      <c r="C138" s="116" t="s">
        <v>491</v>
      </c>
      <c r="D138" s="116" t="s">
        <v>484</v>
      </c>
      <c r="E138" s="135">
        <v>2564</v>
      </c>
      <c r="F138" s="116" t="s">
        <v>457</v>
      </c>
      <c r="G138" s="117" t="s">
        <v>211</v>
      </c>
      <c r="H138" s="116" t="s">
        <v>486</v>
      </c>
      <c r="I138" s="116" t="s">
        <v>70</v>
      </c>
      <c r="J138" s="135" t="s">
        <v>1858</v>
      </c>
      <c r="K138" s="116" t="s">
        <v>71</v>
      </c>
      <c r="L138" s="117" t="s">
        <v>1644</v>
      </c>
      <c r="M138" s="116" t="str">
        <f t="shared" si="2"/>
        <v>v3_180201V03</v>
      </c>
      <c r="N138" s="119" t="s">
        <v>1248</v>
      </c>
      <c r="O138" s="132" t="s">
        <v>1852</v>
      </c>
      <c r="P138" s="122"/>
      <c r="Q138" s="116" t="s">
        <v>1648</v>
      </c>
      <c r="R138" s="116" t="s">
        <v>430</v>
      </c>
    </row>
    <row r="139" spans="1:18" s="114" customFormat="1">
      <c r="A139" s="115" t="s">
        <v>482</v>
      </c>
      <c r="B139" s="115"/>
      <c r="C139" s="116" t="s">
        <v>483</v>
      </c>
      <c r="D139" s="116" t="s">
        <v>484</v>
      </c>
      <c r="E139" s="135">
        <v>2564</v>
      </c>
      <c r="F139" s="116" t="s">
        <v>457</v>
      </c>
      <c r="G139" s="117" t="s">
        <v>211</v>
      </c>
      <c r="H139" s="116" t="s">
        <v>486</v>
      </c>
      <c r="I139" s="116" t="s">
        <v>70</v>
      </c>
      <c r="J139" s="135" t="s">
        <v>1858</v>
      </c>
      <c r="K139" s="116" t="s">
        <v>71</v>
      </c>
      <c r="L139" s="117" t="s">
        <v>1644</v>
      </c>
      <c r="M139" s="116" t="str">
        <f t="shared" si="2"/>
        <v>v3_180201V03</v>
      </c>
      <c r="N139" s="119" t="s">
        <v>1248</v>
      </c>
      <c r="O139" s="132" t="s">
        <v>1852</v>
      </c>
      <c r="P139" s="122"/>
      <c r="Q139" s="116" t="s">
        <v>1649</v>
      </c>
      <c r="R139" s="116" t="s">
        <v>430</v>
      </c>
    </row>
    <row r="140" spans="1:18" s="114" customFormat="1">
      <c r="A140" s="115" t="s">
        <v>532</v>
      </c>
      <c r="B140" s="115"/>
      <c r="C140" s="116" t="s">
        <v>533</v>
      </c>
      <c r="D140" s="116" t="s">
        <v>28</v>
      </c>
      <c r="E140" s="135">
        <v>2564</v>
      </c>
      <c r="F140" s="116" t="s">
        <v>457</v>
      </c>
      <c r="G140" s="117" t="s">
        <v>211</v>
      </c>
      <c r="H140" s="116" t="s">
        <v>535</v>
      </c>
      <c r="I140" s="116" t="s">
        <v>124</v>
      </c>
      <c r="J140" s="135" t="s">
        <v>1336</v>
      </c>
      <c r="K140" s="116" t="s">
        <v>37</v>
      </c>
      <c r="L140" s="117" t="s">
        <v>1644</v>
      </c>
      <c r="M140" s="116" t="str">
        <f t="shared" si="2"/>
        <v>v3_180201V03</v>
      </c>
      <c r="N140" s="119" t="s">
        <v>1248</v>
      </c>
      <c r="O140" s="132" t="s">
        <v>1852</v>
      </c>
      <c r="P140" s="122"/>
      <c r="Q140" s="116" t="s">
        <v>1650</v>
      </c>
      <c r="R140" s="116" t="s">
        <v>430</v>
      </c>
    </row>
    <row r="141" spans="1:18" s="114" customFormat="1">
      <c r="A141" s="115" t="s">
        <v>537</v>
      </c>
      <c r="B141" s="115"/>
      <c r="C141" s="116" t="s">
        <v>538</v>
      </c>
      <c r="D141" s="116" t="s">
        <v>28</v>
      </c>
      <c r="E141" s="135">
        <v>2564</v>
      </c>
      <c r="F141" s="116" t="s">
        <v>457</v>
      </c>
      <c r="G141" s="117" t="s">
        <v>211</v>
      </c>
      <c r="H141" s="116" t="s">
        <v>540</v>
      </c>
      <c r="I141" s="116" t="s">
        <v>70</v>
      </c>
      <c r="J141" s="135" t="s">
        <v>1858</v>
      </c>
      <c r="K141" s="116" t="s">
        <v>71</v>
      </c>
      <c r="L141" s="117" t="s">
        <v>1644</v>
      </c>
      <c r="M141" s="116" t="str">
        <f t="shared" si="2"/>
        <v>v3_180201V03</v>
      </c>
      <c r="N141" s="119" t="s">
        <v>1248</v>
      </c>
      <c r="O141" s="132" t="s">
        <v>1852</v>
      </c>
      <c r="P141" s="122"/>
      <c r="Q141" s="116" t="s">
        <v>1651</v>
      </c>
      <c r="R141" s="116" t="s">
        <v>430</v>
      </c>
    </row>
    <row r="142" spans="1:18" s="114" customFormat="1">
      <c r="A142" s="115" t="s">
        <v>640</v>
      </c>
      <c r="B142" s="115"/>
      <c r="C142" s="116" t="s">
        <v>144</v>
      </c>
      <c r="D142" s="116" t="s">
        <v>28</v>
      </c>
      <c r="E142" s="135">
        <v>2564</v>
      </c>
      <c r="F142" s="116" t="s">
        <v>457</v>
      </c>
      <c r="G142" s="117" t="s">
        <v>211</v>
      </c>
      <c r="H142" s="116" t="s">
        <v>146</v>
      </c>
      <c r="I142" s="116" t="s">
        <v>147</v>
      </c>
      <c r="J142" s="135" t="s">
        <v>1338</v>
      </c>
      <c r="K142" s="116" t="s">
        <v>37</v>
      </c>
      <c r="L142" s="117" t="s">
        <v>1644</v>
      </c>
      <c r="M142" s="116" t="str">
        <f t="shared" si="2"/>
        <v>v3_180201V03</v>
      </c>
      <c r="N142" s="119" t="s">
        <v>1248</v>
      </c>
      <c r="O142" s="132" t="s">
        <v>1852</v>
      </c>
      <c r="P142" s="122"/>
      <c r="Q142" s="116" t="s">
        <v>1652</v>
      </c>
      <c r="R142" s="116" t="s">
        <v>430</v>
      </c>
    </row>
    <row r="143" spans="1:18" s="114" customFormat="1">
      <c r="A143" s="115" t="s">
        <v>719</v>
      </c>
      <c r="B143" s="115"/>
      <c r="C143" s="116" t="s">
        <v>448</v>
      </c>
      <c r="D143" s="116" t="s">
        <v>28</v>
      </c>
      <c r="E143" s="135">
        <v>2564</v>
      </c>
      <c r="F143" s="116" t="s">
        <v>457</v>
      </c>
      <c r="G143" s="117" t="s">
        <v>211</v>
      </c>
      <c r="H143" s="116" t="s">
        <v>167</v>
      </c>
      <c r="I143" s="116" t="s">
        <v>168</v>
      </c>
      <c r="J143" s="135" t="s">
        <v>1342</v>
      </c>
      <c r="K143" s="116" t="s">
        <v>37</v>
      </c>
      <c r="L143" s="117" t="s">
        <v>1644</v>
      </c>
      <c r="M143" s="116" t="str">
        <f t="shared" si="2"/>
        <v>v3_180201V04</v>
      </c>
      <c r="N143" s="119" t="s">
        <v>1250</v>
      </c>
      <c r="O143" s="132" t="s">
        <v>1852</v>
      </c>
      <c r="P143" s="122"/>
      <c r="Q143" s="116" t="s">
        <v>1653</v>
      </c>
      <c r="R143" s="116" t="s">
        <v>415</v>
      </c>
    </row>
    <row r="144" spans="1:18" s="114" customFormat="1">
      <c r="A144" s="115" t="s">
        <v>638</v>
      </c>
      <c r="B144" s="115"/>
      <c r="C144" s="116" t="s">
        <v>277</v>
      </c>
      <c r="D144" s="116" t="s">
        <v>28</v>
      </c>
      <c r="E144" s="135">
        <v>2564</v>
      </c>
      <c r="F144" s="116" t="s">
        <v>457</v>
      </c>
      <c r="G144" s="117" t="s">
        <v>211</v>
      </c>
      <c r="H144" s="116" t="s">
        <v>223</v>
      </c>
      <c r="I144" s="116" t="s">
        <v>36</v>
      </c>
      <c r="J144" s="135" t="s">
        <v>1343</v>
      </c>
      <c r="K144" s="116" t="s">
        <v>37</v>
      </c>
      <c r="L144" s="117" t="s">
        <v>1644</v>
      </c>
      <c r="M144" s="116" t="str">
        <f t="shared" si="2"/>
        <v>v3_180201V04</v>
      </c>
      <c r="N144" s="119" t="s">
        <v>1397</v>
      </c>
      <c r="O144" s="132" t="s">
        <v>1852</v>
      </c>
      <c r="P144" s="122"/>
      <c r="Q144" s="116" t="s">
        <v>1654</v>
      </c>
      <c r="R144" s="116" t="s">
        <v>496</v>
      </c>
    </row>
    <row r="145" spans="1:18" s="114" customFormat="1">
      <c r="A145" s="115" t="s">
        <v>722</v>
      </c>
      <c r="B145" s="115"/>
      <c r="C145" s="116" t="s">
        <v>723</v>
      </c>
      <c r="D145" s="116" t="s">
        <v>28</v>
      </c>
      <c r="E145" s="135">
        <v>2564</v>
      </c>
      <c r="F145" s="116" t="s">
        <v>457</v>
      </c>
      <c r="G145" s="117" t="s">
        <v>46</v>
      </c>
      <c r="H145" s="116" t="s">
        <v>725</v>
      </c>
      <c r="I145" s="116" t="s">
        <v>36</v>
      </c>
      <c r="J145" s="135" t="s">
        <v>1343</v>
      </c>
      <c r="K145" s="116" t="s">
        <v>37</v>
      </c>
      <c r="L145" s="117" t="s">
        <v>1644</v>
      </c>
      <c r="M145" s="116" t="str">
        <f t="shared" si="2"/>
        <v>v3_180201V03</v>
      </c>
      <c r="N145" s="119" t="s">
        <v>1248</v>
      </c>
      <c r="O145" s="132" t="s">
        <v>1852</v>
      </c>
      <c r="P145" s="122"/>
      <c r="Q145" s="116" t="s">
        <v>1655</v>
      </c>
      <c r="R145" s="116" t="s">
        <v>430</v>
      </c>
    </row>
    <row r="146" spans="1:18" s="114" customFormat="1">
      <c r="A146" s="115" t="s">
        <v>506</v>
      </c>
      <c r="B146" s="115"/>
      <c r="C146" s="116" t="s">
        <v>1656</v>
      </c>
      <c r="D146" s="116" t="s">
        <v>28</v>
      </c>
      <c r="E146" s="135">
        <v>2564</v>
      </c>
      <c r="F146" s="116" t="s">
        <v>457</v>
      </c>
      <c r="G146" s="117" t="s">
        <v>211</v>
      </c>
      <c r="H146" s="116" t="s">
        <v>184</v>
      </c>
      <c r="I146" s="116" t="s">
        <v>36</v>
      </c>
      <c r="J146" s="135" t="s">
        <v>1343</v>
      </c>
      <c r="K146" s="116" t="s">
        <v>37</v>
      </c>
      <c r="L146" s="117" t="s">
        <v>1644</v>
      </c>
      <c r="M146" s="116" t="str">
        <f t="shared" si="2"/>
        <v>v3_180201V03</v>
      </c>
      <c r="N146" s="119" t="s">
        <v>1248</v>
      </c>
      <c r="O146" s="132" t="s">
        <v>1852</v>
      </c>
      <c r="P146" s="122"/>
      <c r="Q146" s="116" t="s">
        <v>1657</v>
      </c>
      <c r="R146" s="116" t="s">
        <v>430</v>
      </c>
    </row>
    <row r="147" spans="1:18" s="114" customFormat="1">
      <c r="A147" s="115" t="s">
        <v>751</v>
      </c>
      <c r="B147" s="115"/>
      <c r="C147" s="116" t="s">
        <v>752</v>
      </c>
      <c r="D147" s="116" t="s">
        <v>28</v>
      </c>
      <c r="E147" s="135">
        <v>2564</v>
      </c>
      <c r="F147" s="116" t="s">
        <v>754</v>
      </c>
      <c r="G147" s="117" t="s">
        <v>211</v>
      </c>
      <c r="H147" s="116" t="s">
        <v>206</v>
      </c>
      <c r="I147" s="116" t="s">
        <v>36</v>
      </c>
      <c r="J147" s="135" t="s">
        <v>1343</v>
      </c>
      <c r="K147" s="116" t="s">
        <v>37</v>
      </c>
      <c r="L147" s="117" t="s">
        <v>1644</v>
      </c>
      <c r="M147" s="116" t="str">
        <f t="shared" si="2"/>
        <v>v3_180201V03</v>
      </c>
      <c r="N147" s="119" t="s">
        <v>1248</v>
      </c>
      <c r="O147" s="132" t="s">
        <v>1852</v>
      </c>
      <c r="P147" s="122"/>
      <c r="Q147" s="116" t="s">
        <v>1658</v>
      </c>
      <c r="R147" s="116" t="s">
        <v>430</v>
      </c>
    </row>
    <row r="148" spans="1:18" s="114" customFormat="1">
      <c r="A148" s="115" t="s">
        <v>749</v>
      </c>
      <c r="B148" s="115"/>
      <c r="C148" s="116" t="s">
        <v>291</v>
      </c>
      <c r="D148" s="116" t="s">
        <v>28</v>
      </c>
      <c r="E148" s="135">
        <v>2564</v>
      </c>
      <c r="F148" s="116" t="s">
        <v>457</v>
      </c>
      <c r="G148" s="117" t="s">
        <v>211</v>
      </c>
      <c r="H148" s="116" t="s">
        <v>206</v>
      </c>
      <c r="I148" s="116" t="s">
        <v>36</v>
      </c>
      <c r="J148" s="135" t="s">
        <v>1343</v>
      </c>
      <c r="K148" s="116" t="s">
        <v>37</v>
      </c>
      <c r="L148" s="117" t="s">
        <v>1644</v>
      </c>
      <c r="M148" s="116" t="str">
        <f t="shared" si="2"/>
        <v>v3_180201V02</v>
      </c>
      <c r="N148" s="119" t="s">
        <v>1403</v>
      </c>
      <c r="O148" s="132" t="s">
        <v>1852</v>
      </c>
      <c r="P148" s="122"/>
      <c r="Q148" s="116" t="s">
        <v>1659</v>
      </c>
      <c r="R148" s="116" t="s">
        <v>435</v>
      </c>
    </row>
    <row r="149" spans="1:18" s="114" customFormat="1">
      <c r="A149" s="115" t="s">
        <v>746</v>
      </c>
      <c r="B149" s="115"/>
      <c r="C149" s="116" t="s">
        <v>747</v>
      </c>
      <c r="D149" s="116" t="s">
        <v>28</v>
      </c>
      <c r="E149" s="135">
        <v>2564</v>
      </c>
      <c r="F149" s="116" t="s">
        <v>457</v>
      </c>
      <c r="G149" s="117" t="s">
        <v>211</v>
      </c>
      <c r="H149" s="116" t="s">
        <v>206</v>
      </c>
      <c r="I149" s="116" t="s">
        <v>36</v>
      </c>
      <c r="J149" s="135" t="s">
        <v>1343</v>
      </c>
      <c r="K149" s="116" t="s">
        <v>37</v>
      </c>
      <c r="L149" s="117" t="s">
        <v>1644</v>
      </c>
      <c r="M149" s="116" t="str">
        <f t="shared" si="2"/>
        <v>v3_180201V04</v>
      </c>
      <c r="N149" s="119" t="s">
        <v>1250</v>
      </c>
      <c r="O149" s="132" t="s">
        <v>1852</v>
      </c>
      <c r="P149" s="122"/>
      <c r="Q149" s="116" t="s">
        <v>1660</v>
      </c>
      <c r="R149" s="116" t="s">
        <v>415</v>
      </c>
    </row>
    <row r="150" spans="1:18" s="114" customFormat="1">
      <c r="A150" s="115" t="s">
        <v>742</v>
      </c>
      <c r="B150" s="115"/>
      <c r="C150" s="116" t="s">
        <v>743</v>
      </c>
      <c r="D150" s="116" t="s">
        <v>28</v>
      </c>
      <c r="E150" s="135">
        <v>2564</v>
      </c>
      <c r="F150" s="116" t="s">
        <v>457</v>
      </c>
      <c r="G150" s="117" t="s">
        <v>211</v>
      </c>
      <c r="H150" s="116" t="s">
        <v>206</v>
      </c>
      <c r="I150" s="116" t="s">
        <v>36</v>
      </c>
      <c r="J150" s="135" t="s">
        <v>1343</v>
      </c>
      <c r="K150" s="116" t="s">
        <v>37</v>
      </c>
      <c r="L150" s="117" t="s">
        <v>1644</v>
      </c>
      <c r="M150" s="116" t="str">
        <f t="shared" si="2"/>
        <v>v3_180201V02</v>
      </c>
      <c r="N150" s="119" t="s">
        <v>1256</v>
      </c>
      <c r="O150" s="132" t="s">
        <v>1852</v>
      </c>
      <c r="P150" s="122"/>
      <c r="Q150" s="116" t="s">
        <v>1661</v>
      </c>
      <c r="R150" s="116" t="s">
        <v>745</v>
      </c>
    </row>
    <row r="151" spans="1:18" s="114" customFormat="1">
      <c r="A151" s="115" t="s">
        <v>738</v>
      </c>
      <c r="B151" s="115"/>
      <c r="C151" s="116" t="s">
        <v>739</v>
      </c>
      <c r="D151" s="116" t="s">
        <v>28</v>
      </c>
      <c r="E151" s="135">
        <v>2564</v>
      </c>
      <c r="F151" s="116" t="s">
        <v>741</v>
      </c>
      <c r="G151" s="117" t="s">
        <v>211</v>
      </c>
      <c r="H151" s="116" t="s">
        <v>206</v>
      </c>
      <c r="I151" s="116" t="s">
        <v>36</v>
      </c>
      <c r="J151" s="135" t="s">
        <v>1343</v>
      </c>
      <c r="K151" s="116" t="s">
        <v>37</v>
      </c>
      <c r="L151" s="117" t="s">
        <v>1644</v>
      </c>
      <c r="M151" s="116" t="str">
        <f t="shared" si="2"/>
        <v>v3_180201V03</v>
      </c>
      <c r="N151" s="119" t="s">
        <v>1248</v>
      </c>
      <c r="O151" s="132" t="s">
        <v>1852</v>
      </c>
      <c r="P151" s="122"/>
      <c r="Q151" s="116" t="s">
        <v>1662</v>
      </c>
      <c r="R151" s="116" t="s">
        <v>430</v>
      </c>
    </row>
    <row r="152" spans="1:18" s="114" customFormat="1">
      <c r="A152" s="115" t="s">
        <v>735</v>
      </c>
      <c r="B152" s="115"/>
      <c r="C152" s="116" t="s">
        <v>736</v>
      </c>
      <c r="D152" s="116" t="s">
        <v>28</v>
      </c>
      <c r="E152" s="135">
        <v>2564</v>
      </c>
      <c r="F152" s="116" t="s">
        <v>457</v>
      </c>
      <c r="G152" s="117" t="s">
        <v>211</v>
      </c>
      <c r="H152" s="116" t="s">
        <v>206</v>
      </c>
      <c r="I152" s="116" t="s">
        <v>36</v>
      </c>
      <c r="J152" s="135" t="s">
        <v>1343</v>
      </c>
      <c r="K152" s="116" t="s">
        <v>37</v>
      </c>
      <c r="L152" s="117" t="s">
        <v>1644</v>
      </c>
      <c r="M152" s="116" t="str">
        <f t="shared" si="2"/>
        <v>v3_180201V03</v>
      </c>
      <c r="N152" s="119" t="s">
        <v>1248</v>
      </c>
      <c r="O152" s="132" t="s">
        <v>1852</v>
      </c>
      <c r="P152" s="122"/>
      <c r="Q152" s="116" t="s">
        <v>1663</v>
      </c>
      <c r="R152" s="116" t="s">
        <v>430</v>
      </c>
    </row>
    <row r="153" spans="1:18" s="114" customFormat="1">
      <c r="A153" s="115" t="s">
        <v>732</v>
      </c>
      <c r="B153" s="115"/>
      <c r="C153" s="116" t="s">
        <v>1664</v>
      </c>
      <c r="D153" s="116" t="s">
        <v>28</v>
      </c>
      <c r="E153" s="135">
        <v>2564</v>
      </c>
      <c r="F153" s="116" t="s">
        <v>457</v>
      </c>
      <c r="G153" s="117" t="s">
        <v>211</v>
      </c>
      <c r="H153" s="116" t="s">
        <v>206</v>
      </c>
      <c r="I153" s="116" t="s">
        <v>36</v>
      </c>
      <c r="J153" s="135" t="s">
        <v>1343</v>
      </c>
      <c r="K153" s="116" t="s">
        <v>37</v>
      </c>
      <c r="L153" s="117" t="s">
        <v>1644</v>
      </c>
      <c r="M153" s="116" t="str">
        <f t="shared" si="2"/>
        <v>v3_180201V03</v>
      </c>
      <c r="N153" s="119" t="s">
        <v>1248</v>
      </c>
      <c r="O153" s="132" t="s">
        <v>1852</v>
      </c>
      <c r="P153" s="122"/>
      <c r="Q153" s="116" t="s">
        <v>1665</v>
      </c>
      <c r="R153" s="116" t="s">
        <v>430</v>
      </c>
    </row>
    <row r="154" spans="1:18" s="114" customFormat="1">
      <c r="A154" s="115" t="s">
        <v>728</v>
      </c>
      <c r="B154" s="115"/>
      <c r="C154" s="116" t="s">
        <v>729</v>
      </c>
      <c r="D154" s="116" t="s">
        <v>28</v>
      </c>
      <c r="E154" s="135">
        <v>2564</v>
      </c>
      <c r="F154" s="116" t="s">
        <v>731</v>
      </c>
      <c r="G154" s="117" t="s">
        <v>211</v>
      </c>
      <c r="H154" s="116" t="s">
        <v>206</v>
      </c>
      <c r="I154" s="116" t="s">
        <v>36</v>
      </c>
      <c r="J154" s="135" t="s">
        <v>1343</v>
      </c>
      <c r="K154" s="116" t="s">
        <v>37</v>
      </c>
      <c r="L154" s="117" t="s">
        <v>1644</v>
      </c>
      <c r="M154" s="116" t="str">
        <f t="shared" si="2"/>
        <v>v3_180201V03</v>
      </c>
      <c r="N154" s="119" t="s">
        <v>1248</v>
      </c>
      <c r="O154" s="132" t="s">
        <v>1852</v>
      </c>
      <c r="P154" s="122"/>
      <c r="Q154" s="116" t="s">
        <v>1666</v>
      </c>
      <c r="R154" s="116" t="s">
        <v>430</v>
      </c>
    </row>
    <row r="155" spans="1:18" s="114" customFormat="1">
      <c r="A155" s="115" t="s">
        <v>726</v>
      </c>
      <c r="B155" s="115"/>
      <c r="C155" s="116" t="s">
        <v>318</v>
      </c>
      <c r="D155" s="116" t="s">
        <v>28</v>
      </c>
      <c r="E155" s="135">
        <v>2564</v>
      </c>
      <c r="F155" s="116" t="s">
        <v>457</v>
      </c>
      <c r="G155" s="117" t="s">
        <v>211</v>
      </c>
      <c r="H155" s="116" t="s">
        <v>206</v>
      </c>
      <c r="I155" s="116" t="s">
        <v>36</v>
      </c>
      <c r="J155" s="135" t="s">
        <v>1343</v>
      </c>
      <c r="K155" s="116" t="s">
        <v>37</v>
      </c>
      <c r="L155" s="117" t="s">
        <v>1644</v>
      </c>
      <c r="M155" s="116" t="str">
        <f t="shared" si="2"/>
        <v>v3_180201V04</v>
      </c>
      <c r="N155" s="119" t="s">
        <v>1417</v>
      </c>
      <c r="O155" s="132" t="s">
        <v>1852</v>
      </c>
      <c r="P155" s="122"/>
      <c r="Q155" s="116" t="s">
        <v>1667</v>
      </c>
      <c r="R155" s="116" t="s">
        <v>675</v>
      </c>
    </row>
    <row r="156" spans="1:18" s="114" customFormat="1">
      <c r="A156" s="115" t="s">
        <v>717</v>
      </c>
      <c r="B156" s="115"/>
      <c r="C156" s="116" t="s">
        <v>100</v>
      </c>
      <c r="D156" s="116" t="s">
        <v>28</v>
      </c>
      <c r="E156" s="135">
        <v>2564</v>
      </c>
      <c r="F156" s="116" t="s">
        <v>457</v>
      </c>
      <c r="G156" s="117" t="s">
        <v>211</v>
      </c>
      <c r="H156" s="116" t="s">
        <v>328</v>
      </c>
      <c r="I156" s="116" t="s">
        <v>36</v>
      </c>
      <c r="J156" s="135" t="s">
        <v>1343</v>
      </c>
      <c r="K156" s="116" t="s">
        <v>37</v>
      </c>
      <c r="L156" s="117" t="s">
        <v>1644</v>
      </c>
      <c r="M156" s="116" t="str">
        <f t="shared" si="2"/>
        <v>v3_180201V03</v>
      </c>
      <c r="N156" s="119" t="s">
        <v>1248</v>
      </c>
      <c r="O156" s="132" t="s">
        <v>1852</v>
      </c>
      <c r="P156" s="122"/>
      <c r="Q156" s="116" t="s">
        <v>1668</v>
      </c>
      <c r="R156" s="116" t="s">
        <v>430</v>
      </c>
    </row>
    <row r="157" spans="1:18" s="114" customFormat="1">
      <c r="A157" s="115" t="s">
        <v>1669</v>
      </c>
      <c r="B157" s="115"/>
      <c r="C157" s="116" t="s">
        <v>504</v>
      </c>
      <c r="D157" s="116" t="s">
        <v>28</v>
      </c>
      <c r="E157" s="135">
        <v>2564</v>
      </c>
      <c r="F157" s="116" t="s">
        <v>1670</v>
      </c>
      <c r="G157" s="117" t="s">
        <v>211</v>
      </c>
      <c r="H157" s="116" t="s">
        <v>141</v>
      </c>
      <c r="I157" s="116" t="s">
        <v>36</v>
      </c>
      <c r="J157" s="135" t="s">
        <v>1343</v>
      </c>
      <c r="K157" s="116" t="s">
        <v>37</v>
      </c>
      <c r="L157" s="117" t="s">
        <v>1644</v>
      </c>
      <c r="M157" s="116" t="str">
        <f t="shared" si="2"/>
        <v>v3_180201V03</v>
      </c>
      <c r="N157" s="119" t="s">
        <v>1248</v>
      </c>
      <c r="O157" s="132" t="s">
        <v>1852</v>
      </c>
      <c r="P157" s="122"/>
      <c r="Q157" s="116" t="s">
        <v>1671</v>
      </c>
      <c r="R157" s="116" t="s">
        <v>430</v>
      </c>
    </row>
    <row r="158" spans="1:18" s="114" customFormat="1">
      <c r="A158" s="115" t="s">
        <v>683</v>
      </c>
      <c r="B158" s="115"/>
      <c r="C158" s="116" t="s">
        <v>381</v>
      </c>
      <c r="D158" s="116" t="s">
        <v>28</v>
      </c>
      <c r="E158" s="135">
        <v>2564</v>
      </c>
      <c r="F158" s="116" t="s">
        <v>457</v>
      </c>
      <c r="G158" s="117" t="s">
        <v>211</v>
      </c>
      <c r="H158" s="116" t="s">
        <v>141</v>
      </c>
      <c r="I158" s="116" t="s">
        <v>36</v>
      </c>
      <c r="J158" s="135" t="s">
        <v>1343</v>
      </c>
      <c r="K158" s="116" t="s">
        <v>37</v>
      </c>
      <c r="L158" s="117" t="s">
        <v>1644</v>
      </c>
      <c r="M158" s="116" t="str">
        <f t="shared" si="2"/>
        <v>v3_180201V01</v>
      </c>
      <c r="N158" s="119" t="s">
        <v>1374</v>
      </c>
      <c r="O158" s="132" t="s">
        <v>1852</v>
      </c>
      <c r="P158" s="122"/>
      <c r="Q158" s="116" t="s">
        <v>1672</v>
      </c>
      <c r="R158" s="116" t="s">
        <v>454</v>
      </c>
    </row>
    <row r="159" spans="1:18" s="114" customFormat="1">
      <c r="A159" s="115" t="s">
        <v>680</v>
      </c>
      <c r="B159" s="115"/>
      <c r="C159" s="116" t="s">
        <v>318</v>
      </c>
      <c r="D159" s="116" t="s">
        <v>28</v>
      </c>
      <c r="E159" s="135">
        <v>2564</v>
      </c>
      <c r="F159" s="116" t="s">
        <v>457</v>
      </c>
      <c r="G159" s="117" t="s">
        <v>211</v>
      </c>
      <c r="H159" s="116" t="s">
        <v>141</v>
      </c>
      <c r="I159" s="116" t="s">
        <v>36</v>
      </c>
      <c r="J159" s="135" t="s">
        <v>1343</v>
      </c>
      <c r="K159" s="116" t="s">
        <v>37</v>
      </c>
      <c r="L159" s="117" t="s">
        <v>1644</v>
      </c>
      <c r="M159" s="116" t="str">
        <f t="shared" si="2"/>
        <v>v3_180201V04</v>
      </c>
      <c r="N159" s="119" t="s">
        <v>1417</v>
      </c>
      <c r="O159" s="132" t="s">
        <v>1852</v>
      </c>
      <c r="P159" s="122"/>
      <c r="Q159" s="116" t="s">
        <v>1673</v>
      </c>
      <c r="R159" s="116" t="s">
        <v>682</v>
      </c>
    </row>
    <row r="160" spans="1:18" s="114" customFormat="1">
      <c r="A160" s="115" t="s">
        <v>678</v>
      </c>
      <c r="B160" s="115"/>
      <c r="C160" s="116" t="s">
        <v>100</v>
      </c>
      <c r="D160" s="116" t="s">
        <v>28</v>
      </c>
      <c r="E160" s="135">
        <v>2564</v>
      </c>
      <c r="F160" s="116" t="s">
        <v>457</v>
      </c>
      <c r="G160" s="117" t="s">
        <v>211</v>
      </c>
      <c r="H160" s="116" t="s">
        <v>141</v>
      </c>
      <c r="I160" s="116" t="s">
        <v>36</v>
      </c>
      <c r="J160" s="135" t="s">
        <v>1343</v>
      </c>
      <c r="K160" s="116" t="s">
        <v>37</v>
      </c>
      <c r="L160" s="117" t="s">
        <v>1644</v>
      </c>
      <c r="M160" s="116" t="str">
        <f t="shared" si="2"/>
        <v>v3_180201V01</v>
      </c>
      <c r="N160" s="119" t="s">
        <v>1374</v>
      </c>
      <c r="O160" s="132" t="s">
        <v>1852</v>
      </c>
      <c r="P160" s="122"/>
      <c r="Q160" s="116" t="s">
        <v>1674</v>
      </c>
      <c r="R160" s="116" t="s">
        <v>454</v>
      </c>
    </row>
    <row r="161" spans="1:18" s="114" customFormat="1">
      <c r="A161" s="115" t="s">
        <v>676</v>
      </c>
      <c r="B161" s="115"/>
      <c r="C161" s="116" t="s">
        <v>367</v>
      </c>
      <c r="D161" s="116" t="s">
        <v>28</v>
      </c>
      <c r="E161" s="135">
        <v>2564</v>
      </c>
      <c r="F161" s="116" t="s">
        <v>457</v>
      </c>
      <c r="G161" s="117" t="s">
        <v>211</v>
      </c>
      <c r="H161" s="116" t="s">
        <v>141</v>
      </c>
      <c r="I161" s="116" t="s">
        <v>36</v>
      </c>
      <c r="J161" s="135" t="s">
        <v>1343</v>
      </c>
      <c r="K161" s="116" t="s">
        <v>37</v>
      </c>
      <c r="L161" s="117" t="s">
        <v>1644</v>
      </c>
      <c r="M161" s="116" t="str">
        <f t="shared" si="2"/>
        <v>v3_180201V01</v>
      </c>
      <c r="N161" s="119" t="s">
        <v>1369</v>
      </c>
      <c r="O161" s="132" t="s">
        <v>1852</v>
      </c>
      <c r="P161" s="122"/>
      <c r="Q161" s="116" t="s">
        <v>1675</v>
      </c>
      <c r="R161" s="116" t="s">
        <v>407</v>
      </c>
    </row>
    <row r="162" spans="1:18" s="114" customFormat="1">
      <c r="A162" s="115" t="s">
        <v>673</v>
      </c>
      <c r="B162" s="115"/>
      <c r="C162" s="116" t="s">
        <v>291</v>
      </c>
      <c r="D162" s="116" t="s">
        <v>28</v>
      </c>
      <c r="E162" s="135">
        <v>2564</v>
      </c>
      <c r="F162" s="116" t="s">
        <v>457</v>
      </c>
      <c r="G162" s="117" t="s">
        <v>211</v>
      </c>
      <c r="H162" s="116" t="s">
        <v>141</v>
      </c>
      <c r="I162" s="116" t="s">
        <v>36</v>
      </c>
      <c r="J162" s="135" t="s">
        <v>1343</v>
      </c>
      <c r="K162" s="116" t="s">
        <v>37</v>
      </c>
      <c r="L162" s="117" t="s">
        <v>1644</v>
      </c>
      <c r="M162" s="116" t="str">
        <f t="shared" si="2"/>
        <v>v3_180201V04</v>
      </c>
      <c r="N162" s="119" t="s">
        <v>1417</v>
      </c>
      <c r="O162" s="132" t="s">
        <v>1852</v>
      </c>
      <c r="P162" s="122"/>
      <c r="Q162" s="116" t="s">
        <v>1676</v>
      </c>
      <c r="R162" s="116" t="s">
        <v>675</v>
      </c>
    </row>
    <row r="163" spans="1:18" s="114" customFormat="1">
      <c r="A163" s="115" t="s">
        <v>528</v>
      </c>
      <c r="B163" s="115"/>
      <c r="C163" s="116" t="s">
        <v>529</v>
      </c>
      <c r="D163" s="116" t="s">
        <v>28</v>
      </c>
      <c r="E163" s="135">
        <v>2564</v>
      </c>
      <c r="F163" s="116" t="s">
        <v>457</v>
      </c>
      <c r="G163" s="117" t="s">
        <v>211</v>
      </c>
      <c r="H163" s="116" t="s">
        <v>141</v>
      </c>
      <c r="I163" s="116" t="s">
        <v>36</v>
      </c>
      <c r="J163" s="135" t="s">
        <v>1343</v>
      </c>
      <c r="K163" s="116" t="s">
        <v>37</v>
      </c>
      <c r="L163" s="117" t="s">
        <v>1644</v>
      </c>
      <c r="M163" s="116" t="str">
        <f t="shared" si="2"/>
        <v>v3_180201V03</v>
      </c>
      <c r="N163" s="119" t="s">
        <v>1248</v>
      </c>
      <c r="O163" s="132" t="s">
        <v>1852</v>
      </c>
      <c r="P163" s="122"/>
      <c r="Q163" s="116" t="s">
        <v>1677</v>
      </c>
      <c r="R163" s="116" t="s">
        <v>430</v>
      </c>
    </row>
    <row r="164" spans="1:18" s="114" customFormat="1">
      <c r="A164" s="115" t="s">
        <v>503</v>
      </c>
      <c r="B164" s="115"/>
      <c r="C164" s="116" t="s">
        <v>504</v>
      </c>
      <c r="D164" s="116" t="s">
        <v>28</v>
      </c>
      <c r="E164" s="135">
        <v>2564</v>
      </c>
      <c r="F164" s="116" t="s">
        <v>457</v>
      </c>
      <c r="G164" s="117" t="s">
        <v>211</v>
      </c>
      <c r="H164" s="116" t="s">
        <v>141</v>
      </c>
      <c r="I164" s="116" t="s">
        <v>36</v>
      </c>
      <c r="J164" s="135" t="s">
        <v>1343</v>
      </c>
      <c r="K164" s="116" t="s">
        <v>37</v>
      </c>
      <c r="L164" s="117" t="s">
        <v>1644</v>
      </c>
      <c r="M164" s="116" t="str">
        <f t="shared" si="2"/>
        <v>v3_180201V03</v>
      </c>
      <c r="N164" s="119" t="s">
        <v>1248</v>
      </c>
      <c r="O164" s="132" t="s">
        <v>1852</v>
      </c>
      <c r="P164" s="122"/>
      <c r="Q164" s="116" t="s">
        <v>1678</v>
      </c>
      <c r="R164" s="116" t="s">
        <v>430</v>
      </c>
    </row>
    <row r="165" spans="1:18" s="114" customFormat="1">
      <c r="A165" s="115" t="s">
        <v>699</v>
      </c>
      <c r="B165" s="115"/>
      <c r="C165" s="116" t="s">
        <v>700</v>
      </c>
      <c r="D165" s="116" t="s">
        <v>28</v>
      </c>
      <c r="E165" s="135">
        <v>2564</v>
      </c>
      <c r="F165" s="116" t="s">
        <v>457</v>
      </c>
      <c r="G165" s="117" t="s">
        <v>46</v>
      </c>
      <c r="H165" s="116" t="s">
        <v>35</v>
      </c>
      <c r="I165" s="116" t="s">
        <v>36</v>
      </c>
      <c r="J165" s="135" t="s">
        <v>1343</v>
      </c>
      <c r="K165" s="116" t="s">
        <v>37</v>
      </c>
      <c r="L165" s="117" t="s">
        <v>1644</v>
      </c>
      <c r="M165" s="116" t="str">
        <f t="shared" si="2"/>
        <v>v3_180201V04</v>
      </c>
      <c r="N165" s="119" t="s">
        <v>1250</v>
      </c>
      <c r="O165" s="132" t="s">
        <v>1852</v>
      </c>
      <c r="P165" s="122"/>
      <c r="Q165" s="116" t="s">
        <v>1679</v>
      </c>
      <c r="R165" s="116" t="s">
        <v>415</v>
      </c>
    </row>
    <row r="166" spans="1:18" s="114" customFormat="1">
      <c r="A166" s="115" t="s">
        <v>710</v>
      </c>
      <c r="B166" s="115"/>
      <c r="C166" s="116" t="s">
        <v>711</v>
      </c>
      <c r="D166" s="116" t="s">
        <v>28</v>
      </c>
      <c r="E166" s="135">
        <v>2564</v>
      </c>
      <c r="F166" s="116" t="s">
        <v>713</v>
      </c>
      <c r="G166" s="117" t="s">
        <v>211</v>
      </c>
      <c r="H166" s="116" t="s">
        <v>714</v>
      </c>
      <c r="I166" s="116" t="s">
        <v>36</v>
      </c>
      <c r="J166" s="135" t="s">
        <v>1343</v>
      </c>
      <c r="K166" s="116" t="s">
        <v>37</v>
      </c>
      <c r="L166" s="117" t="s">
        <v>1644</v>
      </c>
      <c r="M166" s="116" t="str">
        <f t="shared" si="2"/>
        <v>v3_180201V03</v>
      </c>
      <c r="N166" s="119" t="s">
        <v>1248</v>
      </c>
      <c r="O166" s="132" t="s">
        <v>1852</v>
      </c>
      <c r="P166" s="122"/>
      <c r="Q166" s="116" t="s">
        <v>1680</v>
      </c>
      <c r="R166" s="116" t="s">
        <v>430</v>
      </c>
    </row>
    <row r="167" spans="1:18" s="114" customFormat="1">
      <c r="A167" s="115" t="s">
        <v>474</v>
      </c>
      <c r="B167" s="115"/>
      <c r="C167" s="116" t="s">
        <v>475</v>
      </c>
      <c r="D167" s="116" t="s">
        <v>28</v>
      </c>
      <c r="E167" s="135">
        <v>2564</v>
      </c>
      <c r="F167" s="116" t="s">
        <v>457</v>
      </c>
      <c r="G167" s="117" t="s">
        <v>211</v>
      </c>
      <c r="H167" s="116" t="s">
        <v>246</v>
      </c>
      <c r="I167" s="116" t="s">
        <v>36</v>
      </c>
      <c r="J167" s="135" t="s">
        <v>1343</v>
      </c>
      <c r="K167" s="116" t="s">
        <v>37</v>
      </c>
      <c r="L167" s="117" t="s">
        <v>1644</v>
      </c>
      <c r="M167" s="116" t="str">
        <f t="shared" si="2"/>
        <v>v3_180201V03</v>
      </c>
      <c r="N167" s="119" t="s">
        <v>1248</v>
      </c>
      <c r="O167" s="132" t="s">
        <v>1852</v>
      </c>
      <c r="P167" s="122"/>
      <c r="Q167" s="116" t="s">
        <v>1681</v>
      </c>
      <c r="R167" s="116" t="s">
        <v>430</v>
      </c>
    </row>
    <row r="168" spans="1:18" s="114" customFormat="1">
      <c r="A168" s="115" t="s">
        <v>598</v>
      </c>
      <c r="B168" s="115"/>
      <c r="C168" s="116" t="s">
        <v>599</v>
      </c>
      <c r="D168" s="116" t="s">
        <v>28</v>
      </c>
      <c r="E168" s="135">
        <v>2564</v>
      </c>
      <c r="F168" s="116" t="s">
        <v>457</v>
      </c>
      <c r="G168" s="117" t="s">
        <v>211</v>
      </c>
      <c r="H168" s="116" t="s">
        <v>296</v>
      </c>
      <c r="I168" s="116" t="s">
        <v>36</v>
      </c>
      <c r="J168" s="135" t="s">
        <v>1343</v>
      </c>
      <c r="K168" s="116" t="s">
        <v>37</v>
      </c>
      <c r="L168" s="117" t="s">
        <v>1644</v>
      </c>
      <c r="M168" s="116" t="str">
        <f t="shared" si="2"/>
        <v>v3_180201V04</v>
      </c>
      <c r="N168" s="119" t="s">
        <v>1250</v>
      </c>
      <c r="O168" s="132" t="s">
        <v>1852</v>
      </c>
      <c r="P168" s="122"/>
      <c r="Q168" s="116" t="s">
        <v>1682</v>
      </c>
      <c r="R168" s="116" t="s">
        <v>415</v>
      </c>
    </row>
    <row r="169" spans="1:18" s="114" customFormat="1">
      <c r="A169" s="115" t="s">
        <v>595</v>
      </c>
      <c r="B169" s="115"/>
      <c r="C169" s="116" t="s">
        <v>596</v>
      </c>
      <c r="D169" s="116" t="s">
        <v>28</v>
      </c>
      <c r="E169" s="135">
        <v>2564</v>
      </c>
      <c r="F169" s="116" t="s">
        <v>457</v>
      </c>
      <c r="G169" s="117" t="s">
        <v>211</v>
      </c>
      <c r="H169" s="116" t="s">
        <v>296</v>
      </c>
      <c r="I169" s="116" t="s">
        <v>36</v>
      </c>
      <c r="J169" s="135" t="s">
        <v>1343</v>
      </c>
      <c r="K169" s="116" t="s">
        <v>37</v>
      </c>
      <c r="L169" s="117" t="s">
        <v>1644</v>
      </c>
      <c r="M169" s="116" t="str">
        <f t="shared" si="2"/>
        <v>v3_180201V04</v>
      </c>
      <c r="N169" s="119" t="s">
        <v>1250</v>
      </c>
      <c r="O169" s="132" t="s">
        <v>1852</v>
      </c>
      <c r="P169" s="122"/>
      <c r="Q169" s="116" t="s">
        <v>1683</v>
      </c>
      <c r="R169" s="116" t="s">
        <v>415</v>
      </c>
    </row>
    <row r="170" spans="1:18" s="114" customFormat="1">
      <c r="A170" s="115" t="s">
        <v>593</v>
      </c>
      <c r="B170" s="115"/>
      <c r="C170" s="116" t="s">
        <v>472</v>
      </c>
      <c r="D170" s="116" t="s">
        <v>28</v>
      </c>
      <c r="E170" s="135">
        <v>2564</v>
      </c>
      <c r="F170" s="116" t="s">
        <v>457</v>
      </c>
      <c r="G170" s="117" t="s">
        <v>211</v>
      </c>
      <c r="H170" s="116" t="s">
        <v>296</v>
      </c>
      <c r="I170" s="116" t="s">
        <v>36</v>
      </c>
      <c r="J170" s="135" t="s">
        <v>1343</v>
      </c>
      <c r="K170" s="116" t="s">
        <v>37</v>
      </c>
      <c r="L170" s="117" t="s">
        <v>1644</v>
      </c>
      <c r="M170" s="116" t="str">
        <f t="shared" si="2"/>
        <v>v3_180201V02</v>
      </c>
      <c r="N170" s="119" t="s">
        <v>1403</v>
      </c>
      <c r="O170" s="132" t="s">
        <v>1852</v>
      </c>
      <c r="P170" s="122"/>
      <c r="Q170" s="116" t="s">
        <v>1684</v>
      </c>
      <c r="R170" s="116" t="s">
        <v>435</v>
      </c>
    </row>
    <row r="171" spans="1:18" s="114" customFormat="1">
      <c r="A171" s="115" t="s">
        <v>590</v>
      </c>
      <c r="B171" s="115"/>
      <c r="C171" s="116" t="s">
        <v>591</v>
      </c>
      <c r="D171" s="116" t="s">
        <v>28</v>
      </c>
      <c r="E171" s="135">
        <v>2564</v>
      </c>
      <c r="F171" s="116" t="s">
        <v>457</v>
      </c>
      <c r="G171" s="117" t="s">
        <v>211</v>
      </c>
      <c r="H171" s="116" t="s">
        <v>296</v>
      </c>
      <c r="I171" s="116" t="s">
        <v>36</v>
      </c>
      <c r="J171" s="135" t="s">
        <v>1343</v>
      </c>
      <c r="K171" s="116" t="s">
        <v>37</v>
      </c>
      <c r="L171" s="117" t="s">
        <v>1644</v>
      </c>
      <c r="M171" s="116" t="str">
        <f t="shared" si="2"/>
        <v>v3_180201V04</v>
      </c>
      <c r="N171" s="119" t="s">
        <v>1250</v>
      </c>
      <c r="O171" s="132" t="s">
        <v>1852</v>
      </c>
      <c r="P171" s="122"/>
      <c r="Q171" s="116" t="s">
        <v>1685</v>
      </c>
      <c r="R171" s="116" t="s">
        <v>415</v>
      </c>
    </row>
    <row r="172" spans="1:18" s="114" customFormat="1">
      <c r="A172" s="115" t="s">
        <v>587</v>
      </c>
      <c r="B172" s="115"/>
      <c r="C172" s="116" t="s">
        <v>588</v>
      </c>
      <c r="D172" s="116" t="s">
        <v>28</v>
      </c>
      <c r="E172" s="135">
        <v>2564</v>
      </c>
      <c r="F172" s="116" t="s">
        <v>457</v>
      </c>
      <c r="G172" s="117" t="s">
        <v>211</v>
      </c>
      <c r="H172" s="116" t="s">
        <v>296</v>
      </c>
      <c r="I172" s="116" t="s">
        <v>36</v>
      </c>
      <c r="J172" s="135" t="s">
        <v>1343</v>
      </c>
      <c r="K172" s="116" t="s">
        <v>37</v>
      </c>
      <c r="L172" s="117" t="s">
        <v>1644</v>
      </c>
      <c r="M172" s="116" t="str">
        <f t="shared" si="2"/>
        <v>v3_180201V04</v>
      </c>
      <c r="N172" s="119" t="s">
        <v>1250</v>
      </c>
      <c r="O172" s="132" t="s">
        <v>1852</v>
      </c>
      <c r="P172" s="122"/>
      <c r="Q172" s="116" t="s">
        <v>1686</v>
      </c>
      <c r="R172" s="116" t="s">
        <v>415</v>
      </c>
    </row>
    <row r="173" spans="1:18" s="114" customFormat="1">
      <c r="A173" s="115" t="s">
        <v>650</v>
      </c>
      <c r="B173" s="115"/>
      <c r="C173" s="116" t="s">
        <v>651</v>
      </c>
      <c r="D173" s="116" t="s">
        <v>28</v>
      </c>
      <c r="E173" s="135">
        <v>2564</v>
      </c>
      <c r="F173" s="116" t="s">
        <v>457</v>
      </c>
      <c r="G173" s="117" t="s">
        <v>211</v>
      </c>
      <c r="H173" s="116" t="s">
        <v>387</v>
      </c>
      <c r="I173" s="116" t="s">
        <v>36</v>
      </c>
      <c r="J173" s="135" t="s">
        <v>1343</v>
      </c>
      <c r="K173" s="116" t="s">
        <v>37</v>
      </c>
      <c r="L173" s="117" t="s">
        <v>1644</v>
      </c>
      <c r="M173" s="116" t="str">
        <f t="shared" si="2"/>
        <v>v3_180201V03</v>
      </c>
      <c r="N173" s="119" t="s">
        <v>1248</v>
      </c>
      <c r="O173" s="132" t="s">
        <v>1852</v>
      </c>
      <c r="P173" s="122"/>
      <c r="Q173" s="116" t="s">
        <v>1687</v>
      </c>
      <c r="R173" s="116" t="s">
        <v>430</v>
      </c>
    </row>
    <row r="174" spans="1:18" s="114" customFormat="1">
      <c r="A174" s="115" t="s">
        <v>648</v>
      </c>
      <c r="B174" s="115"/>
      <c r="C174" s="116" t="s">
        <v>596</v>
      </c>
      <c r="D174" s="116" t="s">
        <v>28</v>
      </c>
      <c r="E174" s="135">
        <v>2564</v>
      </c>
      <c r="F174" s="116" t="s">
        <v>457</v>
      </c>
      <c r="G174" s="117" t="s">
        <v>211</v>
      </c>
      <c r="H174" s="116" t="s">
        <v>387</v>
      </c>
      <c r="I174" s="116" t="s">
        <v>36</v>
      </c>
      <c r="J174" s="135" t="s">
        <v>1343</v>
      </c>
      <c r="K174" s="116" t="s">
        <v>37</v>
      </c>
      <c r="L174" s="117" t="s">
        <v>1644</v>
      </c>
      <c r="M174" s="116" t="str">
        <f t="shared" si="2"/>
        <v>v3_180201V03</v>
      </c>
      <c r="N174" s="119" t="s">
        <v>1248</v>
      </c>
      <c r="O174" s="132" t="s">
        <v>1852</v>
      </c>
      <c r="P174" s="122"/>
      <c r="Q174" s="116" t="s">
        <v>1688</v>
      </c>
      <c r="R174" s="116" t="s">
        <v>430</v>
      </c>
    </row>
    <row r="175" spans="1:18" s="114" customFormat="1">
      <c r="A175" s="115" t="s">
        <v>645</v>
      </c>
      <c r="B175" s="115"/>
      <c r="C175" s="116" t="s">
        <v>646</v>
      </c>
      <c r="D175" s="116" t="s">
        <v>28</v>
      </c>
      <c r="E175" s="135">
        <v>2564</v>
      </c>
      <c r="F175" s="116" t="s">
        <v>457</v>
      </c>
      <c r="G175" s="117" t="s">
        <v>211</v>
      </c>
      <c r="H175" s="116" t="s">
        <v>387</v>
      </c>
      <c r="I175" s="116" t="s">
        <v>36</v>
      </c>
      <c r="J175" s="135" t="s">
        <v>1343</v>
      </c>
      <c r="K175" s="116" t="s">
        <v>37</v>
      </c>
      <c r="L175" s="117" t="s">
        <v>1644</v>
      </c>
      <c r="M175" s="116" t="str">
        <f t="shared" si="2"/>
        <v>v3_180201V03</v>
      </c>
      <c r="N175" s="119" t="s">
        <v>1248</v>
      </c>
      <c r="O175" s="132" t="s">
        <v>1852</v>
      </c>
      <c r="P175" s="122"/>
      <c r="Q175" s="116" t="s">
        <v>1689</v>
      </c>
      <c r="R175" s="116" t="s">
        <v>430</v>
      </c>
    </row>
    <row r="176" spans="1:18" s="114" customFormat="1">
      <c r="A176" s="115" t="s">
        <v>642</v>
      </c>
      <c r="B176" s="115"/>
      <c r="C176" s="116" t="s">
        <v>643</v>
      </c>
      <c r="D176" s="116" t="s">
        <v>28</v>
      </c>
      <c r="E176" s="135">
        <v>2564</v>
      </c>
      <c r="F176" s="116" t="s">
        <v>457</v>
      </c>
      <c r="G176" s="117" t="s">
        <v>211</v>
      </c>
      <c r="H176" s="116" t="s">
        <v>387</v>
      </c>
      <c r="I176" s="116" t="s">
        <v>36</v>
      </c>
      <c r="J176" s="135" t="s">
        <v>1343</v>
      </c>
      <c r="K176" s="116" t="s">
        <v>37</v>
      </c>
      <c r="L176" s="117" t="s">
        <v>1644</v>
      </c>
      <c r="M176" s="116" t="str">
        <f t="shared" si="2"/>
        <v>v3_180201V03</v>
      </c>
      <c r="N176" s="119" t="s">
        <v>1248</v>
      </c>
      <c r="O176" s="132" t="s">
        <v>1852</v>
      </c>
      <c r="P176" s="122"/>
      <c r="Q176" s="116" t="s">
        <v>1690</v>
      </c>
      <c r="R176" s="116" t="s">
        <v>430</v>
      </c>
    </row>
    <row r="177" spans="1:18" s="114" customFormat="1">
      <c r="A177" s="115" t="s">
        <v>635</v>
      </c>
      <c r="B177" s="115"/>
      <c r="C177" s="116" t="s">
        <v>636</v>
      </c>
      <c r="D177" s="116" t="s">
        <v>28</v>
      </c>
      <c r="E177" s="135">
        <v>2564</v>
      </c>
      <c r="F177" s="116" t="s">
        <v>457</v>
      </c>
      <c r="G177" s="117" t="s">
        <v>211</v>
      </c>
      <c r="H177" s="116" t="s">
        <v>387</v>
      </c>
      <c r="I177" s="116" t="s">
        <v>36</v>
      </c>
      <c r="J177" s="135" t="s">
        <v>1343</v>
      </c>
      <c r="K177" s="116" t="s">
        <v>37</v>
      </c>
      <c r="L177" s="117" t="s">
        <v>1644</v>
      </c>
      <c r="M177" s="116" t="str">
        <f t="shared" si="2"/>
        <v>v3_180201V03</v>
      </c>
      <c r="N177" s="119" t="s">
        <v>1248</v>
      </c>
      <c r="O177" s="132" t="s">
        <v>1852</v>
      </c>
      <c r="P177" s="122"/>
      <c r="Q177" s="116" t="s">
        <v>1691</v>
      </c>
      <c r="R177" s="116" t="s">
        <v>430</v>
      </c>
    </row>
    <row r="178" spans="1:18" s="114" customFormat="1">
      <c r="A178" s="115" t="s">
        <v>633</v>
      </c>
      <c r="B178" s="115"/>
      <c r="C178" s="116" t="s">
        <v>591</v>
      </c>
      <c r="D178" s="116" t="s">
        <v>28</v>
      </c>
      <c r="E178" s="135">
        <v>2564</v>
      </c>
      <c r="F178" s="116" t="s">
        <v>457</v>
      </c>
      <c r="G178" s="117" t="s">
        <v>211</v>
      </c>
      <c r="H178" s="116" t="s">
        <v>387</v>
      </c>
      <c r="I178" s="116" t="s">
        <v>36</v>
      </c>
      <c r="J178" s="135" t="s">
        <v>1343</v>
      </c>
      <c r="K178" s="116" t="s">
        <v>37</v>
      </c>
      <c r="L178" s="117" t="s">
        <v>1644</v>
      </c>
      <c r="M178" s="116" t="str">
        <f t="shared" si="2"/>
        <v>v3_180201V03</v>
      </c>
      <c r="N178" s="119" t="s">
        <v>1248</v>
      </c>
      <c r="O178" s="132" t="s">
        <v>1852</v>
      </c>
      <c r="P178" s="122"/>
      <c r="Q178" s="116" t="s">
        <v>1692</v>
      </c>
      <c r="R178" s="116" t="s">
        <v>430</v>
      </c>
    </row>
    <row r="179" spans="1:18" s="114" customFormat="1">
      <c r="A179" s="115" t="s">
        <v>630</v>
      </c>
      <c r="B179" s="115"/>
      <c r="C179" s="116" t="s">
        <v>631</v>
      </c>
      <c r="D179" s="116" t="s">
        <v>28</v>
      </c>
      <c r="E179" s="135">
        <v>2564</v>
      </c>
      <c r="F179" s="116" t="s">
        <v>457</v>
      </c>
      <c r="G179" s="117" t="s">
        <v>211</v>
      </c>
      <c r="H179" s="116" t="s">
        <v>387</v>
      </c>
      <c r="I179" s="116" t="s">
        <v>36</v>
      </c>
      <c r="J179" s="135" t="s">
        <v>1343</v>
      </c>
      <c r="K179" s="116" t="s">
        <v>37</v>
      </c>
      <c r="L179" s="117" t="s">
        <v>1644</v>
      </c>
      <c r="M179" s="116" t="str">
        <f t="shared" si="2"/>
        <v>v3_180201V03</v>
      </c>
      <c r="N179" s="119" t="s">
        <v>1248</v>
      </c>
      <c r="O179" s="132" t="s">
        <v>1852</v>
      </c>
      <c r="P179" s="122"/>
      <c r="Q179" s="116" t="s">
        <v>1693</v>
      </c>
      <c r="R179" s="116" t="s">
        <v>430</v>
      </c>
    </row>
    <row r="180" spans="1:18" s="114" customFormat="1">
      <c r="A180" s="115" t="s">
        <v>627</v>
      </c>
      <c r="B180" s="115"/>
      <c r="C180" s="116" t="s">
        <v>1694</v>
      </c>
      <c r="D180" s="116" t="s">
        <v>28</v>
      </c>
      <c r="E180" s="135">
        <v>2564</v>
      </c>
      <c r="F180" s="116" t="s">
        <v>457</v>
      </c>
      <c r="G180" s="117" t="s">
        <v>211</v>
      </c>
      <c r="H180" s="116" t="s">
        <v>387</v>
      </c>
      <c r="I180" s="116" t="s">
        <v>36</v>
      </c>
      <c r="J180" s="135" t="s">
        <v>1343</v>
      </c>
      <c r="K180" s="116" t="s">
        <v>37</v>
      </c>
      <c r="L180" s="117" t="s">
        <v>1644</v>
      </c>
      <c r="M180" s="116" t="str">
        <f t="shared" si="2"/>
        <v>v3_180201V03</v>
      </c>
      <c r="N180" s="119" t="s">
        <v>1248</v>
      </c>
      <c r="O180" s="132" t="s">
        <v>1852</v>
      </c>
      <c r="P180" s="122"/>
      <c r="Q180" s="116" t="s">
        <v>1695</v>
      </c>
      <c r="R180" s="116" t="s">
        <v>430</v>
      </c>
    </row>
    <row r="181" spans="1:18" s="114" customFormat="1">
      <c r="A181" s="115" t="s">
        <v>667</v>
      </c>
      <c r="B181" s="115"/>
      <c r="C181" s="116" t="s">
        <v>668</v>
      </c>
      <c r="D181" s="116" t="s">
        <v>28</v>
      </c>
      <c r="E181" s="135">
        <v>2564</v>
      </c>
      <c r="F181" s="116" t="s">
        <v>457</v>
      </c>
      <c r="G181" s="117" t="s">
        <v>211</v>
      </c>
      <c r="H181" s="116" t="s">
        <v>212</v>
      </c>
      <c r="I181" s="116" t="s">
        <v>36</v>
      </c>
      <c r="J181" s="135" t="s">
        <v>1343</v>
      </c>
      <c r="K181" s="116" t="s">
        <v>37</v>
      </c>
      <c r="L181" s="117" t="s">
        <v>1644</v>
      </c>
      <c r="M181" s="116" t="str">
        <f t="shared" si="2"/>
        <v>v3_180201V03</v>
      </c>
      <c r="N181" s="119" t="s">
        <v>1451</v>
      </c>
      <c r="O181" s="132" t="s">
        <v>1852</v>
      </c>
      <c r="P181" s="122"/>
      <c r="Q181" s="116" t="s">
        <v>1696</v>
      </c>
      <c r="R181" s="116" t="s">
        <v>670</v>
      </c>
    </row>
    <row r="182" spans="1:18" s="114" customFormat="1">
      <c r="A182" s="115" t="s">
        <v>664</v>
      </c>
      <c r="B182" s="115"/>
      <c r="C182" s="116" t="s">
        <v>665</v>
      </c>
      <c r="D182" s="116" t="s">
        <v>28</v>
      </c>
      <c r="E182" s="135">
        <v>2564</v>
      </c>
      <c r="F182" s="116" t="s">
        <v>457</v>
      </c>
      <c r="G182" s="117" t="s">
        <v>211</v>
      </c>
      <c r="H182" s="116" t="s">
        <v>212</v>
      </c>
      <c r="I182" s="116" t="s">
        <v>36</v>
      </c>
      <c r="J182" s="135" t="s">
        <v>1343</v>
      </c>
      <c r="K182" s="116" t="s">
        <v>37</v>
      </c>
      <c r="L182" s="117" t="s">
        <v>1644</v>
      </c>
      <c r="M182" s="116" t="str">
        <f t="shared" si="2"/>
        <v>v3_180201V03</v>
      </c>
      <c r="N182" s="119" t="s">
        <v>1248</v>
      </c>
      <c r="O182" s="132" t="s">
        <v>1852</v>
      </c>
      <c r="P182" s="122"/>
      <c r="Q182" s="116" t="s">
        <v>1697</v>
      </c>
      <c r="R182" s="116" t="s">
        <v>430</v>
      </c>
    </row>
    <row r="183" spans="1:18" s="114" customFormat="1">
      <c r="A183" s="115" t="s">
        <v>661</v>
      </c>
      <c r="B183" s="115"/>
      <c r="C183" s="116" t="s">
        <v>662</v>
      </c>
      <c r="D183" s="116" t="s">
        <v>28</v>
      </c>
      <c r="E183" s="135">
        <v>2564</v>
      </c>
      <c r="F183" s="116" t="s">
        <v>457</v>
      </c>
      <c r="G183" s="117" t="s">
        <v>211</v>
      </c>
      <c r="H183" s="116" t="s">
        <v>212</v>
      </c>
      <c r="I183" s="116" t="s">
        <v>36</v>
      </c>
      <c r="J183" s="135" t="s">
        <v>1343</v>
      </c>
      <c r="K183" s="116" t="s">
        <v>37</v>
      </c>
      <c r="L183" s="117" t="s">
        <v>1644</v>
      </c>
      <c r="M183" s="116" t="str">
        <f t="shared" si="2"/>
        <v>v3_180201V03</v>
      </c>
      <c r="N183" s="119" t="s">
        <v>1248</v>
      </c>
      <c r="O183" s="132" t="s">
        <v>1852</v>
      </c>
      <c r="P183" s="122"/>
      <c r="Q183" s="116" t="s">
        <v>1698</v>
      </c>
      <c r="R183" s="116" t="s">
        <v>430</v>
      </c>
    </row>
    <row r="184" spans="1:18" s="114" customFormat="1">
      <c r="A184" s="115" t="s">
        <v>658</v>
      </c>
      <c r="B184" s="115"/>
      <c r="C184" s="116" t="s">
        <v>659</v>
      </c>
      <c r="D184" s="116" t="s">
        <v>28</v>
      </c>
      <c r="E184" s="135">
        <v>2564</v>
      </c>
      <c r="F184" s="116" t="s">
        <v>457</v>
      </c>
      <c r="G184" s="117" t="s">
        <v>211</v>
      </c>
      <c r="H184" s="116" t="s">
        <v>212</v>
      </c>
      <c r="I184" s="116" t="s">
        <v>36</v>
      </c>
      <c r="J184" s="135" t="s">
        <v>1343</v>
      </c>
      <c r="K184" s="116" t="s">
        <v>37</v>
      </c>
      <c r="L184" s="117" t="s">
        <v>1644</v>
      </c>
      <c r="M184" s="116" t="str">
        <f t="shared" si="2"/>
        <v>v3_180201V03</v>
      </c>
      <c r="N184" s="119" t="s">
        <v>1248</v>
      </c>
      <c r="O184" s="132" t="s">
        <v>1852</v>
      </c>
      <c r="P184" s="122"/>
      <c r="Q184" s="116" t="s">
        <v>1699</v>
      </c>
      <c r="R184" s="116" t="s">
        <v>430</v>
      </c>
    </row>
    <row r="185" spans="1:18" s="114" customFormat="1">
      <c r="A185" s="115" t="s">
        <v>656</v>
      </c>
      <c r="B185" s="115"/>
      <c r="C185" s="116" t="s">
        <v>214</v>
      </c>
      <c r="D185" s="116" t="s">
        <v>28</v>
      </c>
      <c r="E185" s="135">
        <v>2564</v>
      </c>
      <c r="F185" s="116" t="s">
        <v>457</v>
      </c>
      <c r="G185" s="117" t="s">
        <v>211</v>
      </c>
      <c r="H185" s="116" t="s">
        <v>212</v>
      </c>
      <c r="I185" s="116" t="s">
        <v>36</v>
      </c>
      <c r="J185" s="135" t="s">
        <v>1343</v>
      </c>
      <c r="K185" s="116" t="s">
        <v>37</v>
      </c>
      <c r="L185" s="117" t="s">
        <v>1644</v>
      </c>
      <c r="M185" s="116" t="str">
        <f t="shared" si="2"/>
        <v>v3_180201V04</v>
      </c>
      <c r="N185" s="119" t="s">
        <v>1250</v>
      </c>
      <c r="O185" s="132" t="s">
        <v>1852</v>
      </c>
      <c r="P185" s="122"/>
      <c r="Q185" s="116" t="s">
        <v>1700</v>
      </c>
      <c r="R185" s="116" t="s">
        <v>415</v>
      </c>
    </row>
    <row r="186" spans="1:18" s="114" customFormat="1">
      <c r="A186" s="115" t="s">
        <v>653</v>
      </c>
      <c r="B186" s="115"/>
      <c r="C186" s="116" t="s">
        <v>654</v>
      </c>
      <c r="D186" s="116" t="s">
        <v>28</v>
      </c>
      <c r="E186" s="135">
        <v>2564</v>
      </c>
      <c r="F186" s="116" t="s">
        <v>457</v>
      </c>
      <c r="G186" s="117" t="s">
        <v>211</v>
      </c>
      <c r="H186" s="116" t="s">
        <v>212</v>
      </c>
      <c r="I186" s="116" t="s">
        <v>36</v>
      </c>
      <c r="J186" s="135" t="s">
        <v>1343</v>
      </c>
      <c r="K186" s="116" t="s">
        <v>37</v>
      </c>
      <c r="L186" s="117" t="s">
        <v>1644</v>
      </c>
      <c r="M186" s="116" t="str">
        <f t="shared" si="2"/>
        <v>v3_180201V04</v>
      </c>
      <c r="N186" s="119" t="s">
        <v>1250</v>
      </c>
      <c r="O186" s="132" t="s">
        <v>1852</v>
      </c>
      <c r="P186" s="122"/>
      <c r="Q186" s="116" t="s">
        <v>1701</v>
      </c>
      <c r="R186" s="116" t="s">
        <v>415</v>
      </c>
    </row>
    <row r="187" spans="1:18" s="114" customFormat="1">
      <c r="A187" s="115" t="s">
        <v>576</v>
      </c>
      <c r="B187" s="115"/>
      <c r="C187" s="116" t="s">
        <v>577</v>
      </c>
      <c r="D187" s="116" t="s">
        <v>28</v>
      </c>
      <c r="E187" s="135">
        <v>2564</v>
      </c>
      <c r="F187" s="116" t="s">
        <v>457</v>
      </c>
      <c r="G187" s="117" t="s">
        <v>211</v>
      </c>
      <c r="H187" s="116" t="s">
        <v>348</v>
      </c>
      <c r="I187" s="116" t="s">
        <v>36</v>
      </c>
      <c r="J187" s="135" t="s">
        <v>1343</v>
      </c>
      <c r="K187" s="116" t="s">
        <v>37</v>
      </c>
      <c r="L187" s="117" t="s">
        <v>1644</v>
      </c>
      <c r="M187" s="116" t="str">
        <f t="shared" si="2"/>
        <v>v3_180201V04</v>
      </c>
      <c r="N187" s="119" t="s">
        <v>1250</v>
      </c>
      <c r="O187" s="132" t="s">
        <v>1852</v>
      </c>
      <c r="P187" s="122"/>
      <c r="Q187" s="116" t="s">
        <v>1702</v>
      </c>
      <c r="R187" s="116" t="s">
        <v>415</v>
      </c>
    </row>
    <row r="188" spans="1:18" s="114" customFormat="1">
      <c r="A188" s="115" t="s">
        <v>574</v>
      </c>
      <c r="B188" s="115"/>
      <c r="C188" s="116" t="s">
        <v>554</v>
      </c>
      <c r="D188" s="116" t="s">
        <v>28</v>
      </c>
      <c r="E188" s="135">
        <v>2564</v>
      </c>
      <c r="F188" s="116" t="s">
        <v>457</v>
      </c>
      <c r="G188" s="117" t="s">
        <v>211</v>
      </c>
      <c r="H188" s="116" t="s">
        <v>348</v>
      </c>
      <c r="I188" s="116" t="s">
        <v>36</v>
      </c>
      <c r="J188" s="135" t="s">
        <v>1343</v>
      </c>
      <c r="K188" s="116" t="s">
        <v>37</v>
      </c>
      <c r="L188" s="117" t="s">
        <v>1644</v>
      </c>
      <c r="M188" s="116" t="str">
        <f t="shared" si="2"/>
        <v>v3_180201V04</v>
      </c>
      <c r="N188" s="119" t="s">
        <v>1250</v>
      </c>
      <c r="O188" s="132" t="s">
        <v>1852</v>
      </c>
      <c r="P188" s="122"/>
      <c r="Q188" s="116" t="s">
        <v>1703</v>
      </c>
      <c r="R188" s="116" t="s">
        <v>415</v>
      </c>
    </row>
    <row r="189" spans="1:18" s="114" customFormat="1">
      <c r="A189" s="115" t="s">
        <v>571</v>
      </c>
      <c r="B189" s="115"/>
      <c r="C189" s="116" t="s">
        <v>572</v>
      </c>
      <c r="D189" s="116" t="s">
        <v>28</v>
      </c>
      <c r="E189" s="135">
        <v>2564</v>
      </c>
      <c r="F189" s="116" t="s">
        <v>457</v>
      </c>
      <c r="G189" s="117" t="s">
        <v>211</v>
      </c>
      <c r="H189" s="116" t="s">
        <v>348</v>
      </c>
      <c r="I189" s="116" t="s">
        <v>36</v>
      </c>
      <c r="J189" s="135" t="s">
        <v>1343</v>
      </c>
      <c r="K189" s="116" t="s">
        <v>37</v>
      </c>
      <c r="L189" s="117" t="s">
        <v>1644</v>
      </c>
      <c r="M189" s="116" t="str">
        <f t="shared" si="2"/>
        <v>v3_180201V03</v>
      </c>
      <c r="N189" s="119" t="s">
        <v>1248</v>
      </c>
      <c r="O189" s="132" t="s">
        <v>1852</v>
      </c>
      <c r="P189" s="122"/>
      <c r="Q189" s="116" t="s">
        <v>1704</v>
      </c>
      <c r="R189" s="116" t="s">
        <v>430</v>
      </c>
    </row>
    <row r="190" spans="1:18" s="114" customFormat="1">
      <c r="A190" s="115" t="s">
        <v>568</v>
      </c>
      <c r="B190" s="115"/>
      <c r="C190" s="116" t="s">
        <v>551</v>
      </c>
      <c r="D190" s="116" t="s">
        <v>28</v>
      </c>
      <c r="E190" s="135">
        <v>2564</v>
      </c>
      <c r="F190" s="116" t="s">
        <v>457</v>
      </c>
      <c r="G190" s="117" t="s">
        <v>211</v>
      </c>
      <c r="H190" s="116" t="s">
        <v>348</v>
      </c>
      <c r="I190" s="116" t="s">
        <v>36</v>
      </c>
      <c r="J190" s="135" t="s">
        <v>1343</v>
      </c>
      <c r="K190" s="116" t="s">
        <v>37</v>
      </c>
      <c r="L190" s="117" t="s">
        <v>1644</v>
      </c>
      <c r="M190" s="116" t="str">
        <f t="shared" si="2"/>
        <v>v3_180201V01</v>
      </c>
      <c r="N190" s="119" t="s">
        <v>1252</v>
      </c>
      <c r="O190" s="132" t="s">
        <v>1852</v>
      </c>
      <c r="P190" s="122"/>
      <c r="Q190" s="116" t="s">
        <v>1705</v>
      </c>
      <c r="R190" s="116" t="s">
        <v>570</v>
      </c>
    </row>
    <row r="191" spans="1:18" s="114" customFormat="1">
      <c r="A191" s="115" t="s">
        <v>565</v>
      </c>
      <c r="B191" s="115"/>
      <c r="C191" s="116" t="s">
        <v>566</v>
      </c>
      <c r="D191" s="116" t="s">
        <v>28</v>
      </c>
      <c r="E191" s="135">
        <v>2564</v>
      </c>
      <c r="F191" s="116" t="s">
        <v>457</v>
      </c>
      <c r="G191" s="117" t="s">
        <v>211</v>
      </c>
      <c r="H191" s="116" t="s">
        <v>348</v>
      </c>
      <c r="I191" s="116" t="s">
        <v>36</v>
      </c>
      <c r="J191" s="135" t="s">
        <v>1343</v>
      </c>
      <c r="K191" s="116" t="s">
        <v>37</v>
      </c>
      <c r="L191" s="117" t="s">
        <v>1644</v>
      </c>
      <c r="M191" s="116" t="str">
        <f t="shared" si="2"/>
        <v>v3_180201V03</v>
      </c>
      <c r="N191" s="119" t="s">
        <v>1248</v>
      </c>
      <c r="O191" s="132" t="s">
        <v>1852</v>
      </c>
      <c r="P191" s="122"/>
      <c r="Q191" s="116" t="s">
        <v>1706</v>
      </c>
      <c r="R191" s="116" t="s">
        <v>430</v>
      </c>
    </row>
    <row r="192" spans="1:18" s="114" customFormat="1">
      <c r="A192" s="115" t="s">
        <v>562</v>
      </c>
      <c r="B192" s="115"/>
      <c r="C192" s="116" t="s">
        <v>563</v>
      </c>
      <c r="D192" s="116" t="s">
        <v>28</v>
      </c>
      <c r="E192" s="135">
        <v>2564</v>
      </c>
      <c r="F192" s="116" t="s">
        <v>457</v>
      </c>
      <c r="G192" s="117" t="s">
        <v>211</v>
      </c>
      <c r="H192" s="116" t="s">
        <v>348</v>
      </c>
      <c r="I192" s="116" t="s">
        <v>36</v>
      </c>
      <c r="J192" s="135" t="s">
        <v>1343</v>
      </c>
      <c r="K192" s="116" t="s">
        <v>37</v>
      </c>
      <c r="L192" s="117" t="s">
        <v>1644</v>
      </c>
      <c r="M192" s="116" t="str">
        <f t="shared" si="2"/>
        <v>v3_180201V04</v>
      </c>
      <c r="N192" s="119" t="s">
        <v>1250</v>
      </c>
      <c r="O192" s="132" t="s">
        <v>1852</v>
      </c>
      <c r="P192" s="122"/>
      <c r="Q192" s="116" t="s">
        <v>1707</v>
      </c>
      <c r="R192" s="116" t="s">
        <v>415</v>
      </c>
    </row>
    <row r="193" spans="1:18" s="114" customFormat="1">
      <c r="A193" s="115" t="s">
        <v>559</v>
      </c>
      <c r="B193" s="115"/>
      <c r="C193" s="116" t="s">
        <v>560</v>
      </c>
      <c r="D193" s="116" t="s">
        <v>28</v>
      </c>
      <c r="E193" s="135">
        <v>2564</v>
      </c>
      <c r="F193" s="116" t="s">
        <v>457</v>
      </c>
      <c r="G193" s="117" t="s">
        <v>211</v>
      </c>
      <c r="H193" s="116" t="s">
        <v>348</v>
      </c>
      <c r="I193" s="116" t="s">
        <v>36</v>
      </c>
      <c r="J193" s="135" t="s">
        <v>1343</v>
      </c>
      <c r="K193" s="116" t="s">
        <v>37</v>
      </c>
      <c r="L193" s="117" t="s">
        <v>1644</v>
      </c>
      <c r="M193" s="116" t="str">
        <f t="shared" si="2"/>
        <v>v3_180201V04</v>
      </c>
      <c r="N193" s="119" t="s">
        <v>1250</v>
      </c>
      <c r="O193" s="132" t="s">
        <v>1852</v>
      </c>
      <c r="P193" s="122"/>
      <c r="Q193" s="116" t="s">
        <v>1708</v>
      </c>
      <c r="R193" s="116" t="s">
        <v>415</v>
      </c>
    </row>
    <row r="194" spans="1:18" s="114" customFormat="1">
      <c r="A194" s="115" t="s">
        <v>556</v>
      </c>
      <c r="B194" s="115"/>
      <c r="C194" s="116" t="s">
        <v>557</v>
      </c>
      <c r="D194" s="116" t="s">
        <v>28</v>
      </c>
      <c r="E194" s="135">
        <v>2564</v>
      </c>
      <c r="F194" s="116" t="s">
        <v>457</v>
      </c>
      <c r="G194" s="117" t="s">
        <v>211</v>
      </c>
      <c r="H194" s="116" t="s">
        <v>348</v>
      </c>
      <c r="I194" s="116" t="s">
        <v>36</v>
      </c>
      <c r="J194" s="135" t="s">
        <v>1343</v>
      </c>
      <c r="K194" s="116" t="s">
        <v>37</v>
      </c>
      <c r="L194" s="117" t="s">
        <v>1644</v>
      </c>
      <c r="M194" s="116" t="str">
        <f t="shared" si="2"/>
        <v>v3_180201V04</v>
      </c>
      <c r="N194" s="119" t="s">
        <v>1250</v>
      </c>
      <c r="O194" s="132" t="s">
        <v>1852</v>
      </c>
      <c r="P194" s="122"/>
      <c r="Q194" s="116" t="s">
        <v>1709</v>
      </c>
      <c r="R194" s="116" t="s">
        <v>415</v>
      </c>
    </row>
    <row r="195" spans="1:18" s="114" customFormat="1">
      <c r="A195" s="115" t="s">
        <v>621</v>
      </c>
      <c r="B195" s="115"/>
      <c r="C195" s="116" t="s">
        <v>622</v>
      </c>
      <c r="D195" s="116" t="s">
        <v>28</v>
      </c>
      <c r="E195" s="135">
        <v>2564</v>
      </c>
      <c r="F195" s="116" t="s">
        <v>457</v>
      </c>
      <c r="G195" s="117" t="s">
        <v>211</v>
      </c>
      <c r="H195" s="116" t="s">
        <v>262</v>
      </c>
      <c r="I195" s="116" t="s">
        <v>36</v>
      </c>
      <c r="J195" s="135" t="s">
        <v>1343</v>
      </c>
      <c r="K195" s="116" t="s">
        <v>37</v>
      </c>
      <c r="L195" s="117" t="s">
        <v>1644</v>
      </c>
      <c r="M195" s="116" t="str">
        <f t="shared" si="2"/>
        <v>v3_180201V04</v>
      </c>
      <c r="N195" s="119" t="s">
        <v>1250</v>
      </c>
      <c r="O195" s="132" t="s">
        <v>1852</v>
      </c>
      <c r="P195" s="122"/>
      <c r="Q195" s="116" t="s">
        <v>1710</v>
      </c>
      <c r="R195" s="116" t="s">
        <v>415</v>
      </c>
    </row>
    <row r="196" spans="1:18" s="114" customFormat="1">
      <c r="A196" s="115" t="s">
        <v>619</v>
      </c>
      <c r="B196" s="115"/>
      <c r="C196" s="116" t="s">
        <v>554</v>
      </c>
      <c r="D196" s="116" t="s">
        <v>28</v>
      </c>
      <c r="E196" s="135">
        <v>2564</v>
      </c>
      <c r="F196" s="116" t="s">
        <v>457</v>
      </c>
      <c r="G196" s="117" t="s">
        <v>211</v>
      </c>
      <c r="H196" s="116" t="s">
        <v>262</v>
      </c>
      <c r="I196" s="116" t="s">
        <v>36</v>
      </c>
      <c r="J196" s="135" t="s">
        <v>1343</v>
      </c>
      <c r="K196" s="116" t="s">
        <v>37</v>
      </c>
      <c r="L196" s="117" t="s">
        <v>1644</v>
      </c>
      <c r="M196" s="116" t="str">
        <f t="shared" si="2"/>
        <v>v3_180201V03</v>
      </c>
      <c r="N196" s="119" t="s">
        <v>1248</v>
      </c>
      <c r="O196" s="132" t="s">
        <v>1852</v>
      </c>
      <c r="P196" s="122"/>
      <c r="Q196" s="116" t="s">
        <v>1711</v>
      </c>
      <c r="R196" s="116" t="s">
        <v>430</v>
      </c>
    </row>
    <row r="197" spans="1:18" s="114" customFormat="1">
      <c r="A197" s="115" t="s">
        <v>614</v>
      </c>
      <c r="B197" s="115"/>
      <c r="C197" s="116" t="s">
        <v>615</v>
      </c>
      <c r="D197" s="116" t="s">
        <v>28</v>
      </c>
      <c r="E197" s="135">
        <v>2564</v>
      </c>
      <c r="F197" s="116" t="s">
        <v>457</v>
      </c>
      <c r="G197" s="117" t="s">
        <v>211</v>
      </c>
      <c r="H197" s="116" t="s">
        <v>262</v>
      </c>
      <c r="I197" s="116" t="s">
        <v>36</v>
      </c>
      <c r="J197" s="135" t="s">
        <v>1343</v>
      </c>
      <c r="K197" s="116" t="s">
        <v>37</v>
      </c>
      <c r="L197" s="117" t="s">
        <v>1644</v>
      </c>
      <c r="M197" s="116" t="str">
        <f t="shared" si="2"/>
        <v>v3_180201V03</v>
      </c>
      <c r="N197" s="119" t="s">
        <v>1248</v>
      </c>
      <c r="O197" s="132" t="s">
        <v>1852</v>
      </c>
      <c r="P197" s="122"/>
      <c r="Q197" s="116" t="s">
        <v>1712</v>
      </c>
      <c r="R197" s="116" t="s">
        <v>430</v>
      </c>
    </row>
    <row r="198" spans="1:18" s="114" customFormat="1">
      <c r="A198" s="115" t="s">
        <v>612</v>
      </c>
      <c r="B198" s="115"/>
      <c r="C198" s="116" t="s">
        <v>572</v>
      </c>
      <c r="D198" s="116" t="s">
        <v>28</v>
      </c>
      <c r="E198" s="135">
        <v>2564</v>
      </c>
      <c r="F198" s="116" t="s">
        <v>457</v>
      </c>
      <c r="G198" s="117" t="s">
        <v>211</v>
      </c>
      <c r="H198" s="116" t="s">
        <v>262</v>
      </c>
      <c r="I198" s="116" t="s">
        <v>36</v>
      </c>
      <c r="J198" s="135" t="s">
        <v>1343</v>
      </c>
      <c r="K198" s="116" t="s">
        <v>37</v>
      </c>
      <c r="L198" s="117" t="s">
        <v>1644</v>
      </c>
      <c r="M198" s="116" t="str">
        <f t="shared" si="2"/>
        <v>v3_180201V04</v>
      </c>
      <c r="N198" s="119" t="s">
        <v>1250</v>
      </c>
      <c r="O198" s="132" t="s">
        <v>1852</v>
      </c>
      <c r="P198" s="122"/>
      <c r="Q198" s="116" t="s">
        <v>1713</v>
      </c>
      <c r="R198" s="116" t="s">
        <v>415</v>
      </c>
    </row>
    <row r="199" spans="1:18" s="114" customFormat="1">
      <c r="A199" s="115" t="s">
        <v>606</v>
      </c>
      <c r="B199" s="115"/>
      <c r="C199" s="116" t="s">
        <v>551</v>
      </c>
      <c r="D199" s="116" t="s">
        <v>28</v>
      </c>
      <c r="E199" s="135">
        <v>2564</v>
      </c>
      <c r="F199" s="116" t="s">
        <v>457</v>
      </c>
      <c r="G199" s="117" t="s">
        <v>211</v>
      </c>
      <c r="H199" s="116" t="s">
        <v>262</v>
      </c>
      <c r="I199" s="116" t="s">
        <v>36</v>
      </c>
      <c r="J199" s="135" t="s">
        <v>1343</v>
      </c>
      <c r="K199" s="116" t="s">
        <v>37</v>
      </c>
      <c r="L199" s="117" t="s">
        <v>1644</v>
      </c>
      <c r="M199" s="116" t="str">
        <f t="shared" si="2"/>
        <v>v3_180201V03</v>
      </c>
      <c r="N199" s="119" t="s">
        <v>1248</v>
      </c>
      <c r="O199" s="132" t="s">
        <v>1852</v>
      </c>
      <c r="P199" s="122"/>
      <c r="Q199" s="116" t="s">
        <v>1714</v>
      </c>
      <c r="R199" s="116" t="s">
        <v>430</v>
      </c>
    </row>
    <row r="200" spans="1:18" s="114" customFormat="1">
      <c r="A200" s="115" t="s">
        <v>604</v>
      </c>
      <c r="B200" s="115"/>
      <c r="C200" s="116" t="s">
        <v>563</v>
      </c>
      <c r="D200" s="116" t="s">
        <v>28</v>
      </c>
      <c r="E200" s="135">
        <v>2564</v>
      </c>
      <c r="F200" s="116" t="s">
        <v>457</v>
      </c>
      <c r="G200" s="117" t="s">
        <v>211</v>
      </c>
      <c r="H200" s="116" t="s">
        <v>262</v>
      </c>
      <c r="I200" s="116" t="s">
        <v>36</v>
      </c>
      <c r="J200" s="135" t="s">
        <v>1343</v>
      </c>
      <c r="K200" s="116" t="s">
        <v>37</v>
      </c>
      <c r="L200" s="117" t="s">
        <v>1644</v>
      </c>
      <c r="M200" s="116" t="str">
        <f t="shared" si="2"/>
        <v>v3_180201V03</v>
      </c>
      <c r="N200" s="119" t="s">
        <v>1248</v>
      </c>
      <c r="O200" s="132" t="s">
        <v>1852</v>
      </c>
      <c r="P200" s="122"/>
      <c r="Q200" s="116" t="s">
        <v>1715</v>
      </c>
      <c r="R200" s="116" t="s">
        <v>430</v>
      </c>
    </row>
    <row r="201" spans="1:18" s="114" customFormat="1">
      <c r="A201" s="115" t="s">
        <v>601</v>
      </c>
      <c r="B201" s="115"/>
      <c r="C201" s="116" t="s">
        <v>602</v>
      </c>
      <c r="D201" s="116" t="s">
        <v>28</v>
      </c>
      <c r="E201" s="135">
        <v>2564</v>
      </c>
      <c r="F201" s="116" t="s">
        <v>457</v>
      </c>
      <c r="G201" s="117" t="s">
        <v>211</v>
      </c>
      <c r="H201" s="116" t="s">
        <v>262</v>
      </c>
      <c r="I201" s="116" t="s">
        <v>36</v>
      </c>
      <c r="J201" s="135" t="s">
        <v>1343</v>
      </c>
      <c r="K201" s="116" t="s">
        <v>37</v>
      </c>
      <c r="L201" s="117" t="s">
        <v>1644</v>
      </c>
      <c r="M201" s="116" t="str">
        <f t="shared" ref="M201:M264" si="3">LEFT(N201,12)</f>
        <v>v3_180201V04</v>
      </c>
      <c r="N201" s="119" t="s">
        <v>1250</v>
      </c>
      <c r="O201" s="132" t="s">
        <v>1852</v>
      </c>
      <c r="P201" s="122"/>
      <c r="Q201" s="116" t="s">
        <v>1716</v>
      </c>
      <c r="R201" s="116" t="s">
        <v>415</v>
      </c>
    </row>
    <row r="202" spans="1:18" s="114" customFormat="1">
      <c r="A202" s="115" t="s">
        <v>697</v>
      </c>
      <c r="B202" s="115"/>
      <c r="C202" s="116" t="s">
        <v>651</v>
      </c>
      <c r="D202" s="116" t="s">
        <v>28</v>
      </c>
      <c r="E202" s="135">
        <v>2564</v>
      </c>
      <c r="F202" s="116" t="s">
        <v>457</v>
      </c>
      <c r="G202" s="117" t="s">
        <v>211</v>
      </c>
      <c r="H202" s="116" t="s">
        <v>241</v>
      </c>
      <c r="I202" s="116" t="s">
        <v>36</v>
      </c>
      <c r="J202" s="135" t="s">
        <v>1343</v>
      </c>
      <c r="K202" s="116" t="s">
        <v>37</v>
      </c>
      <c r="L202" s="117" t="s">
        <v>1644</v>
      </c>
      <c r="M202" s="116" t="str">
        <f t="shared" si="3"/>
        <v>v3_180201V03</v>
      </c>
      <c r="N202" s="119" t="s">
        <v>1248</v>
      </c>
      <c r="O202" s="132" t="s">
        <v>1852</v>
      </c>
      <c r="P202" s="122"/>
      <c r="Q202" s="116" t="s">
        <v>1717</v>
      </c>
      <c r="R202" s="116" t="s">
        <v>430</v>
      </c>
    </row>
    <row r="203" spans="1:18" s="114" customFormat="1">
      <c r="A203" s="115" t="s">
        <v>695</v>
      </c>
      <c r="B203" s="115"/>
      <c r="C203" s="116" t="s">
        <v>478</v>
      </c>
      <c r="D203" s="116" t="s">
        <v>28</v>
      </c>
      <c r="E203" s="135">
        <v>2564</v>
      </c>
      <c r="F203" s="116" t="s">
        <v>457</v>
      </c>
      <c r="G203" s="117" t="s">
        <v>211</v>
      </c>
      <c r="H203" s="116" t="s">
        <v>241</v>
      </c>
      <c r="I203" s="116" t="s">
        <v>36</v>
      </c>
      <c r="J203" s="135" t="s">
        <v>1343</v>
      </c>
      <c r="K203" s="116" t="s">
        <v>37</v>
      </c>
      <c r="L203" s="117" t="s">
        <v>1644</v>
      </c>
      <c r="M203" s="116" t="str">
        <f t="shared" si="3"/>
        <v>v3_180201V04</v>
      </c>
      <c r="N203" s="119" t="s">
        <v>1250</v>
      </c>
      <c r="O203" s="132" t="s">
        <v>1852</v>
      </c>
      <c r="P203" s="122"/>
      <c r="Q203" s="116" t="s">
        <v>1718</v>
      </c>
      <c r="R203" s="116" t="s">
        <v>415</v>
      </c>
    </row>
    <row r="204" spans="1:18" s="114" customFormat="1">
      <c r="A204" s="115" t="s">
        <v>693</v>
      </c>
      <c r="B204" s="115"/>
      <c r="C204" s="116" t="s">
        <v>643</v>
      </c>
      <c r="D204" s="116" t="s">
        <v>28</v>
      </c>
      <c r="E204" s="135">
        <v>2564</v>
      </c>
      <c r="F204" s="116" t="s">
        <v>457</v>
      </c>
      <c r="G204" s="117" t="s">
        <v>211</v>
      </c>
      <c r="H204" s="116" t="s">
        <v>241</v>
      </c>
      <c r="I204" s="116" t="s">
        <v>36</v>
      </c>
      <c r="J204" s="135" t="s">
        <v>1343</v>
      </c>
      <c r="K204" s="116" t="s">
        <v>37</v>
      </c>
      <c r="L204" s="117" t="s">
        <v>1644</v>
      </c>
      <c r="M204" s="116" t="str">
        <f t="shared" si="3"/>
        <v>v3_180201V04</v>
      </c>
      <c r="N204" s="119" t="s">
        <v>1250</v>
      </c>
      <c r="O204" s="132" t="s">
        <v>1852</v>
      </c>
      <c r="P204" s="122"/>
      <c r="Q204" s="116" t="s">
        <v>1719</v>
      </c>
      <c r="R204" s="116" t="s">
        <v>415</v>
      </c>
    </row>
    <row r="205" spans="1:18" s="114" customFormat="1">
      <c r="A205" s="115" t="s">
        <v>691</v>
      </c>
      <c r="B205" s="115"/>
      <c r="C205" s="116" t="s">
        <v>472</v>
      </c>
      <c r="D205" s="116" t="s">
        <v>28</v>
      </c>
      <c r="E205" s="135">
        <v>2564</v>
      </c>
      <c r="F205" s="116" t="s">
        <v>457</v>
      </c>
      <c r="G205" s="117" t="s">
        <v>211</v>
      </c>
      <c r="H205" s="116" t="s">
        <v>241</v>
      </c>
      <c r="I205" s="116" t="s">
        <v>36</v>
      </c>
      <c r="J205" s="135" t="s">
        <v>1343</v>
      </c>
      <c r="K205" s="116" t="s">
        <v>37</v>
      </c>
      <c r="L205" s="117" t="s">
        <v>1644</v>
      </c>
      <c r="M205" s="116" t="str">
        <f t="shared" si="3"/>
        <v>v3_180201V02</v>
      </c>
      <c r="N205" s="119" t="s">
        <v>1403</v>
      </c>
      <c r="O205" s="132" t="s">
        <v>1852</v>
      </c>
      <c r="P205" s="122"/>
      <c r="Q205" s="116" t="s">
        <v>1720</v>
      </c>
      <c r="R205" s="116" t="s">
        <v>435</v>
      </c>
    </row>
    <row r="206" spans="1:18" s="114" customFormat="1">
      <c r="A206" s="115" t="s">
        <v>689</v>
      </c>
      <c r="B206" s="115"/>
      <c r="C206" s="116" t="s">
        <v>588</v>
      </c>
      <c r="D206" s="116" t="s">
        <v>28</v>
      </c>
      <c r="E206" s="135">
        <v>2564</v>
      </c>
      <c r="F206" s="116" t="s">
        <v>457</v>
      </c>
      <c r="G206" s="117" t="s">
        <v>211</v>
      </c>
      <c r="H206" s="116" t="s">
        <v>241</v>
      </c>
      <c r="I206" s="116" t="s">
        <v>36</v>
      </c>
      <c r="J206" s="135" t="s">
        <v>1343</v>
      </c>
      <c r="K206" s="116" t="s">
        <v>37</v>
      </c>
      <c r="L206" s="117" t="s">
        <v>1644</v>
      </c>
      <c r="M206" s="116" t="str">
        <f t="shared" si="3"/>
        <v>v3_180201V04</v>
      </c>
      <c r="N206" s="119" t="s">
        <v>1250</v>
      </c>
      <c r="O206" s="132" t="s">
        <v>1852</v>
      </c>
      <c r="P206" s="122"/>
      <c r="Q206" s="116" t="s">
        <v>1721</v>
      </c>
      <c r="R206" s="116" t="s">
        <v>415</v>
      </c>
    </row>
    <row r="207" spans="1:18" s="114" customFormat="1">
      <c r="A207" s="115" t="s">
        <v>687</v>
      </c>
      <c r="B207" s="115"/>
      <c r="C207" s="116" t="s">
        <v>580</v>
      </c>
      <c r="D207" s="116" t="s">
        <v>28</v>
      </c>
      <c r="E207" s="135">
        <v>2564</v>
      </c>
      <c r="F207" s="116" t="s">
        <v>457</v>
      </c>
      <c r="G207" s="117" t="s">
        <v>211</v>
      </c>
      <c r="H207" s="116" t="s">
        <v>241</v>
      </c>
      <c r="I207" s="116" t="s">
        <v>36</v>
      </c>
      <c r="J207" s="135" t="s">
        <v>1343</v>
      </c>
      <c r="K207" s="116" t="s">
        <v>37</v>
      </c>
      <c r="L207" s="117" t="s">
        <v>1644</v>
      </c>
      <c r="M207" s="116" t="str">
        <f t="shared" si="3"/>
        <v>v3_180201V03</v>
      </c>
      <c r="N207" s="119" t="s">
        <v>1248</v>
      </c>
      <c r="O207" s="132" t="s">
        <v>1852</v>
      </c>
      <c r="P207" s="122"/>
      <c r="Q207" s="116" t="s">
        <v>1722</v>
      </c>
      <c r="R207" s="116" t="s">
        <v>430</v>
      </c>
    </row>
    <row r="208" spans="1:18" s="114" customFormat="1">
      <c r="A208" s="115" t="s">
        <v>685</v>
      </c>
      <c r="B208" s="115"/>
      <c r="C208" s="116" t="s">
        <v>466</v>
      </c>
      <c r="D208" s="116" t="s">
        <v>28</v>
      </c>
      <c r="E208" s="135">
        <v>2564</v>
      </c>
      <c r="F208" s="116" t="s">
        <v>457</v>
      </c>
      <c r="G208" s="117" t="s">
        <v>211</v>
      </c>
      <c r="H208" s="116" t="s">
        <v>241</v>
      </c>
      <c r="I208" s="116" t="s">
        <v>36</v>
      </c>
      <c r="J208" s="135" t="s">
        <v>1343</v>
      </c>
      <c r="K208" s="116" t="s">
        <v>37</v>
      </c>
      <c r="L208" s="117" t="s">
        <v>1644</v>
      </c>
      <c r="M208" s="116" t="str">
        <f t="shared" si="3"/>
        <v>v3_180201V03</v>
      </c>
      <c r="N208" s="119" t="s">
        <v>1248</v>
      </c>
      <c r="O208" s="132" t="s">
        <v>1852</v>
      </c>
      <c r="P208" s="122"/>
      <c r="Q208" s="116" t="s">
        <v>1723</v>
      </c>
      <c r="R208" s="116" t="s">
        <v>430</v>
      </c>
    </row>
    <row r="209" spans="1:18" s="114" customFormat="1">
      <c r="A209" s="115" t="s">
        <v>671</v>
      </c>
      <c r="B209" s="115"/>
      <c r="C209" s="116" t="s">
        <v>596</v>
      </c>
      <c r="D209" s="116" t="s">
        <v>28</v>
      </c>
      <c r="E209" s="135">
        <v>2564</v>
      </c>
      <c r="F209" s="116" t="s">
        <v>457</v>
      </c>
      <c r="G209" s="117" t="s">
        <v>211</v>
      </c>
      <c r="H209" s="116" t="s">
        <v>241</v>
      </c>
      <c r="I209" s="116" t="s">
        <v>36</v>
      </c>
      <c r="J209" s="135" t="s">
        <v>1343</v>
      </c>
      <c r="K209" s="116" t="s">
        <v>37</v>
      </c>
      <c r="L209" s="117" t="s">
        <v>1644</v>
      </c>
      <c r="M209" s="116" t="str">
        <f t="shared" si="3"/>
        <v>v3_180201V03</v>
      </c>
      <c r="N209" s="119" t="s">
        <v>1248</v>
      </c>
      <c r="O209" s="132" t="s">
        <v>1852</v>
      </c>
      <c r="P209" s="122"/>
      <c r="Q209" s="116" t="s">
        <v>1724</v>
      </c>
      <c r="R209" s="116" t="s">
        <v>430</v>
      </c>
    </row>
    <row r="210" spans="1:18" s="114" customFormat="1">
      <c r="A210" s="115" t="s">
        <v>624</v>
      </c>
      <c r="B210" s="115"/>
      <c r="C210" s="116" t="s">
        <v>625</v>
      </c>
      <c r="D210" s="116" t="s">
        <v>28</v>
      </c>
      <c r="E210" s="135">
        <v>2564</v>
      </c>
      <c r="F210" s="116" t="s">
        <v>457</v>
      </c>
      <c r="G210" s="117" t="s">
        <v>211</v>
      </c>
      <c r="H210" s="116" t="s">
        <v>76</v>
      </c>
      <c r="I210" s="116" t="s">
        <v>36</v>
      </c>
      <c r="J210" s="135" t="s">
        <v>1343</v>
      </c>
      <c r="K210" s="116" t="s">
        <v>37</v>
      </c>
      <c r="L210" s="117" t="s">
        <v>1644</v>
      </c>
      <c r="M210" s="116" t="str">
        <f t="shared" si="3"/>
        <v>v3_180201V03</v>
      </c>
      <c r="N210" s="119" t="s">
        <v>1248</v>
      </c>
      <c r="O210" s="132" t="s">
        <v>1852</v>
      </c>
      <c r="P210" s="122"/>
      <c r="Q210" s="116" t="s">
        <v>1725</v>
      </c>
      <c r="R210" s="116" t="s">
        <v>430</v>
      </c>
    </row>
    <row r="211" spans="1:18" s="114" customFormat="1">
      <c r="A211" s="115" t="s">
        <v>617</v>
      </c>
      <c r="B211" s="115"/>
      <c r="C211" s="116" t="s">
        <v>291</v>
      </c>
      <c r="D211" s="116" t="s">
        <v>28</v>
      </c>
      <c r="E211" s="135">
        <v>2564</v>
      </c>
      <c r="F211" s="116" t="s">
        <v>457</v>
      </c>
      <c r="G211" s="117" t="s">
        <v>211</v>
      </c>
      <c r="H211" s="116" t="s">
        <v>76</v>
      </c>
      <c r="I211" s="116" t="s">
        <v>36</v>
      </c>
      <c r="J211" s="135" t="s">
        <v>1343</v>
      </c>
      <c r="K211" s="116" t="s">
        <v>37</v>
      </c>
      <c r="L211" s="117" t="s">
        <v>1644</v>
      </c>
      <c r="M211" s="116" t="str">
        <f t="shared" si="3"/>
        <v>v3_180201V03</v>
      </c>
      <c r="N211" s="119" t="s">
        <v>1248</v>
      </c>
      <c r="O211" s="132" t="s">
        <v>1852</v>
      </c>
      <c r="P211" s="122"/>
      <c r="Q211" s="116" t="s">
        <v>1726</v>
      </c>
      <c r="R211" s="116" t="s">
        <v>430</v>
      </c>
    </row>
    <row r="212" spans="1:18" s="114" customFormat="1">
      <c r="A212" s="115" t="s">
        <v>608</v>
      </c>
      <c r="B212" s="115"/>
      <c r="C212" s="116" t="s">
        <v>609</v>
      </c>
      <c r="D212" s="116" t="s">
        <v>28</v>
      </c>
      <c r="E212" s="135">
        <v>2564</v>
      </c>
      <c r="F212" s="116" t="s">
        <v>457</v>
      </c>
      <c r="G212" s="117" t="s">
        <v>211</v>
      </c>
      <c r="H212" s="116" t="s">
        <v>76</v>
      </c>
      <c r="I212" s="116" t="s">
        <v>36</v>
      </c>
      <c r="J212" s="135" t="s">
        <v>1343</v>
      </c>
      <c r="K212" s="116" t="s">
        <v>37</v>
      </c>
      <c r="L212" s="117" t="s">
        <v>1644</v>
      </c>
      <c r="M212" s="116" t="str">
        <f t="shared" si="3"/>
        <v>v3_180201V02</v>
      </c>
      <c r="N212" s="119" t="s">
        <v>1464</v>
      </c>
      <c r="O212" s="132" t="s">
        <v>1852</v>
      </c>
      <c r="P212" s="122"/>
      <c r="Q212" s="116" t="s">
        <v>1727</v>
      </c>
      <c r="R212" s="116" t="s">
        <v>611</v>
      </c>
    </row>
    <row r="213" spans="1:18" s="114" customFormat="1">
      <c r="A213" s="115" t="s">
        <v>497</v>
      </c>
      <c r="B213" s="115"/>
      <c r="C213" s="116" t="s">
        <v>498</v>
      </c>
      <c r="D213" s="116" t="s">
        <v>28</v>
      </c>
      <c r="E213" s="135">
        <v>2564</v>
      </c>
      <c r="F213" s="116" t="s">
        <v>457</v>
      </c>
      <c r="G213" s="117" t="s">
        <v>211</v>
      </c>
      <c r="H213" s="116" t="s">
        <v>98</v>
      </c>
      <c r="I213" s="116" t="s">
        <v>36</v>
      </c>
      <c r="J213" s="135" t="s">
        <v>1343</v>
      </c>
      <c r="K213" s="116" t="s">
        <v>37</v>
      </c>
      <c r="L213" s="117" t="s">
        <v>1644</v>
      </c>
      <c r="M213" s="116" t="str">
        <f t="shared" si="3"/>
        <v>v3_180201V04</v>
      </c>
      <c r="N213" s="119" t="s">
        <v>1250</v>
      </c>
      <c r="O213" s="132" t="s">
        <v>1852</v>
      </c>
      <c r="P213" s="122"/>
      <c r="Q213" s="116" t="s">
        <v>1728</v>
      </c>
      <c r="R213" s="116" t="s">
        <v>415</v>
      </c>
    </row>
    <row r="214" spans="1:18" s="114" customFormat="1">
      <c r="A214" s="115" t="s">
        <v>493</v>
      </c>
      <c r="B214" s="115"/>
      <c r="C214" s="116" t="s">
        <v>1729</v>
      </c>
      <c r="D214" s="116" t="s">
        <v>28</v>
      </c>
      <c r="E214" s="135">
        <v>2564</v>
      </c>
      <c r="F214" s="116" t="s">
        <v>457</v>
      </c>
      <c r="G214" s="117" t="s">
        <v>211</v>
      </c>
      <c r="H214" s="116" t="s">
        <v>98</v>
      </c>
      <c r="I214" s="116" t="s">
        <v>36</v>
      </c>
      <c r="J214" s="135" t="s">
        <v>1343</v>
      </c>
      <c r="K214" s="116" t="s">
        <v>37</v>
      </c>
      <c r="L214" s="117" t="s">
        <v>1644</v>
      </c>
      <c r="M214" s="116" t="str">
        <f t="shared" si="3"/>
        <v>v3_180201V04</v>
      </c>
      <c r="N214" s="119" t="s">
        <v>1397</v>
      </c>
      <c r="O214" s="132" t="s">
        <v>1852</v>
      </c>
      <c r="P214" s="122"/>
      <c r="Q214" s="116" t="s">
        <v>1730</v>
      </c>
      <c r="R214" s="116" t="s">
        <v>496</v>
      </c>
    </row>
    <row r="215" spans="1:18" s="114" customFormat="1">
      <c r="A215" s="115" t="s">
        <v>487</v>
      </c>
      <c r="B215" s="115"/>
      <c r="C215" s="116" t="s">
        <v>488</v>
      </c>
      <c r="D215" s="116" t="s">
        <v>28</v>
      </c>
      <c r="E215" s="135">
        <v>2564</v>
      </c>
      <c r="F215" s="116" t="s">
        <v>457</v>
      </c>
      <c r="G215" s="117" t="s">
        <v>211</v>
      </c>
      <c r="H215" s="116" t="s">
        <v>98</v>
      </c>
      <c r="I215" s="116" t="s">
        <v>36</v>
      </c>
      <c r="J215" s="135" t="s">
        <v>1343</v>
      </c>
      <c r="K215" s="116" t="s">
        <v>37</v>
      </c>
      <c r="L215" s="117" t="s">
        <v>1644</v>
      </c>
      <c r="M215" s="116" t="str">
        <f t="shared" si="3"/>
        <v>v3_180201V04</v>
      </c>
      <c r="N215" s="119" t="s">
        <v>1250</v>
      </c>
      <c r="O215" s="132" t="s">
        <v>1852</v>
      </c>
      <c r="P215" s="122"/>
      <c r="Q215" s="116" t="s">
        <v>1731</v>
      </c>
      <c r="R215" s="116" t="s">
        <v>415</v>
      </c>
    </row>
    <row r="216" spans="1:18" s="114" customFormat="1">
      <c r="A216" s="115" t="s">
        <v>477</v>
      </c>
      <c r="B216" s="115"/>
      <c r="C216" s="116" t="s">
        <v>478</v>
      </c>
      <c r="D216" s="116" t="s">
        <v>28</v>
      </c>
      <c r="E216" s="135">
        <v>2564</v>
      </c>
      <c r="F216" s="116" t="s">
        <v>457</v>
      </c>
      <c r="G216" s="117" t="s">
        <v>211</v>
      </c>
      <c r="H216" s="116" t="s">
        <v>98</v>
      </c>
      <c r="I216" s="116" t="s">
        <v>36</v>
      </c>
      <c r="J216" s="135" t="s">
        <v>1343</v>
      </c>
      <c r="K216" s="116" t="s">
        <v>37</v>
      </c>
      <c r="L216" s="117" t="s">
        <v>1644</v>
      </c>
      <c r="M216" s="116" t="str">
        <f t="shared" si="3"/>
        <v>v3_180201V03</v>
      </c>
      <c r="N216" s="119" t="s">
        <v>1732</v>
      </c>
      <c r="O216" s="132" t="s">
        <v>1852</v>
      </c>
      <c r="P216" s="122"/>
      <c r="Q216" s="116" t="s">
        <v>1733</v>
      </c>
      <c r="R216" s="116" t="s">
        <v>480</v>
      </c>
    </row>
    <row r="217" spans="1:18" s="114" customFormat="1">
      <c r="A217" s="115" t="s">
        <v>471</v>
      </c>
      <c r="B217" s="115"/>
      <c r="C217" s="116" t="s">
        <v>472</v>
      </c>
      <c r="D217" s="116" t="s">
        <v>28</v>
      </c>
      <c r="E217" s="135">
        <v>2564</v>
      </c>
      <c r="F217" s="116" t="s">
        <v>457</v>
      </c>
      <c r="G217" s="117" t="s">
        <v>211</v>
      </c>
      <c r="H217" s="116" t="s">
        <v>98</v>
      </c>
      <c r="I217" s="116" t="s">
        <v>36</v>
      </c>
      <c r="J217" s="135" t="s">
        <v>1343</v>
      </c>
      <c r="K217" s="116" t="s">
        <v>37</v>
      </c>
      <c r="L217" s="117" t="s">
        <v>1644</v>
      </c>
      <c r="M217" s="116" t="str">
        <f t="shared" si="3"/>
        <v>v3_180201V03</v>
      </c>
      <c r="N217" s="119" t="s">
        <v>1248</v>
      </c>
      <c r="O217" s="132" t="s">
        <v>1852</v>
      </c>
      <c r="P217" s="122"/>
      <c r="Q217" s="116" t="s">
        <v>1734</v>
      </c>
      <c r="R217" s="116" t="s">
        <v>430</v>
      </c>
    </row>
    <row r="218" spans="1:18" s="114" customFormat="1">
      <c r="A218" s="115" t="s">
        <v>468</v>
      </c>
      <c r="B218" s="115"/>
      <c r="C218" s="116" t="s">
        <v>469</v>
      </c>
      <c r="D218" s="116" t="s">
        <v>28</v>
      </c>
      <c r="E218" s="135">
        <v>2564</v>
      </c>
      <c r="F218" s="116" t="s">
        <v>457</v>
      </c>
      <c r="G218" s="117" t="s">
        <v>211</v>
      </c>
      <c r="H218" s="116" t="s">
        <v>98</v>
      </c>
      <c r="I218" s="116" t="s">
        <v>36</v>
      </c>
      <c r="J218" s="135" t="s">
        <v>1343</v>
      </c>
      <c r="K218" s="116" t="s">
        <v>37</v>
      </c>
      <c r="L218" s="117" t="s">
        <v>1644</v>
      </c>
      <c r="M218" s="116" t="str">
        <f t="shared" si="3"/>
        <v>v3_180201V04</v>
      </c>
      <c r="N218" s="119" t="s">
        <v>1250</v>
      </c>
      <c r="O218" s="132" t="s">
        <v>1852</v>
      </c>
      <c r="P218" s="122"/>
      <c r="Q218" s="116" t="s">
        <v>1735</v>
      </c>
      <c r="R218" s="116" t="s">
        <v>415</v>
      </c>
    </row>
    <row r="219" spans="1:18" s="114" customFormat="1">
      <c r="A219" s="115" t="s">
        <v>465</v>
      </c>
      <c r="B219" s="115"/>
      <c r="C219" s="116" t="s">
        <v>466</v>
      </c>
      <c r="D219" s="116" t="s">
        <v>28</v>
      </c>
      <c r="E219" s="135">
        <v>2564</v>
      </c>
      <c r="F219" s="116" t="s">
        <v>457</v>
      </c>
      <c r="G219" s="117" t="s">
        <v>211</v>
      </c>
      <c r="H219" s="116" t="s">
        <v>98</v>
      </c>
      <c r="I219" s="116" t="s">
        <v>36</v>
      </c>
      <c r="J219" s="135" t="s">
        <v>1343</v>
      </c>
      <c r="K219" s="116" t="s">
        <v>37</v>
      </c>
      <c r="L219" s="117" t="s">
        <v>1644</v>
      </c>
      <c r="M219" s="116" t="str">
        <f t="shared" si="3"/>
        <v>v3_180201V03</v>
      </c>
      <c r="N219" s="119" t="s">
        <v>1248</v>
      </c>
      <c r="O219" s="132" t="s">
        <v>1852</v>
      </c>
      <c r="P219" s="122"/>
      <c r="Q219" s="116" t="s">
        <v>1736</v>
      </c>
      <c r="R219" s="116" t="s">
        <v>430</v>
      </c>
    </row>
    <row r="220" spans="1:18" s="114" customFormat="1">
      <c r="A220" s="115" t="s">
        <v>462</v>
      </c>
      <c r="B220" s="115"/>
      <c r="C220" s="116" t="s">
        <v>463</v>
      </c>
      <c r="D220" s="116" t="s">
        <v>28</v>
      </c>
      <c r="E220" s="135">
        <v>2564</v>
      </c>
      <c r="F220" s="116" t="s">
        <v>457</v>
      </c>
      <c r="G220" s="117" t="s">
        <v>211</v>
      </c>
      <c r="H220" s="116" t="s">
        <v>98</v>
      </c>
      <c r="I220" s="116" t="s">
        <v>36</v>
      </c>
      <c r="J220" s="135" t="s">
        <v>1343</v>
      </c>
      <c r="K220" s="116" t="s">
        <v>37</v>
      </c>
      <c r="L220" s="117" t="s">
        <v>1644</v>
      </c>
      <c r="M220" s="116" t="str">
        <f t="shared" si="3"/>
        <v>v3_180201V04</v>
      </c>
      <c r="N220" s="119" t="s">
        <v>1250</v>
      </c>
      <c r="O220" s="132" t="s">
        <v>1852</v>
      </c>
      <c r="P220" s="122"/>
      <c r="Q220" s="116" t="s">
        <v>1737</v>
      </c>
      <c r="R220" s="116" t="s">
        <v>415</v>
      </c>
    </row>
    <row r="221" spans="1:18" s="114" customFormat="1">
      <c r="A221" s="115" t="s">
        <v>459</v>
      </c>
      <c r="B221" s="115"/>
      <c r="C221" s="116" t="s">
        <v>460</v>
      </c>
      <c r="D221" s="116" t="s">
        <v>28</v>
      </c>
      <c r="E221" s="135">
        <v>2564</v>
      </c>
      <c r="F221" s="116" t="s">
        <v>457</v>
      </c>
      <c r="G221" s="117" t="s">
        <v>211</v>
      </c>
      <c r="H221" s="116" t="s">
        <v>98</v>
      </c>
      <c r="I221" s="116" t="s">
        <v>36</v>
      </c>
      <c r="J221" s="135" t="s">
        <v>1343</v>
      </c>
      <c r="K221" s="116" t="s">
        <v>37</v>
      </c>
      <c r="L221" s="117" t="s">
        <v>1644</v>
      </c>
      <c r="M221" s="116" t="str">
        <f t="shared" si="3"/>
        <v>v3_180201V04</v>
      </c>
      <c r="N221" s="119" t="s">
        <v>1250</v>
      </c>
      <c r="O221" s="132" t="s">
        <v>1852</v>
      </c>
      <c r="P221" s="122"/>
      <c r="Q221" s="116" t="s">
        <v>1738</v>
      </c>
      <c r="R221" s="116" t="s">
        <v>415</v>
      </c>
    </row>
    <row r="222" spans="1:18" s="114" customFormat="1">
      <c r="A222" s="115" t="s">
        <v>707</v>
      </c>
      <c r="B222" s="115"/>
      <c r="C222" s="116" t="s">
        <v>214</v>
      </c>
      <c r="D222" s="116" t="s">
        <v>28</v>
      </c>
      <c r="E222" s="135">
        <v>2564</v>
      </c>
      <c r="F222" s="116" t="s">
        <v>457</v>
      </c>
      <c r="G222" s="117" t="s">
        <v>211</v>
      </c>
      <c r="H222" s="116" t="s">
        <v>161</v>
      </c>
      <c r="I222" s="116" t="s">
        <v>36</v>
      </c>
      <c r="J222" s="135" t="s">
        <v>1343</v>
      </c>
      <c r="K222" s="116" t="s">
        <v>37</v>
      </c>
      <c r="L222" s="117" t="s">
        <v>1644</v>
      </c>
      <c r="M222" s="116" t="str">
        <f t="shared" si="3"/>
        <v>v3_180201V01</v>
      </c>
      <c r="N222" s="119" t="s">
        <v>1252</v>
      </c>
      <c r="O222" s="132" t="s">
        <v>1852</v>
      </c>
      <c r="P222" s="122"/>
      <c r="Q222" s="116" t="s">
        <v>1739</v>
      </c>
      <c r="R222" s="116" t="s">
        <v>570</v>
      </c>
    </row>
    <row r="223" spans="1:18" s="114" customFormat="1">
      <c r="A223" s="115" t="s">
        <v>455</v>
      </c>
      <c r="B223" s="115"/>
      <c r="C223" s="116" t="s">
        <v>390</v>
      </c>
      <c r="D223" s="116" t="s">
        <v>28</v>
      </c>
      <c r="E223" s="135">
        <v>2564</v>
      </c>
      <c r="F223" s="116" t="s">
        <v>457</v>
      </c>
      <c r="G223" s="117" t="s">
        <v>458</v>
      </c>
      <c r="H223" s="116" t="s">
        <v>394</v>
      </c>
      <c r="I223" s="116" t="s">
        <v>70</v>
      </c>
      <c r="J223" s="135" t="s">
        <v>1858</v>
      </c>
      <c r="K223" s="116" t="s">
        <v>71</v>
      </c>
      <c r="L223" s="117" t="s">
        <v>1644</v>
      </c>
      <c r="M223" s="116" t="str">
        <f t="shared" si="3"/>
        <v>v3_180201V03</v>
      </c>
      <c r="N223" s="119" t="s">
        <v>1248</v>
      </c>
      <c r="O223" s="132" t="s">
        <v>1852</v>
      </c>
      <c r="P223" s="122"/>
      <c r="Q223" s="116" t="s">
        <v>1740</v>
      </c>
      <c r="R223" s="116" t="s">
        <v>430</v>
      </c>
    </row>
    <row r="224" spans="1:18" s="114" customFormat="1">
      <c r="A224" s="115" t="s">
        <v>517</v>
      </c>
      <c r="B224" s="115"/>
      <c r="C224" s="116" t="s">
        <v>518</v>
      </c>
      <c r="D224" s="116" t="s">
        <v>28</v>
      </c>
      <c r="E224" s="135">
        <v>2564</v>
      </c>
      <c r="F224" s="116" t="s">
        <v>457</v>
      </c>
      <c r="G224" s="117" t="s">
        <v>211</v>
      </c>
      <c r="H224" s="116" t="s">
        <v>513</v>
      </c>
      <c r="I224" s="116" t="s">
        <v>514</v>
      </c>
      <c r="J224" s="135" t="s">
        <v>1340</v>
      </c>
      <c r="K224" s="116" t="s">
        <v>515</v>
      </c>
      <c r="L224" s="117" t="s">
        <v>1644</v>
      </c>
      <c r="M224" s="116" t="str">
        <f t="shared" si="3"/>
        <v>v3_180201V02</v>
      </c>
      <c r="N224" s="119" t="s">
        <v>1256</v>
      </c>
      <c r="O224" s="132" t="s">
        <v>1852</v>
      </c>
      <c r="P224" s="122"/>
      <c r="Q224" s="116" t="s">
        <v>1741</v>
      </c>
      <c r="R224" s="116" t="s">
        <v>516</v>
      </c>
    </row>
    <row r="225" spans="1:18" s="114" customFormat="1">
      <c r="A225" s="115" t="s">
        <v>510</v>
      </c>
      <c r="B225" s="115"/>
      <c r="C225" s="116" t="s">
        <v>511</v>
      </c>
      <c r="D225" s="116" t="s">
        <v>28</v>
      </c>
      <c r="E225" s="135">
        <v>2564</v>
      </c>
      <c r="F225" s="116" t="s">
        <v>457</v>
      </c>
      <c r="G225" s="117" t="s">
        <v>211</v>
      </c>
      <c r="H225" s="116" t="s">
        <v>513</v>
      </c>
      <c r="I225" s="116" t="s">
        <v>514</v>
      </c>
      <c r="J225" s="135" t="s">
        <v>1340</v>
      </c>
      <c r="K225" s="116" t="s">
        <v>515</v>
      </c>
      <c r="L225" s="117" t="s">
        <v>1644</v>
      </c>
      <c r="M225" s="116" t="str">
        <f t="shared" si="3"/>
        <v>v3_180201V02</v>
      </c>
      <c r="N225" s="119" t="s">
        <v>1256</v>
      </c>
      <c r="O225" s="132" t="s">
        <v>1852</v>
      </c>
      <c r="P225" s="122"/>
      <c r="Q225" s="116" t="s">
        <v>1742</v>
      </c>
      <c r="R225" s="116" t="s">
        <v>516</v>
      </c>
    </row>
    <row r="226" spans="1:18" s="114" customFormat="1">
      <c r="A226" s="115" t="s">
        <v>982</v>
      </c>
      <c r="B226" s="115"/>
      <c r="C226" s="116" t="s">
        <v>983</v>
      </c>
      <c r="D226" s="116" t="s">
        <v>984</v>
      </c>
      <c r="E226" s="135">
        <v>2565</v>
      </c>
      <c r="F226" s="116" t="s">
        <v>403</v>
      </c>
      <c r="G226" s="117" t="s">
        <v>46</v>
      </c>
      <c r="H226" s="116" t="s">
        <v>986</v>
      </c>
      <c r="I226" s="116" t="s">
        <v>878</v>
      </c>
      <c r="J226" s="135" t="s">
        <v>1341</v>
      </c>
      <c r="K226" s="116" t="s">
        <v>879</v>
      </c>
      <c r="L226" s="117" t="s">
        <v>1743</v>
      </c>
      <c r="M226" s="116" t="str">
        <f t="shared" si="3"/>
        <v>v3_180201V04</v>
      </c>
      <c r="N226" s="119" t="s">
        <v>1250</v>
      </c>
      <c r="O226" s="132" t="s">
        <v>1852</v>
      </c>
      <c r="P226" s="122"/>
      <c r="Q226" s="116" t="s">
        <v>988</v>
      </c>
      <c r="R226" s="116" t="s">
        <v>415</v>
      </c>
    </row>
    <row r="227" spans="1:18" s="114" customFormat="1">
      <c r="A227" s="115" t="s">
        <v>970</v>
      </c>
      <c r="B227" s="115"/>
      <c r="C227" s="116" t="s">
        <v>971</v>
      </c>
      <c r="D227" s="116" t="s">
        <v>28</v>
      </c>
      <c r="E227" s="135">
        <v>2565</v>
      </c>
      <c r="F227" s="116" t="s">
        <v>977</v>
      </c>
      <c r="G227" s="117" t="s">
        <v>46</v>
      </c>
      <c r="H227" s="116" t="s">
        <v>978</v>
      </c>
      <c r="I227" s="116" t="s">
        <v>878</v>
      </c>
      <c r="J227" s="135" t="s">
        <v>1341</v>
      </c>
      <c r="K227" s="116" t="s">
        <v>879</v>
      </c>
      <c r="L227" s="117" t="s">
        <v>1743</v>
      </c>
      <c r="M227" s="116" t="str">
        <f t="shared" si="3"/>
        <v>v3_180201V04</v>
      </c>
      <c r="N227" s="119" t="s">
        <v>1397</v>
      </c>
      <c r="O227" s="132" t="s">
        <v>1852</v>
      </c>
      <c r="P227" s="122"/>
      <c r="Q227" s="116" t="s">
        <v>980</v>
      </c>
      <c r="R227" s="116" t="s">
        <v>496</v>
      </c>
    </row>
    <row r="228" spans="1:18" s="114" customFormat="1">
      <c r="A228" s="115" t="s">
        <v>847</v>
      </c>
      <c r="B228" s="115"/>
      <c r="C228" s="116" t="s">
        <v>848</v>
      </c>
      <c r="D228" s="116" t="s">
        <v>28</v>
      </c>
      <c r="E228" s="135">
        <v>2565</v>
      </c>
      <c r="F228" s="116" t="s">
        <v>403</v>
      </c>
      <c r="G228" s="117" t="s">
        <v>46</v>
      </c>
      <c r="H228" s="116" t="s">
        <v>98</v>
      </c>
      <c r="I228" s="116" t="s">
        <v>36</v>
      </c>
      <c r="J228" s="135" t="s">
        <v>1343</v>
      </c>
      <c r="K228" s="116" t="s">
        <v>37</v>
      </c>
      <c r="L228" s="117" t="s">
        <v>1743</v>
      </c>
      <c r="M228" s="116" t="str">
        <f t="shared" si="3"/>
        <v>v3_180201V04</v>
      </c>
      <c r="N228" s="119" t="s">
        <v>1397</v>
      </c>
      <c r="O228" s="132" t="s">
        <v>1852</v>
      </c>
      <c r="P228" s="122"/>
      <c r="Q228" s="116" t="s">
        <v>949</v>
      </c>
      <c r="R228" s="116" t="s">
        <v>496</v>
      </c>
    </row>
    <row r="229" spans="1:18" s="114" customFormat="1">
      <c r="A229" s="115" t="s">
        <v>841</v>
      </c>
      <c r="B229" s="115"/>
      <c r="C229" s="116" t="s">
        <v>1392</v>
      </c>
      <c r="D229" s="116" t="s">
        <v>28</v>
      </c>
      <c r="E229" s="135">
        <v>2565</v>
      </c>
      <c r="F229" s="116" t="s">
        <v>403</v>
      </c>
      <c r="G229" s="117" t="s">
        <v>46</v>
      </c>
      <c r="H229" s="116" t="s">
        <v>843</v>
      </c>
      <c r="I229" s="116" t="s">
        <v>844</v>
      </c>
      <c r="J229" s="135" t="s">
        <v>1857</v>
      </c>
      <c r="K229" s="116" t="s">
        <v>113</v>
      </c>
      <c r="L229" s="117" t="s">
        <v>1743</v>
      </c>
      <c r="M229" s="116" t="str">
        <f t="shared" si="3"/>
        <v>v3_180201V04</v>
      </c>
      <c r="N229" s="119" t="s">
        <v>1397</v>
      </c>
      <c r="O229" s="132" t="s">
        <v>1852</v>
      </c>
      <c r="P229" s="122"/>
      <c r="Q229" s="116" t="s">
        <v>945</v>
      </c>
      <c r="R229" s="116" t="s">
        <v>496</v>
      </c>
    </row>
    <row r="230" spans="1:18" s="114" customFormat="1">
      <c r="A230" s="115" t="s">
        <v>845</v>
      </c>
      <c r="B230" s="115"/>
      <c r="C230" s="116" t="s">
        <v>711</v>
      </c>
      <c r="D230" s="116" t="s">
        <v>28</v>
      </c>
      <c r="E230" s="135">
        <v>2565</v>
      </c>
      <c r="F230" s="116" t="s">
        <v>403</v>
      </c>
      <c r="G230" s="117" t="s">
        <v>46</v>
      </c>
      <c r="H230" s="116" t="s">
        <v>714</v>
      </c>
      <c r="I230" s="116" t="s">
        <v>36</v>
      </c>
      <c r="J230" s="135" t="s">
        <v>1343</v>
      </c>
      <c r="K230" s="116" t="s">
        <v>37</v>
      </c>
      <c r="L230" s="117" t="s">
        <v>1743</v>
      </c>
      <c r="M230" s="116" t="str">
        <f t="shared" si="3"/>
        <v>v3_180201V03</v>
      </c>
      <c r="N230" s="119" t="s">
        <v>1248</v>
      </c>
      <c r="O230" s="132" t="s">
        <v>1852</v>
      </c>
      <c r="P230" s="122"/>
      <c r="Q230" s="116" t="s">
        <v>947</v>
      </c>
      <c r="R230" s="116" t="s">
        <v>430</v>
      </c>
    </row>
    <row r="231" spans="1:18" s="114" customFormat="1">
      <c r="A231" s="115" t="s">
        <v>851</v>
      </c>
      <c r="B231" s="115"/>
      <c r="C231" s="116" t="s">
        <v>852</v>
      </c>
      <c r="D231" s="116" t="s">
        <v>28</v>
      </c>
      <c r="E231" s="135">
        <v>2565</v>
      </c>
      <c r="F231" s="116" t="s">
        <v>854</v>
      </c>
      <c r="G231" s="117" t="s">
        <v>46</v>
      </c>
      <c r="H231" s="116" t="s">
        <v>855</v>
      </c>
      <c r="I231" s="116" t="s">
        <v>124</v>
      </c>
      <c r="J231" s="135" t="s">
        <v>1336</v>
      </c>
      <c r="K231" s="116" t="s">
        <v>37</v>
      </c>
      <c r="L231" s="117" t="s">
        <v>1743</v>
      </c>
      <c r="M231" s="116" t="str">
        <f t="shared" si="3"/>
        <v>v3_180201V04</v>
      </c>
      <c r="N231" s="119" t="s">
        <v>1254</v>
      </c>
      <c r="O231" s="132" t="s">
        <v>1852</v>
      </c>
      <c r="P231" s="122"/>
      <c r="Q231" s="116" t="s">
        <v>952</v>
      </c>
      <c r="R231" s="116" t="s">
        <v>856</v>
      </c>
    </row>
    <row r="232" spans="1:18" s="114" customFormat="1">
      <c r="A232" s="115" t="s">
        <v>857</v>
      </c>
      <c r="B232" s="115"/>
      <c r="C232" s="116" t="s">
        <v>858</v>
      </c>
      <c r="D232" s="116" t="s">
        <v>28</v>
      </c>
      <c r="E232" s="135">
        <v>2565</v>
      </c>
      <c r="F232" s="116" t="s">
        <v>403</v>
      </c>
      <c r="G232" s="117" t="s">
        <v>46</v>
      </c>
      <c r="H232" s="116" t="s">
        <v>35</v>
      </c>
      <c r="I232" s="116" t="s">
        <v>36</v>
      </c>
      <c r="J232" s="135" t="s">
        <v>1343</v>
      </c>
      <c r="K232" s="116" t="s">
        <v>37</v>
      </c>
      <c r="L232" s="117" t="s">
        <v>1743</v>
      </c>
      <c r="M232" s="116" t="str">
        <f t="shared" si="3"/>
        <v>v3_180201V02</v>
      </c>
      <c r="N232" s="119" t="s">
        <v>1256</v>
      </c>
      <c r="O232" s="132" t="s">
        <v>1852</v>
      </c>
      <c r="P232" s="122"/>
      <c r="Q232" s="116" t="s">
        <v>955</v>
      </c>
      <c r="R232" s="116" t="s">
        <v>516</v>
      </c>
    </row>
    <row r="233" spans="1:18" s="114" customFormat="1">
      <c r="A233" s="115" t="s">
        <v>863</v>
      </c>
      <c r="B233" s="115"/>
      <c r="C233" s="116" t="s">
        <v>864</v>
      </c>
      <c r="D233" s="116" t="s">
        <v>28</v>
      </c>
      <c r="E233" s="135">
        <v>2565</v>
      </c>
      <c r="F233" s="116" t="s">
        <v>403</v>
      </c>
      <c r="G233" s="117" t="s">
        <v>46</v>
      </c>
      <c r="H233" s="116" t="s">
        <v>98</v>
      </c>
      <c r="I233" s="116" t="s">
        <v>36</v>
      </c>
      <c r="J233" s="135" t="s">
        <v>1343</v>
      </c>
      <c r="K233" s="116" t="s">
        <v>37</v>
      </c>
      <c r="L233" s="117" t="s">
        <v>1743</v>
      </c>
      <c r="M233" s="116" t="str">
        <f t="shared" si="3"/>
        <v>v3_180201V04</v>
      </c>
      <c r="N233" s="119" t="s">
        <v>1250</v>
      </c>
      <c r="O233" s="132" t="s">
        <v>1852</v>
      </c>
      <c r="P233" s="122"/>
      <c r="Q233" s="116" t="s">
        <v>959</v>
      </c>
      <c r="R233" s="116" t="s">
        <v>415</v>
      </c>
    </row>
    <row r="234" spans="1:18" s="114" customFormat="1">
      <c r="A234" s="115" t="s">
        <v>866</v>
      </c>
      <c r="B234" s="115"/>
      <c r="C234" s="116" t="s">
        <v>867</v>
      </c>
      <c r="D234" s="116" t="s">
        <v>28</v>
      </c>
      <c r="E234" s="135">
        <v>2565</v>
      </c>
      <c r="F234" s="116" t="s">
        <v>403</v>
      </c>
      <c r="G234" s="117" t="s">
        <v>46</v>
      </c>
      <c r="H234" s="116" t="s">
        <v>76</v>
      </c>
      <c r="I234" s="116" t="s">
        <v>36</v>
      </c>
      <c r="J234" s="135" t="s">
        <v>1343</v>
      </c>
      <c r="K234" s="116" t="s">
        <v>37</v>
      </c>
      <c r="L234" s="117" t="s">
        <v>1743</v>
      </c>
      <c r="M234" s="116" t="str">
        <f t="shared" si="3"/>
        <v>v3_180201V03</v>
      </c>
      <c r="N234" s="119" t="s">
        <v>1248</v>
      </c>
      <c r="O234" s="132" t="s">
        <v>1852</v>
      </c>
      <c r="P234" s="122"/>
      <c r="Q234" s="116" t="s">
        <v>961</v>
      </c>
      <c r="R234" s="116" t="s">
        <v>430</v>
      </c>
    </row>
    <row r="235" spans="1:18" s="114" customFormat="1">
      <c r="A235" s="115" t="s">
        <v>869</v>
      </c>
      <c r="B235" s="115"/>
      <c r="C235" s="116" t="s">
        <v>291</v>
      </c>
      <c r="D235" s="116" t="s">
        <v>28</v>
      </c>
      <c r="E235" s="135">
        <v>2565</v>
      </c>
      <c r="F235" s="116" t="s">
        <v>403</v>
      </c>
      <c r="G235" s="117" t="s">
        <v>46</v>
      </c>
      <c r="H235" s="116" t="s">
        <v>76</v>
      </c>
      <c r="I235" s="116" t="s">
        <v>36</v>
      </c>
      <c r="J235" s="135" t="s">
        <v>1343</v>
      </c>
      <c r="K235" s="116" t="s">
        <v>37</v>
      </c>
      <c r="L235" s="117" t="s">
        <v>1743</v>
      </c>
      <c r="M235" s="116" t="str">
        <f t="shared" si="3"/>
        <v>v3_180201V03</v>
      </c>
      <c r="N235" s="119" t="s">
        <v>1248</v>
      </c>
      <c r="O235" s="132" t="s">
        <v>1852</v>
      </c>
      <c r="P235" s="122"/>
      <c r="Q235" s="116" t="s">
        <v>963</v>
      </c>
      <c r="R235" s="116" t="s">
        <v>430</v>
      </c>
    </row>
    <row r="236" spans="1:18" s="114" customFormat="1">
      <c r="A236" s="115" t="s">
        <v>871</v>
      </c>
      <c r="B236" s="115"/>
      <c r="C236" s="116" t="s">
        <v>232</v>
      </c>
      <c r="D236" s="116" t="s">
        <v>28</v>
      </c>
      <c r="E236" s="135">
        <v>2565</v>
      </c>
      <c r="F236" s="116" t="s">
        <v>403</v>
      </c>
      <c r="G236" s="117" t="s">
        <v>34</v>
      </c>
      <c r="H236" s="116" t="s">
        <v>234</v>
      </c>
      <c r="I236" s="116" t="s">
        <v>36</v>
      </c>
      <c r="J236" s="135" t="s">
        <v>1343</v>
      </c>
      <c r="K236" s="116" t="s">
        <v>37</v>
      </c>
      <c r="L236" s="117" t="s">
        <v>1743</v>
      </c>
      <c r="M236" s="116" t="str">
        <f t="shared" si="3"/>
        <v>v3_180201V03</v>
      </c>
      <c r="N236" s="119" t="s">
        <v>1248</v>
      </c>
      <c r="O236" s="132" t="s">
        <v>1852</v>
      </c>
      <c r="P236" s="122"/>
      <c r="Q236" s="116" t="s">
        <v>965</v>
      </c>
      <c r="R236" s="116" t="s">
        <v>430</v>
      </c>
    </row>
    <row r="237" spans="1:18" s="114" customFormat="1">
      <c r="A237" s="115" t="s">
        <v>819</v>
      </c>
      <c r="B237" s="115"/>
      <c r="C237" s="116" t="s">
        <v>820</v>
      </c>
      <c r="D237" s="116" t="s">
        <v>28</v>
      </c>
      <c r="E237" s="135">
        <v>2565</v>
      </c>
      <c r="F237" s="116" t="s">
        <v>403</v>
      </c>
      <c r="G237" s="117" t="s">
        <v>46</v>
      </c>
      <c r="H237" s="116" t="s">
        <v>98</v>
      </c>
      <c r="I237" s="116" t="s">
        <v>36</v>
      </c>
      <c r="J237" s="135" t="s">
        <v>1343</v>
      </c>
      <c r="K237" s="116" t="s">
        <v>37</v>
      </c>
      <c r="L237" s="117" t="s">
        <v>1743</v>
      </c>
      <c r="M237" s="116" t="str">
        <f t="shared" si="3"/>
        <v>v3_180201V04</v>
      </c>
      <c r="N237" s="119" t="s">
        <v>1250</v>
      </c>
      <c r="O237" s="132" t="s">
        <v>1852</v>
      </c>
      <c r="P237" s="122"/>
      <c r="Q237" s="116" t="s">
        <v>927</v>
      </c>
      <c r="R237" s="116" t="s">
        <v>415</v>
      </c>
    </row>
    <row r="238" spans="1:18" s="114" customFormat="1">
      <c r="A238" s="115" t="s">
        <v>822</v>
      </c>
      <c r="B238" s="115"/>
      <c r="C238" s="116" t="s">
        <v>823</v>
      </c>
      <c r="D238" s="116" t="s">
        <v>28</v>
      </c>
      <c r="E238" s="135">
        <v>2565</v>
      </c>
      <c r="F238" s="116" t="s">
        <v>403</v>
      </c>
      <c r="G238" s="117" t="s">
        <v>46</v>
      </c>
      <c r="H238" s="116" t="s">
        <v>98</v>
      </c>
      <c r="I238" s="116" t="s">
        <v>36</v>
      </c>
      <c r="J238" s="135" t="s">
        <v>1343</v>
      </c>
      <c r="K238" s="116" t="s">
        <v>37</v>
      </c>
      <c r="L238" s="117" t="s">
        <v>1743</v>
      </c>
      <c r="M238" s="116" t="str">
        <f t="shared" si="3"/>
        <v>v3_180201V04</v>
      </c>
      <c r="N238" s="119" t="s">
        <v>1397</v>
      </c>
      <c r="O238" s="132" t="s">
        <v>1852</v>
      </c>
      <c r="P238" s="122"/>
      <c r="Q238" s="116" t="s">
        <v>930</v>
      </c>
      <c r="R238" s="116" t="s">
        <v>496</v>
      </c>
    </row>
    <row r="239" spans="1:18" s="114" customFormat="1">
      <c r="A239" s="115" t="s">
        <v>825</v>
      </c>
      <c r="B239" s="115"/>
      <c r="C239" s="116" t="s">
        <v>826</v>
      </c>
      <c r="D239" s="116" t="s">
        <v>28</v>
      </c>
      <c r="E239" s="135">
        <v>2565</v>
      </c>
      <c r="F239" s="116" t="s">
        <v>403</v>
      </c>
      <c r="G239" s="117" t="s">
        <v>46</v>
      </c>
      <c r="H239" s="116" t="s">
        <v>98</v>
      </c>
      <c r="I239" s="116" t="s">
        <v>36</v>
      </c>
      <c r="J239" s="135" t="s">
        <v>1343</v>
      </c>
      <c r="K239" s="116" t="s">
        <v>37</v>
      </c>
      <c r="L239" s="117" t="s">
        <v>1743</v>
      </c>
      <c r="M239" s="116" t="str">
        <f t="shared" si="3"/>
        <v>v3_180201V04</v>
      </c>
      <c r="N239" s="119" t="s">
        <v>1397</v>
      </c>
      <c r="O239" s="132" t="s">
        <v>1852</v>
      </c>
      <c r="P239" s="122"/>
      <c r="Q239" s="116" t="s">
        <v>932</v>
      </c>
      <c r="R239" s="116" t="s">
        <v>496</v>
      </c>
    </row>
    <row r="240" spans="1:18" s="114" customFormat="1">
      <c r="A240" s="115" t="s">
        <v>828</v>
      </c>
      <c r="B240" s="115"/>
      <c r="C240" s="116" t="s">
        <v>829</v>
      </c>
      <c r="D240" s="116" t="s">
        <v>28</v>
      </c>
      <c r="E240" s="135">
        <v>2565</v>
      </c>
      <c r="F240" s="116" t="s">
        <v>403</v>
      </c>
      <c r="G240" s="117" t="s">
        <v>46</v>
      </c>
      <c r="H240" s="116" t="s">
        <v>98</v>
      </c>
      <c r="I240" s="116" t="s">
        <v>36</v>
      </c>
      <c r="J240" s="135" t="s">
        <v>1343</v>
      </c>
      <c r="K240" s="116" t="s">
        <v>37</v>
      </c>
      <c r="L240" s="117" t="s">
        <v>1743</v>
      </c>
      <c r="M240" s="116" t="str">
        <f t="shared" si="3"/>
        <v>v3_180201V04</v>
      </c>
      <c r="N240" s="119" t="s">
        <v>1250</v>
      </c>
      <c r="O240" s="132" t="s">
        <v>1852</v>
      </c>
      <c r="P240" s="122"/>
      <c r="Q240" s="116" t="s">
        <v>934</v>
      </c>
      <c r="R240" s="116" t="s">
        <v>415</v>
      </c>
    </row>
    <row r="241" spans="1:18" s="114" customFormat="1">
      <c r="A241" s="115" t="s">
        <v>836</v>
      </c>
      <c r="B241" s="115"/>
      <c r="C241" s="116" t="s">
        <v>837</v>
      </c>
      <c r="D241" s="116" t="s">
        <v>28</v>
      </c>
      <c r="E241" s="135">
        <v>2565</v>
      </c>
      <c r="F241" s="116" t="s">
        <v>403</v>
      </c>
      <c r="G241" s="117" t="s">
        <v>46</v>
      </c>
      <c r="H241" s="116" t="s">
        <v>184</v>
      </c>
      <c r="I241" s="116" t="s">
        <v>36</v>
      </c>
      <c r="J241" s="135" t="s">
        <v>1343</v>
      </c>
      <c r="K241" s="116" t="s">
        <v>37</v>
      </c>
      <c r="L241" s="117" t="s">
        <v>1743</v>
      </c>
      <c r="M241" s="116" t="str">
        <f t="shared" si="3"/>
        <v>v3_180201V03</v>
      </c>
      <c r="N241" s="119" t="s">
        <v>1248</v>
      </c>
      <c r="O241" s="132" t="s">
        <v>1852</v>
      </c>
      <c r="P241" s="122"/>
      <c r="Q241" s="116" t="s">
        <v>941</v>
      </c>
      <c r="R241" s="116" t="s">
        <v>430</v>
      </c>
    </row>
    <row r="242" spans="1:18" s="114" customFormat="1">
      <c r="A242" s="115" t="s">
        <v>839</v>
      </c>
      <c r="B242" s="115"/>
      <c r="C242" s="116" t="s">
        <v>448</v>
      </c>
      <c r="D242" s="116" t="s">
        <v>28</v>
      </c>
      <c r="E242" s="135">
        <v>2565</v>
      </c>
      <c r="F242" s="116" t="s">
        <v>403</v>
      </c>
      <c r="G242" s="117" t="s">
        <v>46</v>
      </c>
      <c r="H242" s="116" t="s">
        <v>167</v>
      </c>
      <c r="I242" s="116" t="s">
        <v>168</v>
      </c>
      <c r="J242" s="135" t="s">
        <v>1342</v>
      </c>
      <c r="K242" s="116" t="s">
        <v>37</v>
      </c>
      <c r="L242" s="117" t="s">
        <v>1743</v>
      </c>
      <c r="M242" s="116" t="str">
        <f t="shared" si="3"/>
        <v>v3_180201V04</v>
      </c>
      <c r="N242" s="119" t="s">
        <v>1397</v>
      </c>
      <c r="O242" s="132" t="s">
        <v>1852</v>
      </c>
      <c r="P242" s="122"/>
      <c r="Q242" s="116" t="s">
        <v>943</v>
      </c>
      <c r="R242" s="116" t="s">
        <v>496</v>
      </c>
    </row>
    <row r="243" spans="1:18" s="114" customFormat="1">
      <c r="A243" s="115" t="s">
        <v>833</v>
      </c>
      <c r="B243" s="115"/>
      <c r="C243" s="116" t="s">
        <v>834</v>
      </c>
      <c r="D243" s="116" t="s">
        <v>28</v>
      </c>
      <c r="E243" s="135">
        <v>2565</v>
      </c>
      <c r="F243" s="116" t="s">
        <v>403</v>
      </c>
      <c r="G243" s="117" t="s">
        <v>46</v>
      </c>
      <c r="H243" s="116" t="s">
        <v>98</v>
      </c>
      <c r="I243" s="116" t="s">
        <v>36</v>
      </c>
      <c r="J243" s="135" t="s">
        <v>1343</v>
      </c>
      <c r="K243" s="116" t="s">
        <v>37</v>
      </c>
      <c r="L243" s="117" t="s">
        <v>1743</v>
      </c>
      <c r="M243" s="116" t="str">
        <f t="shared" si="3"/>
        <v>v3_180201V04</v>
      </c>
      <c r="N243" s="119" t="s">
        <v>1397</v>
      </c>
      <c r="O243" s="132" t="s">
        <v>1852</v>
      </c>
      <c r="P243" s="122"/>
      <c r="Q243" s="116" t="s">
        <v>938</v>
      </c>
      <c r="R243" s="116" t="s">
        <v>496</v>
      </c>
    </row>
    <row r="244" spans="1:18" s="114" customFormat="1">
      <c r="A244" s="115" t="s">
        <v>831</v>
      </c>
      <c r="B244" s="115"/>
      <c r="C244" s="116" t="s">
        <v>277</v>
      </c>
      <c r="D244" s="116" t="s">
        <v>28</v>
      </c>
      <c r="E244" s="135">
        <v>2565</v>
      </c>
      <c r="F244" s="116" t="s">
        <v>403</v>
      </c>
      <c r="G244" s="117" t="s">
        <v>46</v>
      </c>
      <c r="H244" s="116" t="s">
        <v>223</v>
      </c>
      <c r="I244" s="116" t="s">
        <v>36</v>
      </c>
      <c r="J244" s="135" t="s">
        <v>1343</v>
      </c>
      <c r="K244" s="116" t="s">
        <v>37</v>
      </c>
      <c r="L244" s="117" t="s">
        <v>1743</v>
      </c>
      <c r="M244" s="116" t="str">
        <f t="shared" si="3"/>
        <v>v3_180201V04</v>
      </c>
      <c r="N244" s="119" t="s">
        <v>1397</v>
      </c>
      <c r="O244" s="132" t="s">
        <v>1852</v>
      </c>
      <c r="P244" s="122"/>
      <c r="Q244" s="116" t="s">
        <v>936</v>
      </c>
      <c r="R244" s="116" t="s">
        <v>496</v>
      </c>
    </row>
    <row r="245" spans="1:18" s="114" customFormat="1">
      <c r="A245" s="115" t="s">
        <v>874</v>
      </c>
      <c r="B245" s="115"/>
      <c r="C245" s="116" t="s">
        <v>875</v>
      </c>
      <c r="D245" s="116" t="s">
        <v>484</v>
      </c>
      <c r="E245" s="135">
        <v>2565</v>
      </c>
      <c r="F245" s="116" t="s">
        <v>403</v>
      </c>
      <c r="G245" s="117" t="s">
        <v>46</v>
      </c>
      <c r="H245" s="116" t="s">
        <v>877</v>
      </c>
      <c r="I245" s="116" t="s">
        <v>878</v>
      </c>
      <c r="J245" s="135" t="s">
        <v>1341</v>
      </c>
      <c r="K245" s="116" t="s">
        <v>879</v>
      </c>
      <c r="L245" s="117" t="s">
        <v>1743</v>
      </c>
      <c r="M245" s="116" t="str">
        <f t="shared" si="3"/>
        <v>v3_180201V03</v>
      </c>
      <c r="N245" s="119" t="s">
        <v>1451</v>
      </c>
      <c r="O245" s="132" t="s">
        <v>1852</v>
      </c>
      <c r="P245" s="122"/>
      <c r="Q245" s="116" t="s">
        <v>968</v>
      </c>
      <c r="R245" s="116" t="s">
        <v>670</v>
      </c>
    </row>
    <row r="246" spans="1:18">
      <c r="A246" s="73" t="s">
        <v>1316</v>
      </c>
      <c r="C246" s="73" t="s">
        <v>1317</v>
      </c>
      <c r="D246" s="73" t="s">
        <v>28</v>
      </c>
      <c r="E246" s="87">
        <v>2566</v>
      </c>
      <c r="F246" s="73" t="s">
        <v>759</v>
      </c>
      <c r="G246" s="73" t="s">
        <v>34</v>
      </c>
      <c r="H246" s="73" t="s">
        <v>805</v>
      </c>
      <c r="I246" s="73" t="s">
        <v>1009</v>
      </c>
      <c r="J246" s="135" t="s">
        <v>1339</v>
      </c>
      <c r="K246" s="73" t="s">
        <v>113</v>
      </c>
      <c r="L246" s="73" t="s">
        <v>1355</v>
      </c>
      <c r="M246" s="116" t="str">
        <f t="shared" si="3"/>
        <v>v3_180201V01</v>
      </c>
      <c r="N246" s="118" t="s">
        <v>1399</v>
      </c>
      <c r="O246" s="129" t="s">
        <v>1852</v>
      </c>
      <c r="P246" s="118"/>
      <c r="Q246" s="73" t="s">
        <v>1745</v>
      </c>
      <c r="R246" s="73" t="s">
        <v>811</v>
      </c>
    </row>
    <row r="247" spans="1:18">
      <c r="A247" s="73" t="s">
        <v>1151</v>
      </c>
      <c r="C247" s="73" t="s">
        <v>1152</v>
      </c>
      <c r="D247" s="73" t="s">
        <v>28</v>
      </c>
      <c r="E247" s="87">
        <v>2566</v>
      </c>
      <c r="F247" s="73" t="s">
        <v>759</v>
      </c>
      <c r="G247" s="73" t="s">
        <v>34</v>
      </c>
      <c r="H247" s="73" t="s">
        <v>348</v>
      </c>
      <c r="I247" s="73" t="s">
        <v>36</v>
      </c>
      <c r="J247" s="135" t="s">
        <v>1343</v>
      </c>
      <c r="K247" s="73" t="s">
        <v>37</v>
      </c>
      <c r="L247" s="73" t="s">
        <v>1359</v>
      </c>
      <c r="M247" s="116" t="str">
        <f t="shared" si="3"/>
        <v>v3_180201V01</v>
      </c>
      <c r="N247" s="118" t="s">
        <v>1369</v>
      </c>
      <c r="O247" s="129" t="s">
        <v>1852</v>
      </c>
      <c r="P247" s="118"/>
      <c r="Q247" s="73" t="s">
        <v>1746</v>
      </c>
      <c r="R247" s="73" t="s">
        <v>1368</v>
      </c>
    </row>
    <row r="248" spans="1:18">
      <c r="A248" s="73" t="s">
        <v>1316</v>
      </c>
      <c r="C248" s="73" t="s">
        <v>1317</v>
      </c>
      <c r="D248" s="73" t="s">
        <v>28</v>
      </c>
      <c r="E248" s="87">
        <v>2566</v>
      </c>
      <c r="F248" s="73" t="s">
        <v>759</v>
      </c>
      <c r="G248" s="73" t="s">
        <v>34</v>
      </c>
      <c r="H248" s="73" t="s">
        <v>805</v>
      </c>
      <c r="I248" s="73" t="s">
        <v>1009</v>
      </c>
      <c r="J248" s="135" t="s">
        <v>1339</v>
      </c>
      <c r="K248" s="73" t="s">
        <v>113</v>
      </c>
      <c r="L248" s="73" t="s">
        <v>1355</v>
      </c>
      <c r="M248" s="116" t="str">
        <f t="shared" si="3"/>
        <v>v3_180201V04</v>
      </c>
      <c r="N248" s="118" t="s">
        <v>1253</v>
      </c>
      <c r="O248" s="129" t="s">
        <v>1853</v>
      </c>
      <c r="P248" s="118" t="s">
        <v>1855</v>
      </c>
      <c r="Q248" s="73" t="s">
        <v>1745</v>
      </c>
      <c r="R248" s="73" t="s">
        <v>811</v>
      </c>
    </row>
    <row r="249" spans="1:18">
      <c r="A249" s="73" t="s">
        <v>1151</v>
      </c>
      <c r="C249" s="73" t="s">
        <v>1152</v>
      </c>
      <c r="D249" s="73" t="s">
        <v>28</v>
      </c>
      <c r="E249" s="87">
        <v>2566</v>
      </c>
      <c r="F249" s="73" t="s">
        <v>759</v>
      </c>
      <c r="G249" s="73" t="s">
        <v>34</v>
      </c>
      <c r="H249" s="73" t="s">
        <v>348</v>
      </c>
      <c r="I249" s="73" t="s">
        <v>36</v>
      </c>
      <c r="J249" s="135" t="s">
        <v>1343</v>
      </c>
      <c r="K249" s="73" t="s">
        <v>37</v>
      </c>
      <c r="L249" s="73" t="s">
        <v>1359</v>
      </c>
      <c r="M249" s="116" t="str">
        <f t="shared" si="3"/>
        <v>v3_180201V03</v>
      </c>
      <c r="N249" s="118" t="s">
        <v>1248</v>
      </c>
      <c r="O249" s="129" t="s">
        <v>1853</v>
      </c>
      <c r="P249" s="118" t="s">
        <v>1855</v>
      </c>
      <c r="Q249" s="73" t="s">
        <v>1746</v>
      </c>
      <c r="R249" s="73" t="s">
        <v>1368</v>
      </c>
    </row>
    <row r="250" spans="1:18">
      <c r="A250" s="73" t="s">
        <v>1107</v>
      </c>
      <c r="C250" s="73" t="s">
        <v>1108</v>
      </c>
      <c r="D250" s="73" t="s">
        <v>28</v>
      </c>
      <c r="E250" s="87">
        <v>2566</v>
      </c>
      <c r="F250" s="73" t="s">
        <v>759</v>
      </c>
      <c r="G250" s="73" t="s">
        <v>34</v>
      </c>
      <c r="H250" s="73" t="s">
        <v>35</v>
      </c>
      <c r="I250" s="73" t="s">
        <v>36</v>
      </c>
      <c r="J250" s="135" t="s">
        <v>1343</v>
      </c>
      <c r="K250" s="73" t="s">
        <v>37</v>
      </c>
      <c r="L250" s="73" t="s">
        <v>1359</v>
      </c>
      <c r="M250" s="116" t="str">
        <f t="shared" si="3"/>
        <v>v3_180201V02</v>
      </c>
      <c r="N250" s="130" t="s">
        <v>1403</v>
      </c>
      <c r="O250" s="131" t="s">
        <v>1852</v>
      </c>
      <c r="P250" s="118"/>
      <c r="Q250" s="73" t="s">
        <v>1747</v>
      </c>
      <c r="R250" s="73" t="s">
        <v>782</v>
      </c>
    </row>
    <row r="251" spans="1:18">
      <c r="A251" s="73" t="s">
        <v>1131</v>
      </c>
      <c r="C251" s="73" t="s">
        <v>1132</v>
      </c>
      <c r="D251" s="73" t="s">
        <v>28</v>
      </c>
      <c r="E251" s="87">
        <v>2566</v>
      </c>
      <c r="F251" s="73" t="s">
        <v>759</v>
      </c>
      <c r="G251" s="73" t="s">
        <v>34</v>
      </c>
      <c r="H251" s="73" t="s">
        <v>1133</v>
      </c>
      <c r="I251" s="73" t="s">
        <v>124</v>
      </c>
      <c r="J251" s="135" t="s">
        <v>1336</v>
      </c>
      <c r="K251" s="73" t="s">
        <v>37</v>
      </c>
      <c r="L251" s="73" t="s">
        <v>1359</v>
      </c>
      <c r="M251" s="116" t="str">
        <f t="shared" si="3"/>
        <v>v3_180201V03</v>
      </c>
      <c r="N251" s="130" t="s">
        <v>1248</v>
      </c>
      <c r="O251" s="131" t="s">
        <v>1852</v>
      </c>
      <c r="P251" s="118"/>
      <c r="Q251" s="73" t="s">
        <v>1748</v>
      </c>
      <c r="R251" s="73" t="s">
        <v>772</v>
      </c>
    </row>
    <row r="252" spans="1:18">
      <c r="A252" s="73" t="s">
        <v>1235</v>
      </c>
      <c r="C252" s="73" t="s">
        <v>1749</v>
      </c>
      <c r="D252" s="73" t="s">
        <v>28</v>
      </c>
      <c r="E252" s="87">
        <v>2567</v>
      </c>
      <c r="F252" s="73" t="s">
        <v>1162</v>
      </c>
      <c r="G252" s="73" t="s">
        <v>166</v>
      </c>
      <c r="H252" s="73" t="s">
        <v>76</v>
      </c>
      <c r="I252" s="73" t="s">
        <v>36</v>
      </c>
      <c r="J252" s="135" t="s">
        <v>1343</v>
      </c>
      <c r="K252" s="73" t="s">
        <v>37</v>
      </c>
      <c r="L252" s="73" t="s">
        <v>1416</v>
      </c>
      <c r="M252" s="116" t="str">
        <f t="shared" si="3"/>
        <v>v3_180201V03</v>
      </c>
      <c r="N252" s="130" t="s">
        <v>1248</v>
      </c>
      <c r="O252" s="131" t="s">
        <v>1852</v>
      </c>
      <c r="P252" s="118"/>
      <c r="Q252" s="73" t="s">
        <v>1750</v>
      </c>
      <c r="R252" s="73" t="s">
        <v>1248</v>
      </c>
    </row>
    <row r="253" spans="1:18">
      <c r="A253" s="73" t="s">
        <v>1209</v>
      </c>
      <c r="C253" s="73" t="s">
        <v>1210</v>
      </c>
      <c r="D253" s="73" t="s">
        <v>28</v>
      </c>
      <c r="E253" s="87">
        <v>2567</v>
      </c>
      <c r="F253" s="73" t="s">
        <v>1162</v>
      </c>
      <c r="G253" s="73" t="s">
        <v>166</v>
      </c>
      <c r="H253" s="73" t="s">
        <v>855</v>
      </c>
      <c r="I253" s="73" t="s">
        <v>124</v>
      </c>
      <c r="J253" s="135" t="s">
        <v>1336</v>
      </c>
      <c r="K253" s="73" t="s">
        <v>37</v>
      </c>
      <c r="L253" s="73" t="s">
        <v>1416</v>
      </c>
      <c r="M253" s="116" t="str">
        <f t="shared" si="3"/>
        <v>v3_180201V03</v>
      </c>
      <c r="N253" s="118" t="s">
        <v>1248</v>
      </c>
      <c r="O253" s="129" t="s">
        <v>1852</v>
      </c>
      <c r="P253" s="118"/>
      <c r="Q253" s="73" t="s">
        <v>1751</v>
      </c>
      <c r="R253" s="73" t="s">
        <v>1248</v>
      </c>
    </row>
    <row r="254" spans="1:18">
      <c r="A254" s="73" t="s">
        <v>1209</v>
      </c>
      <c r="C254" s="73" t="s">
        <v>1210</v>
      </c>
      <c r="D254" s="73" t="s">
        <v>28</v>
      </c>
      <c r="E254" s="87">
        <v>2567</v>
      </c>
      <c r="F254" s="73" t="s">
        <v>1162</v>
      </c>
      <c r="G254" s="73" t="s">
        <v>166</v>
      </c>
      <c r="H254" s="73" t="s">
        <v>855</v>
      </c>
      <c r="I254" s="73" t="s">
        <v>124</v>
      </c>
      <c r="J254" s="135" t="s">
        <v>1336</v>
      </c>
      <c r="K254" s="73" t="s">
        <v>37</v>
      </c>
      <c r="L254" s="73" t="s">
        <v>1416</v>
      </c>
      <c r="M254" s="116" t="str">
        <f t="shared" si="3"/>
        <v>v3_180201V04</v>
      </c>
      <c r="N254" s="118" t="s">
        <v>1387</v>
      </c>
      <c r="O254" s="129" t="s">
        <v>1853</v>
      </c>
      <c r="P254" s="118" t="s">
        <v>1855</v>
      </c>
      <c r="Q254" s="73" t="s">
        <v>1751</v>
      </c>
      <c r="R254" s="73" t="s">
        <v>1248</v>
      </c>
    </row>
    <row r="255" spans="1:18">
      <c r="A255" s="73" t="s">
        <v>1752</v>
      </c>
      <c r="C255" s="73" t="s">
        <v>1274</v>
      </c>
      <c r="D255" s="73" t="s">
        <v>28</v>
      </c>
      <c r="E255" s="87">
        <v>2568</v>
      </c>
      <c r="F255" s="73" t="s">
        <v>1513</v>
      </c>
      <c r="G255" s="73" t="s">
        <v>818</v>
      </c>
      <c r="H255" s="73" t="s">
        <v>35</v>
      </c>
      <c r="I255" s="73" t="s">
        <v>36</v>
      </c>
      <c r="J255" s="135" t="s">
        <v>1343</v>
      </c>
      <c r="K255" s="73" t="s">
        <v>37</v>
      </c>
      <c r="L255" s="73" t="s">
        <v>1554</v>
      </c>
      <c r="M255" s="116" t="str">
        <f t="shared" si="3"/>
        <v>v3_180201V04</v>
      </c>
      <c r="N255" s="130" t="s">
        <v>1443</v>
      </c>
      <c r="O255" s="131" t="s">
        <v>1852</v>
      </c>
      <c r="P255" s="118"/>
      <c r="Q255" s="73" t="s">
        <v>1753</v>
      </c>
      <c r="R255" s="73" t="s">
        <v>1443</v>
      </c>
    </row>
    <row r="256" spans="1:18">
      <c r="A256" s="73" t="s">
        <v>1754</v>
      </c>
      <c r="C256" s="73" t="s">
        <v>1755</v>
      </c>
      <c r="D256" s="73" t="s">
        <v>28</v>
      </c>
      <c r="E256" s="87">
        <v>2568</v>
      </c>
      <c r="F256" s="73" t="s">
        <v>1513</v>
      </c>
      <c r="G256" s="73" t="s">
        <v>818</v>
      </c>
      <c r="H256" s="73" t="s">
        <v>425</v>
      </c>
      <c r="I256" s="73" t="s">
        <v>36</v>
      </c>
      <c r="J256" s="135" t="s">
        <v>1343</v>
      </c>
      <c r="K256" s="73" t="s">
        <v>37</v>
      </c>
      <c r="L256" s="73" t="s">
        <v>1514</v>
      </c>
      <c r="M256" s="116" t="str">
        <f t="shared" si="3"/>
        <v>v3_180201V04</v>
      </c>
      <c r="N256" s="118" t="s">
        <v>1417</v>
      </c>
      <c r="O256" s="129" t="s">
        <v>1852</v>
      </c>
      <c r="P256" s="118"/>
      <c r="Q256" s="73" t="s">
        <v>1756</v>
      </c>
      <c r="R256" s="73" t="s">
        <v>1417</v>
      </c>
    </row>
    <row r="257" spans="1:18">
      <c r="A257" s="73" t="s">
        <v>553</v>
      </c>
      <c r="C257" s="73" t="s">
        <v>554</v>
      </c>
      <c r="D257" s="73" t="s">
        <v>28</v>
      </c>
      <c r="E257" s="87">
        <v>2564</v>
      </c>
      <c r="F257" s="73" t="s">
        <v>457</v>
      </c>
      <c r="G257" s="73" t="s">
        <v>211</v>
      </c>
      <c r="H257" s="73" t="s">
        <v>246</v>
      </c>
      <c r="I257" s="73" t="s">
        <v>36</v>
      </c>
      <c r="J257" s="135" t="s">
        <v>1343</v>
      </c>
      <c r="K257" s="73" t="s">
        <v>37</v>
      </c>
      <c r="L257" s="73" t="s">
        <v>1644</v>
      </c>
      <c r="M257" s="116" t="str">
        <f t="shared" si="3"/>
        <v>v3_180201V04</v>
      </c>
      <c r="N257" s="118" t="s">
        <v>1250</v>
      </c>
      <c r="O257" s="129" t="s">
        <v>1852</v>
      </c>
      <c r="P257" s="118"/>
      <c r="Q257" s="73" t="s">
        <v>1757</v>
      </c>
      <c r="R257" s="73" t="s">
        <v>415</v>
      </c>
    </row>
    <row r="258" spans="1:18">
      <c r="A258" s="73" t="s">
        <v>550</v>
      </c>
      <c r="C258" s="73" t="s">
        <v>551</v>
      </c>
      <c r="D258" s="73" t="s">
        <v>28</v>
      </c>
      <c r="E258" s="87">
        <v>2564</v>
      </c>
      <c r="F258" s="73" t="s">
        <v>457</v>
      </c>
      <c r="G258" s="73" t="s">
        <v>211</v>
      </c>
      <c r="H258" s="73" t="s">
        <v>246</v>
      </c>
      <c r="I258" s="73" t="s">
        <v>36</v>
      </c>
      <c r="J258" s="135" t="s">
        <v>1343</v>
      </c>
      <c r="K258" s="73" t="s">
        <v>37</v>
      </c>
      <c r="L258" s="73" t="s">
        <v>1644</v>
      </c>
      <c r="M258" s="116" t="str">
        <f t="shared" si="3"/>
        <v>v3_180201V03</v>
      </c>
      <c r="N258" s="118" t="s">
        <v>1248</v>
      </c>
      <c r="O258" s="129" t="s">
        <v>1852</v>
      </c>
      <c r="P258" s="118"/>
      <c r="Q258" s="73" t="s">
        <v>1758</v>
      </c>
      <c r="R258" s="73" t="s">
        <v>430</v>
      </c>
    </row>
    <row r="259" spans="1:18">
      <c r="A259" s="73" t="s">
        <v>1754</v>
      </c>
      <c r="C259" s="73" t="s">
        <v>1755</v>
      </c>
      <c r="D259" s="73" t="s">
        <v>28</v>
      </c>
      <c r="E259" s="87">
        <v>2568</v>
      </c>
      <c r="F259" s="73" t="s">
        <v>1513</v>
      </c>
      <c r="G259" s="73" t="s">
        <v>818</v>
      </c>
      <c r="H259" s="73" t="s">
        <v>425</v>
      </c>
      <c r="I259" s="73" t="s">
        <v>36</v>
      </c>
      <c r="J259" s="135" t="s">
        <v>1343</v>
      </c>
      <c r="K259" s="73" t="s">
        <v>37</v>
      </c>
      <c r="L259" s="73" t="s">
        <v>1514</v>
      </c>
      <c r="M259" s="116" t="str">
        <f t="shared" si="3"/>
        <v>v3_180201V03</v>
      </c>
      <c r="N259" s="118" t="s">
        <v>1248</v>
      </c>
      <c r="O259" s="129" t="s">
        <v>1853</v>
      </c>
      <c r="P259" s="118" t="s">
        <v>1855</v>
      </c>
      <c r="Q259" s="73" t="s">
        <v>1756</v>
      </c>
      <c r="R259" s="73" t="s">
        <v>1417</v>
      </c>
    </row>
    <row r="260" spans="1:18">
      <c r="A260" s="73" t="s">
        <v>553</v>
      </c>
      <c r="C260" s="73" t="s">
        <v>554</v>
      </c>
      <c r="D260" s="73" t="s">
        <v>28</v>
      </c>
      <c r="E260" s="87">
        <v>2564</v>
      </c>
      <c r="F260" s="73" t="s">
        <v>457</v>
      </c>
      <c r="G260" s="73" t="s">
        <v>211</v>
      </c>
      <c r="H260" s="73" t="s">
        <v>246</v>
      </c>
      <c r="I260" s="73" t="s">
        <v>36</v>
      </c>
      <c r="J260" s="135" t="s">
        <v>1343</v>
      </c>
      <c r="K260" s="73" t="s">
        <v>37</v>
      </c>
      <c r="L260" s="73" t="s">
        <v>1644</v>
      </c>
      <c r="M260" s="116" t="str">
        <f t="shared" si="3"/>
        <v>v3_180201V01</v>
      </c>
      <c r="N260" s="118" t="s">
        <v>1252</v>
      </c>
      <c r="O260" s="129" t="s">
        <v>1853</v>
      </c>
      <c r="P260" s="118" t="s">
        <v>1855</v>
      </c>
      <c r="Q260" s="73" t="s">
        <v>1757</v>
      </c>
      <c r="R260" s="73" t="s">
        <v>415</v>
      </c>
    </row>
    <row r="261" spans="1:18">
      <c r="A261" s="73" t="s">
        <v>550</v>
      </c>
      <c r="C261" s="73" t="s">
        <v>551</v>
      </c>
      <c r="D261" s="73" t="s">
        <v>28</v>
      </c>
      <c r="E261" s="87">
        <v>2564</v>
      </c>
      <c r="F261" s="73" t="s">
        <v>457</v>
      </c>
      <c r="G261" s="73" t="s">
        <v>211</v>
      </c>
      <c r="H261" s="73" t="s">
        <v>246</v>
      </c>
      <c r="I261" s="73" t="s">
        <v>36</v>
      </c>
      <c r="J261" s="135" t="s">
        <v>1343</v>
      </c>
      <c r="K261" s="73" t="s">
        <v>37</v>
      </c>
      <c r="L261" s="73" t="s">
        <v>1644</v>
      </c>
      <c r="M261" s="116" t="str">
        <f t="shared" si="3"/>
        <v>v3_180201V04</v>
      </c>
      <c r="N261" s="118" t="s">
        <v>1250</v>
      </c>
      <c r="O261" s="129" t="s">
        <v>1853</v>
      </c>
      <c r="P261" s="118" t="s">
        <v>1855</v>
      </c>
      <c r="Q261" s="73" t="s">
        <v>1758</v>
      </c>
      <c r="R261" s="73" t="s">
        <v>430</v>
      </c>
    </row>
    <row r="262" spans="1:18">
      <c r="A262" s="73" t="s">
        <v>547</v>
      </c>
      <c r="C262" s="73" t="s">
        <v>548</v>
      </c>
      <c r="D262" s="73" t="s">
        <v>28</v>
      </c>
      <c r="E262" s="87">
        <v>2564</v>
      </c>
      <c r="F262" s="73" t="s">
        <v>457</v>
      </c>
      <c r="G262" s="73" t="s">
        <v>211</v>
      </c>
      <c r="H262" s="73" t="s">
        <v>246</v>
      </c>
      <c r="I262" s="73" t="s">
        <v>36</v>
      </c>
      <c r="J262" s="135" t="s">
        <v>1343</v>
      </c>
      <c r="K262" s="73" t="s">
        <v>37</v>
      </c>
      <c r="L262" s="73" t="s">
        <v>1644</v>
      </c>
      <c r="M262" s="116" t="str">
        <f t="shared" si="3"/>
        <v>v3_180201V04</v>
      </c>
      <c r="N262" s="130" t="s">
        <v>1250</v>
      </c>
      <c r="O262" s="131" t="s">
        <v>1852</v>
      </c>
      <c r="P262" s="118"/>
      <c r="Q262" s="73" t="s">
        <v>1759</v>
      </c>
      <c r="R262" s="73" t="s">
        <v>415</v>
      </c>
    </row>
    <row r="263" spans="1:18">
      <c r="A263" s="73" t="s">
        <v>544</v>
      </c>
      <c r="C263" s="73" t="s">
        <v>545</v>
      </c>
      <c r="D263" s="73" t="s">
        <v>484</v>
      </c>
      <c r="E263" s="87">
        <v>2564</v>
      </c>
      <c r="F263" s="73" t="s">
        <v>457</v>
      </c>
      <c r="G263" s="73" t="s">
        <v>211</v>
      </c>
      <c r="H263" s="73" t="s">
        <v>246</v>
      </c>
      <c r="I263" s="73" t="s">
        <v>36</v>
      </c>
      <c r="J263" s="135" t="s">
        <v>1343</v>
      </c>
      <c r="K263" s="73" t="s">
        <v>37</v>
      </c>
      <c r="L263" s="73" t="s">
        <v>1644</v>
      </c>
      <c r="M263" s="116" t="str">
        <f t="shared" si="3"/>
        <v>v3_180201V04</v>
      </c>
      <c r="N263" s="130" t="s">
        <v>1250</v>
      </c>
      <c r="O263" s="131" t="s">
        <v>1852</v>
      </c>
      <c r="P263" s="118"/>
      <c r="Q263" s="73" t="s">
        <v>1760</v>
      </c>
      <c r="R263" s="73" t="s">
        <v>415</v>
      </c>
    </row>
    <row r="264" spans="1:18">
      <c r="A264" s="73" t="s">
        <v>544</v>
      </c>
      <c r="C264" s="73" t="s">
        <v>545</v>
      </c>
      <c r="D264" s="73" t="s">
        <v>484</v>
      </c>
      <c r="E264" s="87">
        <v>2564</v>
      </c>
      <c r="F264" s="73" t="s">
        <v>457</v>
      </c>
      <c r="G264" s="73" t="s">
        <v>211</v>
      </c>
      <c r="H264" s="73" t="s">
        <v>246</v>
      </c>
      <c r="I264" s="73" t="s">
        <v>36</v>
      </c>
      <c r="J264" s="135" t="s">
        <v>1343</v>
      </c>
      <c r="K264" s="73" t="s">
        <v>37</v>
      </c>
      <c r="L264" s="73" t="s">
        <v>1644</v>
      </c>
      <c r="M264" s="116" t="str">
        <f t="shared" si="3"/>
        <v>v3_180201V04</v>
      </c>
      <c r="N264" s="118" t="s">
        <v>1250</v>
      </c>
      <c r="O264" s="129" t="s">
        <v>1852</v>
      </c>
      <c r="P264" s="118"/>
      <c r="Q264" s="73" t="s">
        <v>1760</v>
      </c>
      <c r="R264" s="73" t="s">
        <v>415</v>
      </c>
    </row>
    <row r="265" spans="1:18">
      <c r="A265" s="73" t="s">
        <v>544</v>
      </c>
      <c r="C265" s="73" t="s">
        <v>545</v>
      </c>
      <c r="D265" s="73" t="s">
        <v>484</v>
      </c>
      <c r="E265" s="87">
        <v>2564</v>
      </c>
      <c r="F265" s="73" t="s">
        <v>457</v>
      </c>
      <c r="G265" s="73" t="s">
        <v>211</v>
      </c>
      <c r="H265" s="73" t="s">
        <v>246</v>
      </c>
      <c r="I265" s="73" t="s">
        <v>36</v>
      </c>
      <c r="J265" s="135" t="s">
        <v>1343</v>
      </c>
      <c r="K265" s="73" t="s">
        <v>37</v>
      </c>
      <c r="L265" s="73" t="s">
        <v>1644</v>
      </c>
      <c r="M265" s="116" t="str">
        <f t="shared" ref="M265:M285" si="4">LEFT(N265,12)</f>
        <v>v3_180201V04</v>
      </c>
      <c r="N265" s="118" t="s">
        <v>1387</v>
      </c>
      <c r="O265" s="129" t="s">
        <v>1853</v>
      </c>
      <c r="P265" s="118" t="s">
        <v>1855</v>
      </c>
      <c r="Q265" s="73" t="s">
        <v>1760</v>
      </c>
      <c r="R265" s="73" t="s">
        <v>415</v>
      </c>
    </row>
    <row r="266" spans="1:18">
      <c r="A266" s="73" t="s">
        <v>541</v>
      </c>
      <c r="C266" s="73" t="s">
        <v>542</v>
      </c>
      <c r="D266" s="73" t="s">
        <v>28</v>
      </c>
      <c r="E266" s="87">
        <v>2564</v>
      </c>
      <c r="F266" s="73" t="s">
        <v>457</v>
      </c>
      <c r="G266" s="73" t="s">
        <v>211</v>
      </c>
      <c r="H266" s="73" t="s">
        <v>246</v>
      </c>
      <c r="I266" s="73" t="s">
        <v>36</v>
      </c>
      <c r="J266" s="135" t="s">
        <v>1343</v>
      </c>
      <c r="K266" s="73" t="s">
        <v>37</v>
      </c>
      <c r="L266" s="73" t="s">
        <v>1644</v>
      </c>
      <c r="M266" s="116" t="str">
        <f t="shared" si="4"/>
        <v>v3_180201V04</v>
      </c>
      <c r="N266" s="130" t="s">
        <v>1250</v>
      </c>
      <c r="O266" s="131" t="s">
        <v>1852</v>
      </c>
      <c r="P266" s="118"/>
      <c r="Q266" s="73" t="s">
        <v>1761</v>
      </c>
      <c r="R266" s="73" t="s">
        <v>415</v>
      </c>
    </row>
    <row r="267" spans="1:18">
      <c r="A267" s="73" t="s">
        <v>579</v>
      </c>
      <c r="C267" s="73" t="s">
        <v>580</v>
      </c>
      <c r="D267" s="73" t="s">
        <v>28</v>
      </c>
      <c r="E267" s="87">
        <v>2564</v>
      </c>
      <c r="F267" s="73" t="s">
        <v>457</v>
      </c>
      <c r="G267" s="73" t="s">
        <v>211</v>
      </c>
      <c r="H267" s="73" t="s">
        <v>296</v>
      </c>
      <c r="I267" s="73" t="s">
        <v>36</v>
      </c>
      <c r="J267" s="135" t="s">
        <v>1343</v>
      </c>
      <c r="K267" s="73" t="s">
        <v>37</v>
      </c>
      <c r="L267" s="73" t="s">
        <v>1644</v>
      </c>
      <c r="M267" s="116" t="str">
        <f t="shared" si="4"/>
        <v>v3_180201V04</v>
      </c>
      <c r="N267" s="130" t="s">
        <v>1250</v>
      </c>
      <c r="O267" s="131" t="s">
        <v>1852</v>
      </c>
      <c r="P267" s="118"/>
      <c r="Q267" s="73" t="s">
        <v>1762</v>
      </c>
      <c r="R267" s="73" t="s">
        <v>415</v>
      </c>
    </row>
    <row r="268" spans="1:18">
      <c r="A268" s="73" t="s">
        <v>851</v>
      </c>
      <c r="C268" s="73" t="s">
        <v>852</v>
      </c>
      <c r="D268" s="73" t="s">
        <v>28</v>
      </c>
      <c r="E268" s="87">
        <v>2565</v>
      </c>
      <c r="F268" s="73" t="s">
        <v>854</v>
      </c>
      <c r="G268" s="73" t="s">
        <v>46</v>
      </c>
      <c r="H268" s="73" t="s">
        <v>855</v>
      </c>
      <c r="I268" s="73" t="s">
        <v>124</v>
      </c>
      <c r="J268" s="135" t="s">
        <v>1336</v>
      </c>
      <c r="K268" s="73" t="s">
        <v>37</v>
      </c>
      <c r="L268" s="73" t="s">
        <v>1743</v>
      </c>
      <c r="M268" s="116" t="str">
        <f t="shared" si="4"/>
        <v>v3_180201V04</v>
      </c>
      <c r="N268" s="118" t="s">
        <v>1254</v>
      </c>
      <c r="O268" s="129" t="s">
        <v>1852</v>
      </c>
      <c r="P268" s="118"/>
      <c r="Q268" s="73" t="s">
        <v>952</v>
      </c>
      <c r="R268" s="73" t="s">
        <v>856</v>
      </c>
    </row>
    <row r="269" spans="1:18">
      <c r="A269" s="73" t="s">
        <v>851</v>
      </c>
      <c r="C269" s="73" t="s">
        <v>852</v>
      </c>
      <c r="D269" s="73" t="s">
        <v>28</v>
      </c>
      <c r="E269" s="87">
        <v>2565</v>
      </c>
      <c r="F269" s="73" t="s">
        <v>854</v>
      </c>
      <c r="G269" s="73" t="s">
        <v>46</v>
      </c>
      <c r="H269" s="73" t="s">
        <v>855</v>
      </c>
      <c r="I269" s="73" t="s">
        <v>124</v>
      </c>
      <c r="J269" s="135" t="s">
        <v>1336</v>
      </c>
      <c r="K269" s="73" t="s">
        <v>37</v>
      </c>
      <c r="L269" s="73" t="s">
        <v>1743</v>
      </c>
      <c r="M269" s="116" t="str">
        <f t="shared" si="4"/>
        <v>v3_180201V04</v>
      </c>
      <c r="N269" s="136" t="s">
        <v>1250</v>
      </c>
      <c r="O269" s="129" t="s">
        <v>1853</v>
      </c>
      <c r="P269" s="118" t="s">
        <v>1855</v>
      </c>
      <c r="Q269" s="73" t="s">
        <v>952</v>
      </c>
      <c r="R269" s="73" t="s">
        <v>856</v>
      </c>
    </row>
    <row r="270" spans="1:18">
      <c r="A270" s="73" t="s">
        <v>860</v>
      </c>
      <c r="C270" s="73" t="s">
        <v>861</v>
      </c>
      <c r="D270" s="73" t="s">
        <v>28</v>
      </c>
      <c r="E270" s="87">
        <v>2565</v>
      </c>
      <c r="F270" s="73" t="s">
        <v>403</v>
      </c>
      <c r="G270" s="73" t="s">
        <v>46</v>
      </c>
      <c r="H270" s="73" t="s">
        <v>35</v>
      </c>
      <c r="I270" s="73" t="s">
        <v>36</v>
      </c>
      <c r="J270" s="135" t="s">
        <v>1343</v>
      </c>
      <c r="K270" s="73" t="s">
        <v>37</v>
      </c>
      <c r="L270" s="73" t="s">
        <v>1743</v>
      </c>
      <c r="M270" s="116" t="str">
        <f t="shared" si="4"/>
        <v>v3_180201V02</v>
      </c>
      <c r="N270" s="130" t="s">
        <v>1256</v>
      </c>
      <c r="O270" s="131" t="s">
        <v>1852</v>
      </c>
      <c r="P270" s="118"/>
      <c r="Q270" s="73" t="s">
        <v>957</v>
      </c>
      <c r="R270" s="73" t="s">
        <v>516</v>
      </c>
    </row>
    <row r="271" spans="1:18">
      <c r="A271" s="73" t="s">
        <v>1059</v>
      </c>
      <c r="C271" s="73" t="s">
        <v>757</v>
      </c>
      <c r="D271" s="73" t="s">
        <v>28</v>
      </c>
      <c r="E271" s="87">
        <v>2566</v>
      </c>
      <c r="F271" s="73" t="s">
        <v>759</v>
      </c>
      <c r="G271" s="73" t="s">
        <v>1060</v>
      </c>
      <c r="H271" s="73" t="s">
        <v>1061</v>
      </c>
      <c r="I271" s="73" t="s">
        <v>762</v>
      </c>
      <c r="J271" s="135" t="s">
        <v>1859</v>
      </c>
      <c r="K271" s="73" t="s">
        <v>763</v>
      </c>
      <c r="L271" s="73" t="s">
        <v>1359</v>
      </c>
      <c r="M271" s="116" t="str">
        <f t="shared" si="4"/>
        <v>v3_180201V04</v>
      </c>
      <c r="N271" s="120" t="s">
        <v>1397</v>
      </c>
      <c r="O271" s="133" t="s">
        <v>1852</v>
      </c>
      <c r="P271" s="120"/>
      <c r="Q271" s="73" t="s">
        <v>1767</v>
      </c>
      <c r="R271" s="73" t="s">
        <v>1396</v>
      </c>
    </row>
    <row r="272" spans="1:18">
      <c r="A272" s="73" t="s">
        <v>1209</v>
      </c>
      <c r="C272" s="73" t="s">
        <v>1210</v>
      </c>
      <c r="D272" s="73" t="s">
        <v>28</v>
      </c>
      <c r="E272" s="87">
        <v>2567</v>
      </c>
      <c r="F272" s="73" t="s">
        <v>1162</v>
      </c>
      <c r="G272" s="73" t="s">
        <v>166</v>
      </c>
      <c r="H272" s="73" t="s">
        <v>855</v>
      </c>
      <c r="I272" s="73" t="s">
        <v>124</v>
      </c>
      <c r="J272" s="135" t="s">
        <v>1336</v>
      </c>
      <c r="K272" s="73" t="s">
        <v>37</v>
      </c>
      <c r="L272" s="73" t="s">
        <v>1416</v>
      </c>
      <c r="M272" s="116" t="str">
        <f t="shared" si="4"/>
        <v>v3_180201V03</v>
      </c>
      <c r="N272" s="120" t="s">
        <v>1248</v>
      </c>
      <c r="O272" s="133" t="s">
        <v>1852</v>
      </c>
      <c r="P272" s="120"/>
      <c r="Q272" s="73" t="s">
        <v>1751</v>
      </c>
      <c r="R272" s="73" t="s">
        <v>1248</v>
      </c>
    </row>
    <row r="273" spans="1:18">
      <c r="A273" s="73" t="s">
        <v>1771</v>
      </c>
      <c r="C273" s="73" t="s">
        <v>1772</v>
      </c>
      <c r="D273" s="73" t="s">
        <v>28</v>
      </c>
      <c r="E273" s="87">
        <v>2568</v>
      </c>
      <c r="F273" s="73" t="s">
        <v>1513</v>
      </c>
      <c r="G273" s="73" t="s">
        <v>818</v>
      </c>
      <c r="H273" s="73" t="s">
        <v>1773</v>
      </c>
      <c r="I273" s="73" t="s">
        <v>514</v>
      </c>
      <c r="J273" s="135" t="s">
        <v>1340</v>
      </c>
      <c r="K273" s="73" t="s">
        <v>515</v>
      </c>
      <c r="L273" s="73" t="s">
        <v>1514</v>
      </c>
      <c r="M273" s="116" t="str">
        <f t="shared" si="4"/>
        <v>v3_180201V02</v>
      </c>
      <c r="N273" s="120" t="s">
        <v>1464</v>
      </c>
      <c r="O273" s="133" t="s">
        <v>1852</v>
      </c>
      <c r="P273" s="120"/>
      <c r="Q273" s="73" t="s">
        <v>1777</v>
      </c>
      <c r="R273" s="73" t="s">
        <v>1464</v>
      </c>
    </row>
    <row r="274" spans="1:18">
      <c r="A274" s="73" t="s">
        <v>1771</v>
      </c>
      <c r="C274" s="73" t="s">
        <v>1772</v>
      </c>
      <c r="D274" s="73" t="s">
        <v>28</v>
      </c>
      <c r="E274" s="87">
        <v>2568</v>
      </c>
      <c r="F274" s="73" t="s">
        <v>1513</v>
      </c>
      <c r="G274" s="73" t="s">
        <v>818</v>
      </c>
      <c r="H274" s="73" t="s">
        <v>1773</v>
      </c>
      <c r="I274" s="73" t="s">
        <v>514</v>
      </c>
      <c r="J274" s="135" t="s">
        <v>1340</v>
      </c>
      <c r="K274" s="73" t="s">
        <v>515</v>
      </c>
      <c r="L274" s="73" t="s">
        <v>1514</v>
      </c>
      <c r="M274" s="116" t="str">
        <f t="shared" si="4"/>
        <v>v3_180201V02</v>
      </c>
      <c r="N274" s="120" t="s">
        <v>1464</v>
      </c>
      <c r="O274" s="133" t="s">
        <v>1852</v>
      </c>
      <c r="P274" s="120"/>
      <c r="Q274" s="73" t="s">
        <v>1777</v>
      </c>
      <c r="R274" s="73" t="s">
        <v>1464</v>
      </c>
    </row>
    <row r="275" spans="1:18">
      <c r="A275" s="73" t="s">
        <v>1781</v>
      </c>
      <c r="C275" s="73" t="s">
        <v>1277</v>
      </c>
      <c r="D275" s="73" t="s">
        <v>28</v>
      </c>
      <c r="E275" s="87">
        <v>2568</v>
      </c>
      <c r="F275" s="73" t="s">
        <v>1782</v>
      </c>
      <c r="G275" s="73" t="s">
        <v>1783</v>
      </c>
      <c r="H275" s="73" t="s">
        <v>1442</v>
      </c>
      <c r="I275" s="73" t="s">
        <v>1278</v>
      </c>
      <c r="J275" s="135" t="s">
        <v>1337</v>
      </c>
      <c r="K275" s="73" t="s">
        <v>37</v>
      </c>
      <c r="L275" s="73" t="s">
        <v>1554</v>
      </c>
      <c r="M275" s="116" t="str">
        <f t="shared" si="4"/>
        <v>v3_180201V04</v>
      </c>
      <c r="N275" s="120" t="s">
        <v>1443</v>
      </c>
      <c r="O275" s="133" t="s">
        <v>1852</v>
      </c>
      <c r="P275" s="120"/>
      <c r="Q275" s="73" t="s">
        <v>1786</v>
      </c>
      <c r="R275" s="73" t="s">
        <v>1443</v>
      </c>
    </row>
    <row r="276" spans="1:18">
      <c r="A276" s="73" t="s">
        <v>1787</v>
      </c>
      <c r="C276" s="73" t="s">
        <v>1788</v>
      </c>
      <c r="D276" s="73" t="s">
        <v>28</v>
      </c>
      <c r="E276" s="87">
        <v>2568</v>
      </c>
      <c r="F276" s="73" t="s">
        <v>1513</v>
      </c>
      <c r="G276" s="73" t="s">
        <v>818</v>
      </c>
      <c r="H276" s="73" t="s">
        <v>1469</v>
      </c>
      <c r="I276" s="73" t="s">
        <v>36</v>
      </c>
      <c r="J276" s="135" t="s">
        <v>1343</v>
      </c>
      <c r="K276" s="73" t="s">
        <v>37</v>
      </c>
      <c r="L276" s="73" t="s">
        <v>1514</v>
      </c>
      <c r="M276" s="116" t="str">
        <f t="shared" si="4"/>
        <v>v3_180201V04</v>
      </c>
      <c r="N276" s="120" t="s">
        <v>1254</v>
      </c>
      <c r="O276" s="133" t="s">
        <v>1852</v>
      </c>
      <c r="P276" s="120"/>
      <c r="Q276" s="73" t="s">
        <v>1792</v>
      </c>
      <c r="R276" s="73" t="s">
        <v>1254</v>
      </c>
    </row>
    <row r="277" spans="1:18">
      <c r="A277" s="73" t="s">
        <v>1793</v>
      </c>
      <c r="C277" s="73" t="s">
        <v>1794</v>
      </c>
      <c r="D277" s="73" t="s">
        <v>484</v>
      </c>
      <c r="E277" s="87">
        <v>2566</v>
      </c>
      <c r="F277" s="73" t="s">
        <v>759</v>
      </c>
      <c r="G277" s="73" t="s">
        <v>34</v>
      </c>
      <c r="H277" s="73" t="s">
        <v>1797</v>
      </c>
      <c r="I277" s="73" t="s">
        <v>1796</v>
      </c>
      <c r="J277" s="135" t="s">
        <v>1860</v>
      </c>
      <c r="K277" s="73" t="s">
        <v>1795</v>
      </c>
      <c r="L277" s="73" t="s">
        <v>1359</v>
      </c>
      <c r="M277" s="116" t="str">
        <f t="shared" si="4"/>
        <v>v3_180201V02</v>
      </c>
      <c r="N277" s="121" t="s">
        <v>1256</v>
      </c>
      <c r="O277" s="134" t="s">
        <v>1853</v>
      </c>
      <c r="P277" s="121"/>
      <c r="Q277" s="73" t="s">
        <v>1804</v>
      </c>
      <c r="R277" s="73" t="s">
        <v>1800</v>
      </c>
    </row>
    <row r="278" spans="1:18">
      <c r="A278" s="73" t="s">
        <v>1793</v>
      </c>
      <c r="C278" s="73" t="s">
        <v>1794</v>
      </c>
      <c r="D278" s="73" t="s">
        <v>484</v>
      </c>
      <c r="E278" s="87">
        <v>2566</v>
      </c>
      <c r="F278" s="73" t="s">
        <v>759</v>
      </c>
      <c r="G278" s="73" t="s">
        <v>34</v>
      </c>
      <c r="H278" s="73" t="s">
        <v>1797</v>
      </c>
      <c r="I278" s="73" t="s">
        <v>1796</v>
      </c>
      <c r="J278" s="135" t="s">
        <v>1860</v>
      </c>
      <c r="K278" s="73" t="s">
        <v>1795</v>
      </c>
      <c r="L278" s="73" t="s">
        <v>1359</v>
      </c>
      <c r="M278" s="116" t="str">
        <f t="shared" si="4"/>
        <v>v3_180201V02</v>
      </c>
      <c r="N278" s="121" t="s">
        <v>1256</v>
      </c>
      <c r="O278" s="134" t="s">
        <v>1853</v>
      </c>
      <c r="P278" s="121"/>
      <c r="Q278" s="73" t="s">
        <v>1804</v>
      </c>
      <c r="R278" s="73" t="s">
        <v>1800</v>
      </c>
    </row>
    <row r="279" spans="1:18">
      <c r="A279" s="73" t="s">
        <v>1805</v>
      </c>
      <c r="C279" s="73" t="s">
        <v>1806</v>
      </c>
      <c r="D279" s="73" t="s">
        <v>484</v>
      </c>
      <c r="E279" s="87">
        <v>2567</v>
      </c>
      <c r="F279" s="73" t="s">
        <v>1162</v>
      </c>
      <c r="G279" s="73" t="s">
        <v>166</v>
      </c>
      <c r="H279" s="73" t="s">
        <v>1797</v>
      </c>
      <c r="I279" s="73" t="s">
        <v>1796</v>
      </c>
      <c r="J279" s="135" t="s">
        <v>1860</v>
      </c>
      <c r="K279" s="73" t="s">
        <v>1795</v>
      </c>
      <c r="L279" s="73" t="s">
        <v>1416</v>
      </c>
      <c r="M279" s="116" t="str">
        <f t="shared" si="4"/>
        <v>v3_180201V02</v>
      </c>
      <c r="N279" s="121" t="s">
        <v>1256</v>
      </c>
      <c r="O279" s="134" t="s">
        <v>1853</v>
      </c>
      <c r="P279" s="121"/>
      <c r="Q279" s="73" t="s">
        <v>1808</v>
      </c>
      <c r="R279" s="73" t="s">
        <v>1807</v>
      </c>
    </row>
    <row r="280" spans="1:18">
      <c r="A280" s="73" t="s">
        <v>1809</v>
      </c>
      <c r="C280" s="73" t="s">
        <v>1810</v>
      </c>
      <c r="D280" s="73" t="s">
        <v>484</v>
      </c>
      <c r="E280" s="87">
        <v>2568</v>
      </c>
      <c r="F280" s="73" t="s">
        <v>1513</v>
      </c>
      <c r="G280" s="73" t="s">
        <v>818</v>
      </c>
      <c r="H280" s="73" t="s">
        <v>1797</v>
      </c>
      <c r="I280" s="73" t="s">
        <v>1796</v>
      </c>
      <c r="J280" s="135" t="s">
        <v>1860</v>
      </c>
      <c r="K280" s="73" t="s">
        <v>1795</v>
      </c>
      <c r="L280" s="73" t="s">
        <v>1514</v>
      </c>
      <c r="M280" s="116" t="str">
        <f t="shared" si="4"/>
        <v>v3_180201V02</v>
      </c>
      <c r="N280" s="121" t="s">
        <v>1256</v>
      </c>
      <c r="O280" s="134" t="s">
        <v>1853</v>
      </c>
      <c r="P280" s="121"/>
      <c r="Q280" s="73" t="s">
        <v>1812</v>
      </c>
      <c r="R280" s="73" t="s">
        <v>1811</v>
      </c>
    </row>
    <row r="281" spans="1:18">
      <c r="A281" s="73" t="s">
        <v>1813</v>
      </c>
      <c r="C281" s="73" t="s">
        <v>1814</v>
      </c>
      <c r="D281" s="73" t="s">
        <v>1815</v>
      </c>
      <c r="E281" s="87">
        <v>2568</v>
      </c>
      <c r="F281" s="73" t="s">
        <v>1513</v>
      </c>
      <c r="G281" s="73" t="s">
        <v>818</v>
      </c>
      <c r="H281" s="73" t="s">
        <v>1816</v>
      </c>
      <c r="I281" s="73" t="s">
        <v>70</v>
      </c>
      <c r="J281" s="135" t="s">
        <v>1858</v>
      </c>
      <c r="K281" s="73" t="s">
        <v>71</v>
      </c>
      <c r="L281" s="73" t="s">
        <v>1514</v>
      </c>
      <c r="M281" s="116" t="str">
        <f t="shared" si="4"/>
        <v>v3_180201V04</v>
      </c>
      <c r="N281" s="121" t="s">
        <v>1417</v>
      </c>
      <c r="O281" s="134" t="s">
        <v>1853</v>
      </c>
      <c r="P281" s="121"/>
      <c r="Q281" s="73" t="s">
        <v>1820</v>
      </c>
      <c r="R281" s="73" t="s">
        <v>1819</v>
      </c>
    </row>
    <row r="282" spans="1:18">
      <c r="A282" s="73" t="s">
        <v>1821</v>
      </c>
      <c r="C282" s="73" t="s">
        <v>1822</v>
      </c>
      <c r="D282" s="73" t="s">
        <v>984</v>
      </c>
      <c r="E282" s="87">
        <v>2566</v>
      </c>
      <c r="F282" s="73" t="s">
        <v>759</v>
      </c>
      <c r="G282" s="73" t="s">
        <v>34</v>
      </c>
      <c r="H282" s="73" t="s">
        <v>1825</v>
      </c>
      <c r="I282" s="73" t="s">
        <v>1824</v>
      </c>
      <c r="J282" s="135" t="s">
        <v>1861</v>
      </c>
      <c r="K282" s="73" t="s">
        <v>1823</v>
      </c>
      <c r="L282" s="73" t="s">
        <v>1359</v>
      </c>
      <c r="M282" s="116" t="str">
        <f t="shared" si="4"/>
        <v>v3_180201V04</v>
      </c>
      <c r="N282" s="121" t="s">
        <v>1397</v>
      </c>
      <c r="O282" s="134" t="s">
        <v>1853</v>
      </c>
      <c r="P282" s="121"/>
      <c r="Q282" s="73" t="s">
        <v>1830</v>
      </c>
      <c r="R282" s="73" t="s">
        <v>1828</v>
      </c>
    </row>
    <row r="283" spans="1:18">
      <c r="A283" s="73" t="s">
        <v>1831</v>
      </c>
      <c r="C283" s="73" t="s">
        <v>1832</v>
      </c>
      <c r="D283" s="73" t="s">
        <v>28</v>
      </c>
      <c r="E283" s="87">
        <v>2567</v>
      </c>
      <c r="F283" s="73" t="s">
        <v>1162</v>
      </c>
      <c r="G283" s="73" t="s">
        <v>166</v>
      </c>
      <c r="H283" s="73" t="s">
        <v>1833</v>
      </c>
      <c r="I283" s="73" t="s">
        <v>147</v>
      </c>
      <c r="J283" s="135" t="s">
        <v>1338</v>
      </c>
      <c r="K283" s="73" t="s">
        <v>37</v>
      </c>
      <c r="L283" s="73" t="s">
        <v>1416</v>
      </c>
      <c r="M283" s="116" t="str">
        <f t="shared" si="4"/>
        <v>v3_180201V03</v>
      </c>
      <c r="N283" s="121" t="s">
        <v>1248</v>
      </c>
      <c r="O283" s="134" t="s">
        <v>1853</v>
      </c>
      <c r="P283" s="121"/>
      <c r="Q283" s="73" t="s">
        <v>1837</v>
      </c>
      <c r="R283" s="73" t="s">
        <v>1836</v>
      </c>
    </row>
    <row r="284" spans="1:18">
      <c r="A284" s="73" t="s">
        <v>1838</v>
      </c>
      <c r="C284" s="73" t="s">
        <v>1839</v>
      </c>
      <c r="D284" s="73" t="s">
        <v>28</v>
      </c>
      <c r="E284" s="87">
        <v>2568</v>
      </c>
      <c r="F284" s="73" t="s">
        <v>1513</v>
      </c>
      <c r="G284" s="73" t="s">
        <v>818</v>
      </c>
      <c r="H284" s="73" t="s">
        <v>1438</v>
      </c>
      <c r="I284" s="73" t="s">
        <v>36</v>
      </c>
      <c r="J284" s="135" t="s">
        <v>1343</v>
      </c>
      <c r="K284" s="73" t="s">
        <v>37</v>
      </c>
      <c r="L284" s="73" t="s">
        <v>1514</v>
      </c>
      <c r="M284" s="116" t="str">
        <f t="shared" si="4"/>
        <v>v3_180201V03</v>
      </c>
      <c r="N284" s="121" t="s">
        <v>1248</v>
      </c>
      <c r="O284" s="134" t="s">
        <v>1853</v>
      </c>
      <c r="P284" s="121"/>
      <c r="Q284" s="73" t="s">
        <v>1841</v>
      </c>
      <c r="R284" s="73" t="s">
        <v>1840</v>
      </c>
    </row>
    <row r="285" spans="1:18">
      <c r="A285" s="73" t="s">
        <v>1842</v>
      </c>
      <c r="C285" s="73" t="s">
        <v>1843</v>
      </c>
      <c r="D285" s="73" t="s">
        <v>28</v>
      </c>
      <c r="E285" s="87">
        <v>2568</v>
      </c>
      <c r="F285" s="73" t="s">
        <v>1513</v>
      </c>
      <c r="G285" s="73" t="s">
        <v>818</v>
      </c>
      <c r="H285" s="73" t="s">
        <v>1833</v>
      </c>
      <c r="I285" s="73" t="s">
        <v>147</v>
      </c>
      <c r="J285" s="135" t="s">
        <v>1338</v>
      </c>
      <c r="K285" s="73" t="s">
        <v>37</v>
      </c>
      <c r="L285" s="73" t="s">
        <v>1514</v>
      </c>
      <c r="M285" s="116" t="str">
        <f t="shared" si="4"/>
        <v>v3_180201V03</v>
      </c>
      <c r="N285" s="121" t="s">
        <v>1248</v>
      </c>
      <c r="O285" s="134" t="s">
        <v>1853</v>
      </c>
      <c r="P285" s="121"/>
      <c r="Q285" s="73" t="s">
        <v>1844</v>
      </c>
      <c r="R285" s="73" t="s">
        <v>1836</v>
      </c>
    </row>
  </sheetData>
  <autoFilter ref="A7:X285" xr:uid="{577EB6D9-E953-4278-B733-06514195FBD1}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P34"/>
  <sheetViews>
    <sheetView zoomScale="70" zoomScaleNormal="70" workbookViewId="0">
      <selection activeCell="Q1" sqref="Q1:R1048576"/>
    </sheetView>
  </sheetViews>
  <sheetFormatPr defaultRowHeight="14.4"/>
  <cols>
    <col min="1" max="1" width="14.88671875" style="93" customWidth="1"/>
    <col min="2" max="2" width="27" style="93" customWidth="1"/>
    <col min="3" max="4" width="54" style="93" customWidth="1"/>
    <col min="5" max="5" width="13.44140625" style="93" customWidth="1"/>
    <col min="6" max="6" width="28.33203125" style="93" customWidth="1"/>
    <col min="7" max="7" width="27" style="93" customWidth="1"/>
    <col min="8" max="11" width="54" style="93" customWidth="1"/>
    <col min="12" max="12" width="33.6640625" style="93" customWidth="1"/>
    <col min="13" max="13" width="28.33203125" style="93" customWidth="1"/>
    <col min="14" max="14" width="13.44140625" style="93" customWidth="1"/>
    <col min="15" max="15" width="16.109375" style="93" customWidth="1"/>
    <col min="16" max="16" width="54" style="93" customWidth="1"/>
    <col min="17" max="16384" width="8.88671875" style="93"/>
  </cols>
  <sheetData>
    <row r="1" spans="1:16">
      <c r="A1" s="275"/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6"/>
      <c r="P1" s="276"/>
    </row>
    <row r="2" spans="1:16">
      <c r="A2" s="94"/>
      <c r="B2" s="94" t="s">
        <v>2</v>
      </c>
      <c r="C2" s="94" t="s">
        <v>3</v>
      </c>
      <c r="D2" s="94" t="s">
        <v>7</v>
      </c>
      <c r="E2" s="94" t="s">
        <v>882</v>
      </c>
      <c r="F2" s="94" t="s">
        <v>14</v>
      </c>
      <c r="G2" s="94" t="s">
        <v>15</v>
      </c>
      <c r="H2" s="94" t="s">
        <v>18</v>
      </c>
      <c r="I2" s="94" t="s">
        <v>19</v>
      </c>
      <c r="J2" s="94" t="s">
        <v>20</v>
      </c>
      <c r="K2" s="94" t="s">
        <v>21</v>
      </c>
      <c r="L2" s="94" t="s">
        <v>920</v>
      </c>
      <c r="M2" s="94" t="s">
        <v>921</v>
      </c>
      <c r="N2" s="94" t="s">
        <v>22</v>
      </c>
      <c r="O2" s="94" t="s">
        <v>23</v>
      </c>
      <c r="P2" s="94" t="s">
        <v>922</v>
      </c>
    </row>
    <row r="3" spans="1:16">
      <c r="B3" s="93" t="s">
        <v>1293</v>
      </c>
      <c r="C3" s="93" t="s">
        <v>1294</v>
      </c>
      <c r="D3" s="93" t="s">
        <v>28</v>
      </c>
      <c r="E3" s="95">
        <v>2567</v>
      </c>
      <c r="F3" s="93" t="s">
        <v>1162</v>
      </c>
      <c r="G3" s="93" t="s">
        <v>166</v>
      </c>
      <c r="H3" s="93" t="s">
        <v>35</v>
      </c>
      <c r="I3" s="93" t="s">
        <v>36</v>
      </c>
      <c r="J3" s="93" t="s">
        <v>37</v>
      </c>
      <c r="K3" s="93" t="s">
        <v>1295</v>
      </c>
      <c r="L3" s="93" t="s">
        <v>771</v>
      </c>
      <c r="M3" s="93" t="s">
        <v>772</v>
      </c>
      <c r="N3" s="93" t="s">
        <v>429</v>
      </c>
      <c r="O3" s="93" t="s">
        <v>939</v>
      </c>
      <c r="P3" s="93" t="s">
        <v>1296</v>
      </c>
    </row>
    <row r="4" spans="1:16">
      <c r="B4" s="93" t="s">
        <v>1297</v>
      </c>
      <c r="C4" s="93" t="s">
        <v>1298</v>
      </c>
      <c r="D4" s="93" t="s">
        <v>28</v>
      </c>
      <c r="E4" s="95">
        <v>2567</v>
      </c>
      <c r="F4" s="93" t="s">
        <v>1162</v>
      </c>
      <c r="G4" s="93" t="s">
        <v>166</v>
      </c>
      <c r="H4" s="93" t="s">
        <v>35</v>
      </c>
      <c r="I4" s="93" t="s">
        <v>36</v>
      </c>
      <c r="J4" s="93" t="s">
        <v>37</v>
      </c>
      <c r="K4" s="93" t="s">
        <v>1295</v>
      </c>
      <c r="L4" s="93" t="s">
        <v>810</v>
      </c>
      <c r="M4" s="93" t="s">
        <v>811</v>
      </c>
      <c r="N4" s="93" t="s">
        <v>406</v>
      </c>
      <c r="O4" s="93" t="s">
        <v>1012</v>
      </c>
      <c r="P4" s="93" t="s">
        <v>1299</v>
      </c>
    </row>
    <row r="5" spans="1:16">
      <c r="B5" s="93" t="s">
        <v>1300</v>
      </c>
      <c r="C5" s="93" t="s">
        <v>1301</v>
      </c>
      <c r="D5" s="93" t="s">
        <v>28</v>
      </c>
      <c r="E5" s="95">
        <v>2567</v>
      </c>
      <c r="F5" s="93" t="s">
        <v>1162</v>
      </c>
      <c r="G5" s="93" t="s">
        <v>166</v>
      </c>
      <c r="H5" s="93" t="s">
        <v>1302</v>
      </c>
      <c r="I5" s="93" t="s">
        <v>1303</v>
      </c>
      <c r="J5" s="93" t="s">
        <v>113</v>
      </c>
      <c r="K5" s="93" t="s">
        <v>1295</v>
      </c>
      <c r="L5" s="93" t="s">
        <v>799</v>
      </c>
      <c r="M5" s="93" t="s">
        <v>800</v>
      </c>
      <c r="N5" s="93" t="s">
        <v>444</v>
      </c>
      <c r="O5" s="93" t="s">
        <v>1006</v>
      </c>
      <c r="P5" s="93" t="s">
        <v>1304</v>
      </c>
    </row>
    <row r="6" spans="1:16">
      <c r="B6" s="93" t="s">
        <v>1164</v>
      </c>
      <c r="C6" s="93" t="s">
        <v>1165</v>
      </c>
      <c r="D6" s="93" t="s">
        <v>28</v>
      </c>
      <c r="E6" s="95">
        <v>2567</v>
      </c>
      <c r="F6" s="93" t="s">
        <v>1162</v>
      </c>
      <c r="G6" s="93" t="s">
        <v>166</v>
      </c>
      <c r="H6" s="93" t="s">
        <v>35</v>
      </c>
      <c r="I6" s="93" t="s">
        <v>36</v>
      </c>
      <c r="J6" s="93" t="s">
        <v>37</v>
      </c>
      <c r="K6" s="93" t="s">
        <v>1166</v>
      </c>
      <c r="L6" s="93" t="s">
        <v>799</v>
      </c>
      <c r="M6" s="93" t="s">
        <v>1244</v>
      </c>
      <c r="N6" s="93" t="s">
        <v>444</v>
      </c>
      <c r="O6" s="93" t="s">
        <v>1023</v>
      </c>
      <c r="P6" s="93" t="s">
        <v>1167</v>
      </c>
    </row>
    <row r="7" spans="1:16">
      <c r="B7" s="93" t="s">
        <v>1305</v>
      </c>
      <c r="C7" s="93" t="s">
        <v>776</v>
      </c>
      <c r="D7" s="93" t="s">
        <v>28</v>
      </c>
      <c r="E7" s="95">
        <v>2567</v>
      </c>
      <c r="F7" s="93" t="s">
        <v>1162</v>
      </c>
      <c r="G7" s="93" t="s">
        <v>166</v>
      </c>
      <c r="H7" s="93" t="s">
        <v>146</v>
      </c>
      <c r="I7" s="93" t="s">
        <v>147</v>
      </c>
      <c r="J7" s="93" t="s">
        <v>37</v>
      </c>
      <c r="K7" s="93" t="s">
        <v>1295</v>
      </c>
      <c r="L7" s="93" t="s">
        <v>771</v>
      </c>
      <c r="M7" s="93" t="s">
        <v>772</v>
      </c>
      <c r="N7" s="93" t="s">
        <v>429</v>
      </c>
      <c r="O7" s="93" t="s">
        <v>939</v>
      </c>
      <c r="P7" s="93" t="s">
        <v>1306</v>
      </c>
    </row>
    <row r="8" spans="1:16">
      <c r="B8" s="93" t="s">
        <v>1168</v>
      </c>
      <c r="C8" s="93" t="s">
        <v>1169</v>
      </c>
      <c r="D8" s="93" t="s">
        <v>28</v>
      </c>
      <c r="E8" s="95">
        <v>2567</v>
      </c>
      <c r="F8" s="93" t="s">
        <v>1162</v>
      </c>
      <c r="G8" s="93" t="s">
        <v>166</v>
      </c>
      <c r="H8" s="93" t="s">
        <v>98</v>
      </c>
      <c r="I8" s="93" t="s">
        <v>36</v>
      </c>
      <c r="J8" s="93" t="s">
        <v>37</v>
      </c>
      <c r="K8" s="93" t="s">
        <v>1166</v>
      </c>
      <c r="L8" s="93" t="s">
        <v>765</v>
      </c>
      <c r="M8" s="93" t="s">
        <v>766</v>
      </c>
      <c r="N8" s="93" t="s">
        <v>414</v>
      </c>
      <c r="O8" s="93" t="s">
        <v>925</v>
      </c>
      <c r="P8" s="93" t="s">
        <v>1170</v>
      </c>
    </row>
    <row r="9" spans="1:16">
      <c r="B9" s="93" t="s">
        <v>1171</v>
      </c>
      <c r="C9" s="93" t="s">
        <v>1172</v>
      </c>
      <c r="D9" s="93" t="s">
        <v>28</v>
      </c>
      <c r="E9" s="95">
        <v>2567</v>
      </c>
      <c r="F9" s="93" t="s">
        <v>1162</v>
      </c>
      <c r="G9" s="93" t="s">
        <v>166</v>
      </c>
      <c r="H9" s="93" t="s">
        <v>98</v>
      </c>
      <c r="I9" s="93" t="s">
        <v>36</v>
      </c>
      <c r="J9" s="93" t="s">
        <v>37</v>
      </c>
      <c r="K9" s="93" t="s">
        <v>1166</v>
      </c>
      <c r="L9" s="93" t="s">
        <v>765</v>
      </c>
      <c r="M9" s="93" t="s">
        <v>766</v>
      </c>
      <c r="N9" s="93" t="s">
        <v>414</v>
      </c>
      <c r="O9" s="93" t="s">
        <v>925</v>
      </c>
      <c r="P9" s="93" t="s">
        <v>1173</v>
      </c>
    </row>
    <row r="10" spans="1:16">
      <c r="B10" s="93" t="s">
        <v>1307</v>
      </c>
      <c r="C10" s="93" t="s">
        <v>1308</v>
      </c>
      <c r="D10" s="93" t="s">
        <v>28</v>
      </c>
      <c r="E10" s="95">
        <v>2567</v>
      </c>
      <c r="F10" s="93" t="s">
        <v>1162</v>
      </c>
      <c r="G10" s="93" t="s">
        <v>166</v>
      </c>
      <c r="H10" s="93" t="s">
        <v>98</v>
      </c>
      <c r="I10" s="93" t="s">
        <v>36</v>
      </c>
      <c r="J10" s="93" t="s">
        <v>37</v>
      </c>
      <c r="K10" s="93" t="s">
        <v>1295</v>
      </c>
      <c r="L10" s="93" t="s">
        <v>765</v>
      </c>
      <c r="M10" s="93" t="s">
        <v>766</v>
      </c>
      <c r="N10" s="93" t="s">
        <v>414</v>
      </c>
      <c r="O10" s="93" t="s">
        <v>925</v>
      </c>
      <c r="P10" s="93" t="s">
        <v>1309</v>
      </c>
    </row>
    <row r="11" spans="1:16">
      <c r="B11" s="93" t="s">
        <v>1174</v>
      </c>
      <c r="C11" s="93" t="s">
        <v>448</v>
      </c>
      <c r="D11" s="93" t="s">
        <v>28</v>
      </c>
      <c r="E11" s="95">
        <v>2567</v>
      </c>
      <c r="F11" s="93" t="s">
        <v>1162</v>
      </c>
      <c r="G11" s="93" t="s">
        <v>760</v>
      </c>
      <c r="H11" s="93" t="s">
        <v>167</v>
      </c>
      <c r="I11" s="93" t="s">
        <v>168</v>
      </c>
      <c r="J11" s="93" t="s">
        <v>37</v>
      </c>
      <c r="K11" s="93" t="s">
        <v>1166</v>
      </c>
      <c r="L11" s="93" t="s">
        <v>765</v>
      </c>
      <c r="M11" s="93" t="s">
        <v>766</v>
      </c>
      <c r="N11" s="93" t="s">
        <v>414</v>
      </c>
      <c r="O11" s="93" t="s">
        <v>925</v>
      </c>
      <c r="P11" s="93" t="s">
        <v>1175</v>
      </c>
    </row>
    <row r="12" spans="1:16">
      <c r="B12" s="93" t="s">
        <v>1176</v>
      </c>
      <c r="C12" s="93" t="s">
        <v>1177</v>
      </c>
      <c r="D12" s="93" t="s">
        <v>28</v>
      </c>
      <c r="E12" s="95">
        <v>2567</v>
      </c>
      <c r="F12" s="93" t="s">
        <v>1162</v>
      </c>
      <c r="G12" s="93" t="s">
        <v>166</v>
      </c>
      <c r="H12" s="93" t="s">
        <v>805</v>
      </c>
      <c r="I12" s="93" t="s">
        <v>1009</v>
      </c>
      <c r="J12" s="93" t="s">
        <v>113</v>
      </c>
      <c r="K12" s="93" t="s">
        <v>1166</v>
      </c>
      <c r="L12" s="93" t="s">
        <v>799</v>
      </c>
      <c r="M12" s="93" t="s">
        <v>1244</v>
      </c>
      <c r="N12" s="93" t="s">
        <v>444</v>
      </c>
      <c r="O12" s="93" t="s">
        <v>1023</v>
      </c>
      <c r="P12" s="93" t="s">
        <v>1178</v>
      </c>
    </row>
    <row r="13" spans="1:16">
      <c r="B13" s="93" t="s">
        <v>1179</v>
      </c>
      <c r="C13" s="93" t="s">
        <v>1180</v>
      </c>
      <c r="D13" s="93" t="s">
        <v>28</v>
      </c>
      <c r="E13" s="95">
        <v>2567</v>
      </c>
      <c r="F13" s="93" t="s">
        <v>1162</v>
      </c>
      <c r="G13" s="93" t="s">
        <v>166</v>
      </c>
      <c r="H13" s="93" t="s">
        <v>1181</v>
      </c>
      <c r="I13" s="93" t="s">
        <v>70</v>
      </c>
      <c r="J13" s="93" t="s">
        <v>71</v>
      </c>
      <c r="K13" s="93" t="s">
        <v>1166</v>
      </c>
      <c r="L13" s="93" t="s">
        <v>810</v>
      </c>
      <c r="M13" s="93" t="s">
        <v>1245</v>
      </c>
      <c r="N13" s="93" t="s">
        <v>406</v>
      </c>
      <c r="O13" s="93" t="s">
        <v>1024</v>
      </c>
      <c r="P13" s="93" t="s">
        <v>1182</v>
      </c>
    </row>
    <row r="14" spans="1:16">
      <c r="B14" s="93" t="s">
        <v>1183</v>
      </c>
      <c r="C14" s="93" t="s">
        <v>1184</v>
      </c>
      <c r="D14" s="93" t="s">
        <v>28</v>
      </c>
      <c r="E14" s="95">
        <v>2567</v>
      </c>
      <c r="F14" s="93" t="s">
        <v>1162</v>
      </c>
      <c r="G14" s="93" t="s">
        <v>166</v>
      </c>
      <c r="H14" s="93" t="s">
        <v>93</v>
      </c>
      <c r="I14" s="93" t="s">
        <v>70</v>
      </c>
      <c r="J14" s="93" t="s">
        <v>71</v>
      </c>
      <c r="K14" s="93" t="s">
        <v>1166</v>
      </c>
      <c r="L14" s="93" t="s">
        <v>799</v>
      </c>
      <c r="M14" s="93" t="s">
        <v>1246</v>
      </c>
      <c r="N14" s="93" t="s">
        <v>444</v>
      </c>
      <c r="O14" s="93" t="s">
        <v>1019</v>
      </c>
      <c r="P14" s="93" t="s">
        <v>1185</v>
      </c>
    </row>
    <row r="15" spans="1:16">
      <c r="B15" s="93" t="s">
        <v>1186</v>
      </c>
      <c r="C15" s="93" t="s">
        <v>1187</v>
      </c>
      <c r="D15" s="93" t="s">
        <v>28</v>
      </c>
      <c r="E15" s="95">
        <v>2567</v>
      </c>
      <c r="F15" s="93" t="s">
        <v>1162</v>
      </c>
      <c r="G15" s="93" t="s">
        <v>166</v>
      </c>
      <c r="H15" s="93" t="s">
        <v>843</v>
      </c>
      <c r="I15" s="93" t="s">
        <v>844</v>
      </c>
      <c r="J15" s="93" t="s">
        <v>113</v>
      </c>
      <c r="K15" s="93" t="s">
        <v>1166</v>
      </c>
      <c r="L15" s="93" t="s">
        <v>799</v>
      </c>
      <c r="M15" s="93" t="s">
        <v>1244</v>
      </c>
      <c r="N15" s="93" t="s">
        <v>444</v>
      </c>
      <c r="O15" s="93" t="s">
        <v>1023</v>
      </c>
      <c r="P15" s="93" t="s">
        <v>1188</v>
      </c>
    </row>
    <row r="16" spans="1:16">
      <c r="B16" s="93" t="s">
        <v>1310</v>
      </c>
      <c r="C16" s="93" t="s">
        <v>1311</v>
      </c>
      <c r="D16" s="93" t="s">
        <v>28</v>
      </c>
      <c r="E16" s="95">
        <v>2567</v>
      </c>
      <c r="F16" s="93" t="s">
        <v>1162</v>
      </c>
      <c r="G16" s="93" t="s">
        <v>166</v>
      </c>
      <c r="H16" s="93" t="s">
        <v>795</v>
      </c>
      <c r="I16" s="93" t="s">
        <v>124</v>
      </c>
      <c r="J16" s="93" t="s">
        <v>37</v>
      </c>
      <c r="K16" s="93" t="s">
        <v>1295</v>
      </c>
      <c r="L16" s="93" t="s">
        <v>771</v>
      </c>
      <c r="M16" s="93" t="s">
        <v>772</v>
      </c>
      <c r="N16" s="93" t="s">
        <v>429</v>
      </c>
      <c r="O16" s="93" t="s">
        <v>939</v>
      </c>
      <c r="P16" s="93" t="s">
        <v>1312</v>
      </c>
    </row>
    <row r="17" spans="2:16">
      <c r="B17" s="93" t="s">
        <v>1189</v>
      </c>
      <c r="C17" s="93" t="s">
        <v>1190</v>
      </c>
      <c r="D17" s="93" t="s">
        <v>28</v>
      </c>
      <c r="E17" s="95">
        <v>2567</v>
      </c>
      <c r="F17" s="93" t="s">
        <v>1162</v>
      </c>
      <c r="G17" s="93" t="s">
        <v>1191</v>
      </c>
      <c r="H17" s="93" t="s">
        <v>1061</v>
      </c>
      <c r="I17" s="93" t="s">
        <v>762</v>
      </c>
      <c r="J17" s="93" t="s">
        <v>763</v>
      </c>
      <c r="L17" s="93" t="s">
        <v>1247</v>
      </c>
      <c r="M17" s="93" t="s">
        <v>1248</v>
      </c>
      <c r="N17" s="93" t="s">
        <v>434</v>
      </c>
      <c r="O17" s="93" t="s">
        <v>1025</v>
      </c>
      <c r="P17" s="93" t="s">
        <v>1192</v>
      </c>
    </row>
    <row r="18" spans="2:16">
      <c r="B18" s="93" t="s">
        <v>1193</v>
      </c>
      <c r="C18" s="93" t="s">
        <v>1194</v>
      </c>
      <c r="D18" s="93" t="s">
        <v>28</v>
      </c>
      <c r="E18" s="95">
        <v>2567</v>
      </c>
      <c r="F18" s="93" t="s">
        <v>1195</v>
      </c>
      <c r="G18" s="93" t="s">
        <v>1191</v>
      </c>
      <c r="H18" s="93" t="s">
        <v>141</v>
      </c>
      <c r="I18" s="93" t="s">
        <v>36</v>
      </c>
      <c r="J18" s="93" t="s">
        <v>37</v>
      </c>
      <c r="L18" s="93" t="s">
        <v>1247</v>
      </c>
      <c r="M18" s="93" t="s">
        <v>1248</v>
      </c>
      <c r="N18" s="93" t="s">
        <v>434</v>
      </c>
      <c r="O18" s="93" t="s">
        <v>1025</v>
      </c>
      <c r="P18" s="93" t="s">
        <v>1196</v>
      </c>
    </row>
    <row r="19" spans="2:16">
      <c r="B19" s="93" t="s">
        <v>1197</v>
      </c>
      <c r="C19" s="93" t="s">
        <v>448</v>
      </c>
      <c r="D19" s="93" t="s">
        <v>28</v>
      </c>
      <c r="E19" s="95">
        <v>2567</v>
      </c>
      <c r="F19" s="93" t="s">
        <v>1162</v>
      </c>
      <c r="G19" s="93" t="s">
        <v>1191</v>
      </c>
      <c r="H19" s="93" t="s">
        <v>167</v>
      </c>
      <c r="I19" s="93" t="s">
        <v>168</v>
      </c>
      <c r="J19" s="93" t="s">
        <v>37</v>
      </c>
      <c r="L19" s="93" t="s">
        <v>1249</v>
      </c>
      <c r="M19" s="93" t="s">
        <v>1250</v>
      </c>
      <c r="N19" s="93" t="s">
        <v>429</v>
      </c>
      <c r="O19" s="93" t="s">
        <v>1198</v>
      </c>
      <c r="P19" s="93" t="s">
        <v>1199</v>
      </c>
    </row>
    <row r="20" spans="2:16">
      <c r="B20" s="93" t="s">
        <v>1200</v>
      </c>
      <c r="C20" s="93" t="s">
        <v>1201</v>
      </c>
      <c r="D20" s="93" t="s">
        <v>28</v>
      </c>
      <c r="E20" s="95">
        <v>2567</v>
      </c>
      <c r="F20" s="93" t="s">
        <v>1162</v>
      </c>
      <c r="G20" s="93" t="s">
        <v>166</v>
      </c>
      <c r="H20" s="93" t="s">
        <v>146</v>
      </c>
      <c r="I20" s="93" t="s">
        <v>147</v>
      </c>
      <c r="J20" s="93" t="s">
        <v>37</v>
      </c>
      <c r="L20" s="93" t="s">
        <v>1247</v>
      </c>
      <c r="M20" s="93" t="s">
        <v>1248</v>
      </c>
      <c r="N20" s="93" t="s">
        <v>434</v>
      </c>
      <c r="O20" s="93" t="s">
        <v>1025</v>
      </c>
      <c r="P20" s="93" t="s">
        <v>1202</v>
      </c>
    </row>
    <row r="21" spans="2:16">
      <c r="B21" s="93" t="s">
        <v>1203</v>
      </c>
      <c r="C21" s="93" t="s">
        <v>1204</v>
      </c>
      <c r="D21" s="93" t="s">
        <v>28</v>
      </c>
      <c r="E21" s="95">
        <v>2567</v>
      </c>
      <c r="F21" s="93" t="s">
        <v>1162</v>
      </c>
      <c r="G21" s="93" t="s">
        <v>166</v>
      </c>
      <c r="H21" s="93" t="s">
        <v>146</v>
      </c>
      <c r="I21" s="93" t="s">
        <v>147</v>
      </c>
      <c r="J21" s="93" t="s">
        <v>37</v>
      </c>
      <c r="L21" s="93" t="s">
        <v>1247</v>
      </c>
      <c r="M21" s="93" t="s">
        <v>1248</v>
      </c>
      <c r="N21" s="93" t="s">
        <v>434</v>
      </c>
      <c r="O21" s="93" t="s">
        <v>1025</v>
      </c>
      <c r="P21" s="93" t="s">
        <v>1205</v>
      </c>
    </row>
    <row r="22" spans="2:16">
      <c r="B22" s="93" t="s">
        <v>1206</v>
      </c>
      <c r="C22" s="93" t="s">
        <v>1071</v>
      </c>
      <c r="D22" s="93" t="s">
        <v>28</v>
      </c>
      <c r="E22" s="95">
        <v>2567</v>
      </c>
      <c r="F22" s="93" t="s">
        <v>1162</v>
      </c>
      <c r="G22" s="93" t="s">
        <v>1191</v>
      </c>
      <c r="I22" s="93" t="s">
        <v>1072</v>
      </c>
      <c r="J22" s="93" t="s">
        <v>1049</v>
      </c>
      <c r="L22" s="93" t="s">
        <v>1251</v>
      </c>
      <c r="M22" s="93" t="s">
        <v>1252</v>
      </c>
      <c r="N22" s="93" t="s">
        <v>414</v>
      </c>
      <c r="O22" s="93" t="s">
        <v>1207</v>
      </c>
      <c r="P22" s="93" t="s">
        <v>1208</v>
      </c>
    </row>
    <row r="23" spans="2:16">
      <c r="B23" s="93" t="s">
        <v>1209</v>
      </c>
      <c r="C23" s="93" t="s">
        <v>1210</v>
      </c>
      <c r="D23" s="93" t="s">
        <v>28</v>
      </c>
      <c r="E23" s="95">
        <v>2567</v>
      </c>
      <c r="F23" s="93" t="s">
        <v>1162</v>
      </c>
      <c r="G23" s="93" t="s">
        <v>166</v>
      </c>
      <c r="H23" s="93" t="s">
        <v>855</v>
      </c>
      <c r="I23" s="93" t="s">
        <v>124</v>
      </c>
      <c r="J23" s="93" t="s">
        <v>37</v>
      </c>
      <c r="L23" s="93" t="s">
        <v>1247</v>
      </c>
      <c r="M23" s="93" t="s">
        <v>1248</v>
      </c>
      <c r="N23" s="93" t="s">
        <v>434</v>
      </c>
      <c r="O23" s="93" t="s">
        <v>1025</v>
      </c>
      <c r="P23" s="93" t="s">
        <v>1211</v>
      </c>
    </row>
    <row r="24" spans="2:16">
      <c r="B24" s="93" t="s">
        <v>1212</v>
      </c>
      <c r="C24" s="93" t="s">
        <v>1213</v>
      </c>
      <c r="D24" s="93" t="s">
        <v>28</v>
      </c>
      <c r="E24" s="95">
        <v>2567</v>
      </c>
      <c r="F24" s="93" t="s">
        <v>1162</v>
      </c>
      <c r="G24" s="93" t="s">
        <v>1191</v>
      </c>
      <c r="H24" s="93" t="s">
        <v>98</v>
      </c>
      <c r="I24" s="93" t="s">
        <v>36</v>
      </c>
      <c r="J24" s="93" t="s">
        <v>37</v>
      </c>
      <c r="L24" s="93" t="s">
        <v>1249</v>
      </c>
      <c r="M24" s="93" t="s">
        <v>1253</v>
      </c>
      <c r="N24" s="93" t="s">
        <v>429</v>
      </c>
      <c r="O24" s="93" t="s">
        <v>1021</v>
      </c>
      <c r="P24" s="93" t="s">
        <v>1214</v>
      </c>
    </row>
    <row r="25" spans="2:16">
      <c r="B25" s="93" t="s">
        <v>1215</v>
      </c>
      <c r="C25" s="93" t="s">
        <v>1216</v>
      </c>
      <c r="D25" s="93" t="s">
        <v>1217</v>
      </c>
      <c r="E25" s="95">
        <v>2567</v>
      </c>
      <c r="F25" s="93" t="s">
        <v>1162</v>
      </c>
      <c r="G25" s="93" t="s">
        <v>166</v>
      </c>
      <c r="H25" s="93" t="s">
        <v>1218</v>
      </c>
      <c r="I25" s="93" t="s">
        <v>790</v>
      </c>
      <c r="J25" s="93" t="s">
        <v>113</v>
      </c>
      <c r="L25" s="93" t="s">
        <v>1249</v>
      </c>
      <c r="M25" s="93" t="s">
        <v>1253</v>
      </c>
      <c r="N25" s="93" t="s">
        <v>429</v>
      </c>
      <c r="O25" s="93" t="s">
        <v>1021</v>
      </c>
      <c r="P25" s="93" t="s">
        <v>1219</v>
      </c>
    </row>
    <row r="26" spans="2:16">
      <c r="B26" s="93" t="s">
        <v>1220</v>
      </c>
      <c r="C26" s="93" t="s">
        <v>1221</v>
      </c>
      <c r="D26" s="93" t="s">
        <v>28</v>
      </c>
      <c r="E26" s="95">
        <v>2567</v>
      </c>
      <c r="F26" s="93" t="s">
        <v>1162</v>
      </c>
      <c r="G26" s="93" t="s">
        <v>1191</v>
      </c>
      <c r="H26" s="93" t="s">
        <v>98</v>
      </c>
      <c r="I26" s="93" t="s">
        <v>36</v>
      </c>
      <c r="J26" s="93" t="s">
        <v>37</v>
      </c>
      <c r="L26" s="93" t="s">
        <v>1249</v>
      </c>
      <c r="M26" s="93" t="s">
        <v>1250</v>
      </c>
      <c r="N26" s="93" t="s">
        <v>429</v>
      </c>
      <c r="O26" s="93" t="s">
        <v>1198</v>
      </c>
      <c r="P26" s="93" t="s">
        <v>1222</v>
      </c>
    </row>
    <row r="27" spans="2:16">
      <c r="B27" s="93" t="s">
        <v>1223</v>
      </c>
      <c r="C27" s="93" t="s">
        <v>1224</v>
      </c>
      <c r="D27" s="93" t="s">
        <v>28</v>
      </c>
      <c r="E27" s="95">
        <v>2567</v>
      </c>
      <c r="F27" s="93" t="s">
        <v>1162</v>
      </c>
      <c r="G27" s="93" t="s">
        <v>1191</v>
      </c>
      <c r="H27" s="93" t="s">
        <v>98</v>
      </c>
      <c r="I27" s="93" t="s">
        <v>36</v>
      </c>
      <c r="J27" s="93" t="s">
        <v>37</v>
      </c>
      <c r="L27" s="93" t="s">
        <v>1249</v>
      </c>
      <c r="M27" s="93" t="s">
        <v>1253</v>
      </c>
      <c r="N27" s="93" t="s">
        <v>429</v>
      </c>
      <c r="O27" s="93" t="s">
        <v>1021</v>
      </c>
      <c r="P27" s="93" t="s">
        <v>1225</v>
      </c>
    </row>
    <row r="28" spans="2:16">
      <c r="B28" s="93" t="s">
        <v>1226</v>
      </c>
      <c r="C28" s="93" t="s">
        <v>1227</v>
      </c>
      <c r="D28" s="93" t="s">
        <v>28</v>
      </c>
      <c r="E28" s="95">
        <v>2567</v>
      </c>
      <c r="F28" s="93" t="s">
        <v>1162</v>
      </c>
      <c r="G28" s="93" t="s">
        <v>1191</v>
      </c>
      <c r="H28" s="93" t="s">
        <v>98</v>
      </c>
      <c r="I28" s="93" t="s">
        <v>36</v>
      </c>
      <c r="J28" s="93" t="s">
        <v>37</v>
      </c>
      <c r="L28" s="93" t="s">
        <v>1249</v>
      </c>
      <c r="M28" s="93" t="s">
        <v>1250</v>
      </c>
      <c r="N28" s="93" t="s">
        <v>429</v>
      </c>
      <c r="O28" s="93" t="s">
        <v>1198</v>
      </c>
      <c r="P28" s="93" t="s">
        <v>1228</v>
      </c>
    </row>
    <row r="29" spans="2:16">
      <c r="B29" s="93" t="s">
        <v>1229</v>
      </c>
      <c r="C29" s="93" t="s">
        <v>1230</v>
      </c>
      <c r="D29" s="93" t="s">
        <v>28</v>
      </c>
      <c r="E29" s="95">
        <v>2567</v>
      </c>
      <c r="F29" s="93" t="s">
        <v>1162</v>
      </c>
      <c r="G29" s="93" t="s">
        <v>1191</v>
      </c>
      <c r="H29" s="93" t="s">
        <v>98</v>
      </c>
      <c r="I29" s="93" t="s">
        <v>36</v>
      </c>
      <c r="J29" s="93" t="s">
        <v>37</v>
      </c>
      <c r="L29" s="93" t="s">
        <v>1249</v>
      </c>
      <c r="M29" s="93" t="s">
        <v>1250</v>
      </c>
      <c r="N29" s="93" t="s">
        <v>429</v>
      </c>
      <c r="O29" s="93" t="s">
        <v>1198</v>
      </c>
      <c r="P29" s="93" t="s">
        <v>1231</v>
      </c>
    </row>
    <row r="30" spans="2:16">
      <c r="B30" s="93" t="s">
        <v>1232</v>
      </c>
      <c r="C30" s="93" t="s">
        <v>1233</v>
      </c>
      <c r="D30" s="93" t="s">
        <v>28</v>
      </c>
      <c r="E30" s="95">
        <v>2567</v>
      </c>
      <c r="F30" s="93" t="s">
        <v>1162</v>
      </c>
      <c r="G30" s="93" t="s">
        <v>1191</v>
      </c>
      <c r="H30" s="93" t="s">
        <v>98</v>
      </c>
      <c r="I30" s="93" t="s">
        <v>36</v>
      </c>
      <c r="J30" s="93" t="s">
        <v>37</v>
      </c>
      <c r="L30" s="93" t="s">
        <v>1249</v>
      </c>
      <c r="M30" s="93" t="s">
        <v>1254</v>
      </c>
      <c r="N30" s="93" t="s">
        <v>429</v>
      </c>
      <c r="O30" s="93" t="s">
        <v>966</v>
      </c>
      <c r="P30" s="93" t="s">
        <v>1234</v>
      </c>
    </row>
    <row r="31" spans="2:16">
      <c r="B31" s="93" t="s">
        <v>1235</v>
      </c>
      <c r="C31" s="93" t="s">
        <v>291</v>
      </c>
      <c r="D31" s="93" t="s">
        <v>28</v>
      </c>
      <c r="E31" s="95">
        <v>2567</v>
      </c>
      <c r="F31" s="93" t="s">
        <v>1162</v>
      </c>
      <c r="G31" s="93" t="s">
        <v>166</v>
      </c>
      <c r="H31" s="93" t="s">
        <v>76</v>
      </c>
      <c r="I31" s="93" t="s">
        <v>36</v>
      </c>
      <c r="J31" s="93" t="s">
        <v>37</v>
      </c>
      <c r="L31" s="93" t="s">
        <v>1247</v>
      </c>
      <c r="M31" s="93" t="s">
        <v>1248</v>
      </c>
      <c r="N31" s="93" t="s">
        <v>434</v>
      </c>
      <c r="O31" s="93" t="s">
        <v>1025</v>
      </c>
      <c r="P31" s="93" t="s">
        <v>1236</v>
      </c>
    </row>
    <row r="32" spans="2:16">
      <c r="B32" s="93" t="s">
        <v>1237</v>
      </c>
      <c r="C32" s="93" t="s">
        <v>1165</v>
      </c>
      <c r="D32" s="93" t="s">
        <v>28</v>
      </c>
      <c r="E32" s="95">
        <v>2567</v>
      </c>
      <c r="F32" s="93" t="s">
        <v>1162</v>
      </c>
      <c r="G32" s="93" t="s">
        <v>166</v>
      </c>
      <c r="H32" s="93" t="s">
        <v>35</v>
      </c>
      <c r="I32" s="93" t="s">
        <v>36</v>
      </c>
      <c r="J32" s="93" t="s">
        <v>37</v>
      </c>
      <c r="L32" s="93" t="s">
        <v>1249</v>
      </c>
      <c r="M32" s="93" t="s">
        <v>1253</v>
      </c>
      <c r="N32" s="93" t="s">
        <v>429</v>
      </c>
      <c r="O32" s="93" t="s">
        <v>1021</v>
      </c>
      <c r="P32" s="93" t="s">
        <v>1238</v>
      </c>
    </row>
    <row r="33" spans="2:16">
      <c r="B33" s="93" t="s">
        <v>1239</v>
      </c>
      <c r="C33" s="93" t="s">
        <v>1240</v>
      </c>
      <c r="D33" s="93" t="s">
        <v>28</v>
      </c>
      <c r="E33" s="95">
        <v>2567</v>
      </c>
      <c r="F33" s="93" t="s">
        <v>1162</v>
      </c>
      <c r="G33" s="93" t="s">
        <v>166</v>
      </c>
      <c r="H33" s="93" t="s">
        <v>425</v>
      </c>
      <c r="I33" s="93" t="s">
        <v>36</v>
      </c>
      <c r="J33" s="93" t="s">
        <v>37</v>
      </c>
      <c r="L33" s="93" t="s">
        <v>1249</v>
      </c>
      <c r="M33" s="93" t="s">
        <v>1254</v>
      </c>
      <c r="N33" s="93" t="s">
        <v>429</v>
      </c>
      <c r="O33" s="93" t="s">
        <v>966</v>
      </c>
      <c r="P33" s="93" t="s">
        <v>1241</v>
      </c>
    </row>
    <row r="34" spans="2:16">
      <c r="B34" s="93" t="s">
        <v>1242</v>
      </c>
      <c r="C34" s="93" t="s">
        <v>1126</v>
      </c>
      <c r="D34" s="93" t="s">
        <v>28</v>
      </c>
      <c r="E34" s="95">
        <v>2567</v>
      </c>
      <c r="F34" s="93" t="s">
        <v>1162</v>
      </c>
      <c r="G34" s="93" t="s">
        <v>166</v>
      </c>
      <c r="H34" s="93" t="s">
        <v>425</v>
      </c>
      <c r="I34" s="93" t="s">
        <v>36</v>
      </c>
      <c r="J34" s="93" t="s">
        <v>37</v>
      </c>
      <c r="L34" s="93" t="s">
        <v>1255</v>
      </c>
      <c r="M34" s="93" t="s">
        <v>1256</v>
      </c>
      <c r="N34" s="93" t="s">
        <v>406</v>
      </c>
      <c r="O34" s="93" t="s">
        <v>1020</v>
      </c>
      <c r="P34" s="93" t="s">
        <v>1243</v>
      </c>
    </row>
  </sheetData>
  <mergeCells count="1">
    <mergeCell ref="A1:P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0"/>
  <sheetViews>
    <sheetView zoomScale="70" zoomScaleNormal="70" workbookViewId="0">
      <selection activeCell="Q1" sqref="Q1:R1048576"/>
    </sheetView>
  </sheetViews>
  <sheetFormatPr defaultRowHeight="14.4"/>
  <cols>
    <col min="1" max="2" width="25.6640625" style="93" customWidth="1"/>
    <col min="3" max="4" width="54" style="93" customWidth="1"/>
    <col min="5" max="5" width="13.44140625" style="93" customWidth="1"/>
    <col min="6" max="6" width="28.33203125" style="93" customWidth="1"/>
    <col min="7" max="7" width="27" style="93" customWidth="1"/>
    <col min="8" max="11" width="54" style="93" customWidth="1"/>
    <col min="12" max="12" width="13.44140625" style="93" customWidth="1"/>
    <col min="13" max="13" width="16.109375" style="93" customWidth="1"/>
    <col min="14" max="14" width="54" style="93" customWidth="1"/>
    <col min="15" max="16384" width="8.88671875" style="93"/>
  </cols>
  <sheetData>
    <row r="1" spans="1:14">
      <c r="A1" s="275"/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</row>
    <row r="2" spans="1:14">
      <c r="A2" s="94"/>
      <c r="B2" s="94" t="s">
        <v>2</v>
      </c>
      <c r="C2" s="94" t="s">
        <v>3</v>
      </c>
      <c r="D2" s="94" t="s">
        <v>7</v>
      </c>
      <c r="E2" s="94" t="s">
        <v>882</v>
      </c>
      <c r="F2" s="94" t="s">
        <v>14</v>
      </c>
      <c r="G2" s="94" t="s">
        <v>15</v>
      </c>
      <c r="H2" s="94" t="s">
        <v>18</v>
      </c>
      <c r="I2" s="94" t="s">
        <v>19</v>
      </c>
      <c r="J2" s="94" t="s">
        <v>20</v>
      </c>
      <c r="K2" s="94" t="s">
        <v>21</v>
      </c>
      <c r="L2" s="94" t="s">
        <v>22</v>
      </c>
      <c r="M2" s="94" t="s">
        <v>23</v>
      </c>
      <c r="N2" s="94" t="s">
        <v>922</v>
      </c>
    </row>
    <row r="3" spans="1:14">
      <c r="B3" s="93" t="s">
        <v>756</v>
      </c>
      <c r="C3" s="93" t="s">
        <v>757</v>
      </c>
      <c r="D3" s="93" t="s">
        <v>28</v>
      </c>
      <c r="E3" s="95">
        <v>2566</v>
      </c>
      <c r="F3" s="93" t="s">
        <v>759</v>
      </c>
      <c r="G3" s="93" t="s">
        <v>760</v>
      </c>
      <c r="H3" s="93" t="s">
        <v>761</v>
      </c>
      <c r="I3" s="93" t="s">
        <v>762</v>
      </c>
      <c r="J3" s="93" t="s">
        <v>763</v>
      </c>
      <c r="K3" s="93" t="s">
        <v>764</v>
      </c>
      <c r="L3" s="93" t="s">
        <v>414</v>
      </c>
      <c r="M3" s="93" t="s">
        <v>925</v>
      </c>
      <c r="N3" s="93" t="s">
        <v>989</v>
      </c>
    </row>
    <row r="4" spans="1:14">
      <c r="B4" s="93" t="s">
        <v>767</v>
      </c>
      <c r="C4" s="93" t="s">
        <v>768</v>
      </c>
      <c r="D4" s="93" t="s">
        <v>28</v>
      </c>
      <c r="E4" s="95">
        <v>2566</v>
      </c>
      <c r="F4" s="93" t="s">
        <v>759</v>
      </c>
      <c r="G4" s="93" t="s">
        <v>34</v>
      </c>
      <c r="H4" s="93" t="s">
        <v>98</v>
      </c>
      <c r="I4" s="93" t="s">
        <v>36</v>
      </c>
      <c r="J4" s="93" t="s">
        <v>37</v>
      </c>
      <c r="K4" s="93" t="s">
        <v>770</v>
      </c>
      <c r="L4" s="93" t="s">
        <v>429</v>
      </c>
      <c r="M4" s="93" t="s">
        <v>939</v>
      </c>
      <c r="N4" s="93" t="s">
        <v>991</v>
      </c>
    </row>
    <row r="5" spans="1:14">
      <c r="B5" s="93" t="s">
        <v>773</v>
      </c>
      <c r="C5" s="93" t="s">
        <v>266</v>
      </c>
      <c r="D5" s="93" t="s">
        <v>28</v>
      </c>
      <c r="E5" s="95">
        <v>2566</v>
      </c>
      <c r="F5" s="93" t="s">
        <v>759</v>
      </c>
      <c r="G5" s="93" t="s">
        <v>34</v>
      </c>
      <c r="H5" s="93" t="s">
        <v>98</v>
      </c>
      <c r="I5" s="93" t="s">
        <v>36</v>
      </c>
      <c r="J5" s="93" t="s">
        <v>37</v>
      </c>
      <c r="K5" s="93" t="s">
        <v>770</v>
      </c>
      <c r="L5" s="93" t="s">
        <v>414</v>
      </c>
      <c r="M5" s="93" t="s">
        <v>925</v>
      </c>
      <c r="N5" s="93" t="s">
        <v>993</v>
      </c>
    </row>
    <row r="6" spans="1:14">
      <c r="B6" s="93" t="s">
        <v>775</v>
      </c>
      <c r="C6" s="93" t="s">
        <v>776</v>
      </c>
      <c r="D6" s="93" t="s">
        <v>28</v>
      </c>
      <c r="E6" s="95">
        <v>2566</v>
      </c>
      <c r="F6" s="93" t="s">
        <v>759</v>
      </c>
      <c r="G6" s="93" t="s">
        <v>34</v>
      </c>
      <c r="H6" s="93" t="s">
        <v>146</v>
      </c>
      <c r="I6" s="93" t="s">
        <v>147</v>
      </c>
      <c r="J6" s="93" t="s">
        <v>37</v>
      </c>
      <c r="K6" s="93" t="s">
        <v>764</v>
      </c>
      <c r="L6" s="93" t="s">
        <v>429</v>
      </c>
      <c r="M6" s="93" t="s">
        <v>939</v>
      </c>
      <c r="N6" s="93" t="s">
        <v>995</v>
      </c>
    </row>
    <row r="7" spans="1:14">
      <c r="B7" s="93" t="s">
        <v>778</v>
      </c>
      <c r="C7" s="93" t="s">
        <v>779</v>
      </c>
      <c r="D7" s="93" t="s">
        <v>28</v>
      </c>
      <c r="E7" s="95">
        <v>2566</v>
      </c>
      <c r="F7" s="93" t="s">
        <v>759</v>
      </c>
      <c r="G7" s="93" t="s">
        <v>34</v>
      </c>
      <c r="H7" s="93" t="s">
        <v>76</v>
      </c>
      <c r="I7" s="93" t="s">
        <v>36</v>
      </c>
      <c r="J7" s="93" t="s">
        <v>37</v>
      </c>
      <c r="K7" s="93" t="s">
        <v>764</v>
      </c>
      <c r="L7" s="93" t="s">
        <v>434</v>
      </c>
      <c r="M7" s="93" t="s">
        <v>997</v>
      </c>
      <c r="N7" s="93" t="s">
        <v>998</v>
      </c>
    </row>
    <row r="8" spans="1:14">
      <c r="B8" s="93" t="s">
        <v>783</v>
      </c>
      <c r="C8" s="93" t="s">
        <v>784</v>
      </c>
      <c r="D8" s="93" t="s">
        <v>28</v>
      </c>
      <c r="E8" s="95">
        <v>2566</v>
      </c>
      <c r="F8" s="93" t="s">
        <v>759</v>
      </c>
      <c r="G8" s="93" t="s">
        <v>34</v>
      </c>
      <c r="H8" s="93" t="s">
        <v>35</v>
      </c>
      <c r="I8" s="93" t="s">
        <v>36</v>
      </c>
      <c r="J8" s="93" t="s">
        <v>37</v>
      </c>
      <c r="K8" s="93" t="s">
        <v>764</v>
      </c>
      <c r="L8" s="93" t="s">
        <v>429</v>
      </c>
      <c r="M8" s="93" t="s">
        <v>939</v>
      </c>
      <c r="N8" s="93" t="s">
        <v>1000</v>
      </c>
    </row>
    <row r="9" spans="1:14">
      <c r="B9" s="93" t="s">
        <v>787</v>
      </c>
      <c r="C9" s="93" t="s">
        <v>788</v>
      </c>
      <c r="D9" s="93" t="s">
        <v>28</v>
      </c>
      <c r="E9" s="95">
        <v>2566</v>
      </c>
      <c r="F9" s="93" t="s">
        <v>759</v>
      </c>
      <c r="G9" s="93" t="s">
        <v>34</v>
      </c>
      <c r="H9" s="93" t="s">
        <v>377</v>
      </c>
      <c r="I9" s="93" t="s">
        <v>790</v>
      </c>
      <c r="J9" s="93" t="s">
        <v>113</v>
      </c>
      <c r="K9" s="93" t="s">
        <v>770</v>
      </c>
      <c r="L9" s="93" t="s">
        <v>414</v>
      </c>
      <c r="M9" s="93" t="s">
        <v>925</v>
      </c>
      <c r="N9" s="93" t="s">
        <v>1002</v>
      </c>
    </row>
    <row r="10" spans="1:14">
      <c r="B10" s="93" t="s">
        <v>792</v>
      </c>
      <c r="C10" s="93" t="s">
        <v>793</v>
      </c>
      <c r="D10" s="93" t="s">
        <v>28</v>
      </c>
      <c r="E10" s="95">
        <v>2566</v>
      </c>
      <c r="F10" s="93" t="s">
        <v>759</v>
      </c>
      <c r="G10" s="93" t="s">
        <v>34</v>
      </c>
      <c r="H10" s="93" t="s">
        <v>795</v>
      </c>
      <c r="I10" s="93" t="s">
        <v>124</v>
      </c>
      <c r="J10" s="93" t="s">
        <v>37</v>
      </c>
      <c r="K10" s="93" t="s">
        <v>764</v>
      </c>
      <c r="L10" s="93" t="s">
        <v>414</v>
      </c>
      <c r="M10" s="93" t="s">
        <v>925</v>
      </c>
      <c r="N10" s="93" t="s">
        <v>1004</v>
      </c>
    </row>
    <row r="11" spans="1:14">
      <c r="B11" s="93" t="s">
        <v>796</v>
      </c>
      <c r="C11" s="93" t="s">
        <v>797</v>
      </c>
      <c r="D11" s="93" t="s">
        <v>28</v>
      </c>
      <c r="E11" s="95">
        <v>2566</v>
      </c>
      <c r="F11" s="93" t="s">
        <v>759</v>
      </c>
      <c r="G11" s="93" t="s">
        <v>34</v>
      </c>
      <c r="H11" s="93" t="s">
        <v>111</v>
      </c>
      <c r="I11" s="93" t="s">
        <v>112</v>
      </c>
      <c r="J11" s="93" t="s">
        <v>113</v>
      </c>
      <c r="K11" s="93" t="s">
        <v>770</v>
      </c>
      <c r="L11" s="93" t="s">
        <v>444</v>
      </c>
      <c r="M11" s="93" t="s">
        <v>1006</v>
      </c>
      <c r="N11" s="93" t="s">
        <v>1007</v>
      </c>
    </row>
    <row r="12" spans="1:14">
      <c r="B12" s="93" t="s">
        <v>802</v>
      </c>
      <c r="C12" s="93" t="s">
        <v>803</v>
      </c>
      <c r="D12" s="93" t="s">
        <v>28</v>
      </c>
      <c r="E12" s="95">
        <v>2566</v>
      </c>
      <c r="F12" s="93" t="s">
        <v>759</v>
      </c>
      <c r="G12" s="93" t="s">
        <v>166</v>
      </c>
      <c r="H12" s="93" t="s">
        <v>805</v>
      </c>
      <c r="I12" s="93" t="s">
        <v>1009</v>
      </c>
      <c r="J12" s="93" t="s">
        <v>113</v>
      </c>
      <c r="K12" s="93" t="s">
        <v>770</v>
      </c>
      <c r="L12" s="93" t="s">
        <v>414</v>
      </c>
      <c r="M12" s="93" t="s">
        <v>925</v>
      </c>
      <c r="N12" s="93" t="s">
        <v>1010</v>
      </c>
    </row>
    <row r="13" spans="1:14">
      <c r="B13" s="93" t="s">
        <v>807</v>
      </c>
      <c r="C13" s="93" t="s">
        <v>808</v>
      </c>
      <c r="D13" s="93" t="s">
        <v>28</v>
      </c>
      <c r="E13" s="95">
        <v>2566</v>
      </c>
      <c r="F13" s="93" t="s">
        <v>759</v>
      </c>
      <c r="G13" s="93" t="s">
        <v>34</v>
      </c>
      <c r="H13" s="93" t="s">
        <v>805</v>
      </c>
      <c r="I13" s="93" t="s">
        <v>1009</v>
      </c>
      <c r="J13" s="93" t="s">
        <v>113</v>
      </c>
      <c r="K13" s="93" t="s">
        <v>764</v>
      </c>
      <c r="L13" s="93" t="s">
        <v>406</v>
      </c>
      <c r="M13" s="93" t="s">
        <v>1012</v>
      </c>
      <c r="N13" s="93" t="s">
        <v>1013</v>
      </c>
    </row>
    <row r="14" spans="1:14">
      <c r="B14" s="93" t="s">
        <v>812</v>
      </c>
      <c r="C14" s="93" t="s">
        <v>813</v>
      </c>
      <c r="D14" s="93" t="s">
        <v>28</v>
      </c>
      <c r="E14" s="95">
        <v>2566</v>
      </c>
      <c r="F14" s="93" t="s">
        <v>759</v>
      </c>
      <c r="G14" s="93" t="s">
        <v>34</v>
      </c>
      <c r="H14" s="93" t="s">
        <v>412</v>
      </c>
      <c r="I14" s="93" t="s">
        <v>413</v>
      </c>
      <c r="J14" s="93" t="s">
        <v>113</v>
      </c>
      <c r="K14" s="93" t="s">
        <v>770</v>
      </c>
      <c r="L14" s="93" t="s">
        <v>444</v>
      </c>
      <c r="M14" s="93" t="s">
        <v>950</v>
      </c>
      <c r="N14" s="93" t="s">
        <v>1015</v>
      </c>
    </row>
    <row r="15" spans="1:14">
      <c r="B15" s="93" t="s">
        <v>816</v>
      </c>
      <c r="C15" s="93" t="s">
        <v>448</v>
      </c>
      <c r="D15" s="93" t="s">
        <v>28</v>
      </c>
      <c r="E15" s="95">
        <v>2566</v>
      </c>
      <c r="F15" s="93" t="s">
        <v>759</v>
      </c>
      <c r="G15" s="93" t="s">
        <v>818</v>
      </c>
      <c r="H15" s="93" t="s">
        <v>167</v>
      </c>
      <c r="I15" s="93" t="s">
        <v>168</v>
      </c>
      <c r="J15" s="93" t="s">
        <v>37</v>
      </c>
      <c r="K15" s="93" t="s">
        <v>764</v>
      </c>
      <c r="L15" s="93" t="s">
        <v>414</v>
      </c>
      <c r="M15" s="93" t="s">
        <v>925</v>
      </c>
      <c r="N15" s="93" t="s">
        <v>1017</v>
      </c>
    </row>
    <row r="16" spans="1:14">
      <c r="B16" s="93" t="s">
        <v>1026</v>
      </c>
      <c r="C16" s="93" t="s">
        <v>1027</v>
      </c>
      <c r="D16" s="93" t="s">
        <v>28</v>
      </c>
      <c r="E16" s="95">
        <v>2566</v>
      </c>
      <c r="F16" s="93" t="s">
        <v>759</v>
      </c>
      <c r="G16" s="93" t="s">
        <v>34</v>
      </c>
      <c r="H16" s="93" t="s">
        <v>877</v>
      </c>
      <c r="I16" s="93" t="s">
        <v>878</v>
      </c>
      <c r="J16" s="93" t="s">
        <v>879</v>
      </c>
      <c r="L16" s="93" t="s">
        <v>406</v>
      </c>
      <c r="M16" s="93" t="s">
        <v>1024</v>
      </c>
      <c r="N16" s="93" t="s">
        <v>1028</v>
      </c>
    </row>
    <row r="17" spans="2:14">
      <c r="B17" s="93" t="s">
        <v>1029</v>
      </c>
      <c r="C17" s="93" t="s">
        <v>1030</v>
      </c>
      <c r="D17" s="93" t="s">
        <v>28</v>
      </c>
      <c r="E17" s="95">
        <v>2566</v>
      </c>
      <c r="F17" s="93" t="s">
        <v>759</v>
      </c>
      <c r="G17" s="93" t="s">
        <v>34</v>
      </c>
      <c r="H17" s="93" t="s">
        <v>98</v>
      </c>
      <c r="I17" s="93" t="s">
        <v>36</v>
      </c>
      <c r="J17" s="93" t="s">
        <v>37</v>
      </c>
      <c r="L17" s="93" t="s">
        <v>414</v>
      </c>
      <c r="M17" s="93" t="s">
        <v>925</v>
      </c>
      <c r="N17" s="93" t="s">
        <v>1031</v>
      </c>
    </row>
    <row r="18" spans="2:14">
      <c r="B18" s="93" t="s">
        <v>1032</v>
      </c>
      <c r="C18" s="93" t="s">
        <v>1033</v>
      </c>
      <c r="D18" s="93" t="s">
        <v>28</v>
      </c>
      <c r="E18" s="95">
        <v>2566</v>
      </c>
      <c r="F18" s="93" t="s">
        <v>759</v>
      </c>
      <c r="G18" s="93" t="s">
        <v>34</v>
      </c>
      <c r="H18" s="93" t="s">
        <v>98</v>
      </c>
      <c r="I18" s="93" t="s">
        <v>36</v>
      </c>
      <c r="J18" s="93" t="s">
        <v>37</v>
      </c>
      <c r="L18" s="93" t="s">
        <v>414</v>
      </c>
      <c r="M18" s="93" t="s">
        <v>925</v>
      </c>
      <c r="N18" s="93" t="s">
        <v>1034</v>
      </c>
    </row>
    <row r="19" spans="2:14">
      <c r="B19" s="93" t="s">
        <v>1035</v>
      </c>
      <c r="C19" s="93" t="s">
        <v>1036</v>
      </c>
      <c r="D19" s="93" t="s">
        <v>28</v>
      </c>
      <c r="E19" s="95">
        <v>2566</v>
      </c>
      <c r="F19" s="93" t="s">
        <v>759</v>
      </c>
      <c r="G19" s="93" t="s">
        <v>34</v>
      </c>
      <c r="H19" s="93" t="s">
        <v>98</v>
      </c>
      <c r="I19" s="93" t="s">
        <v>36</v>
      </c>
      <c r="J19" s="93" t="s">
        <v>37</v>
      </c>
      <c r="L19" s="93" t="s">
        <v>414</v>
      </c>
      <c r="M19" s="93" t="s">
        <v>925</v>
      </c>
      <c r="N19" s="93" t="s">
        <v>1037</v>
      </c>
    </row>
    <row r="20" spans="2:14">
      <c r="B20" s="93" t="s">
        <v>1038</v>
      </c>
      <c r="C20" s="93" t="s">
        <v>103</v>
      </c>
      <c r="D20" s="93" t="s">
        <v>28</v>
      </c>
      <c r="E20" s="95">
        <v>2566</v>
      </c>
      <c r="F20" s="93" t="s">
        <v>759</v>
      </c>
      <c r="G20" s="93" t="s">
        <v>34</v>
      </c>
      <c r="H20" s="93" t="s">
        <v>98</v>
      </c>
      <c r="I20" s="93" t="s">
        <v>36</v>
      </c>
      <c r="J20" s="93" t="s">
        <v>37</v>
      </c>
      <c r="L20" s="93" t="s">
        <v>414</v>
      </c>
      <c r="M20" s="93" t="s">
        <v>925</v>
      </c>
      <c r="N20" s="93" t="s">
        <v>1039</v>
      </c>
    </row>
    <row r="21" spans="2:14">
      <c r="B21" s="93" t="s">
        <v>1040</v>
      </c>
      <c r="C21" s="93" t="s">
        <v>1041</v>
      </c>
      <c r="D21" s="93" t="s">
        <v>28</v>
      </c>
      <c r="E21" s="95">
        <v>2566</v>
      </c>
      <c r="F21" s="93" t="s">
        <v>759</v>
      </c>
      <c r="G21" s="93" t="s">
        <v>34</v>
      </c>
      <c r="H21" s="93" t="s">
        <v>98</v>
      </c>
      <c r="I21" s="93" t="s">
        <v>36</v>
      </c>
      <c r="J21" s="93" t="s">
        <v>37</v>
      </c>
      <c r="L21" s="93" t="s">
        <v>414</v>
      </c>
      <c r="M21" s="93" t="s">
        <v>925</v>
      </c>
      <c r="N21" s="93" t="s">
        <v>1042</v>
      </c>
    </row>
    <row r="22" spans="2:14">
      <c r="B22" s="93" t="s">
        <v>1043</v>
      </c>
      <c r="C22" s="93" t="s">
        <v>1044</v>
      </c>
      <c r="D22" s="93" t="s">
        <v>28</v>
      </c>
      <c r="E22" s="95">
        <v>2566</v>
      </c>
      <c r="F22" s="93" t="s">
        <v>759</v>
      </c>
      <c r="G22" s="93" t="s">
        <v>34</v>
      </c>
      <c r="H22" s="93" t="s">
        <v>223</v>
      </c>
      <c r="I22" s="93" t="s">
        <v>36</v>
      </c>
      <c r="J22" s="93" t="s">
        <v>37</v>
      </c>
      <c r="L22" s="93" t="s">
        <v>414</v>
      </c>
      <c r="M22" s="93" t="s">
        <v>925</v>
      </c>
      <c r="N22" s="93" t="s">
        <v>1045</v>
      </c>
    </row>
    <row r="23" spans="2:14">
      <c r="B23" s="93" t="s">
        <v>1046</v>
      </c>
      <c r="C23" s="93" t="s">
        <v>1047</v>
      </c>
      <c r="D23" s="93" t="s">
        <v>28</v>
      </c>
      <c r="E23" s="95">
        <v>2566</v>
      </c>
      <c r="F23" s="93" t="s">
        <v>759</v>
      </c>
      <c r="G23" s="93" t="s">
        <v>34</v>
      </c>
      <c r="I23" s="93" t="s">
        <v>1048</v>
      </c>
      <c r="J23" s="93" t="s">
        <v>1049</v>
      </c>
      <c r="L23" s="93" t="s">
        <v>444</v>
      </c>
      <c r="M23" s="93" t="s">
        <v>950</v>
      </c>
      <c r="N23" s="93" t="s">
        <v>1050</v>
      </c>
    </row>
    <row r="24" spans="2:14">
      <c r="B24" s="93" t="s">
        <v>1051</v>
      </c>
      <c r="C24" s="93" t="s">
        <v>1052</v>
      </c>
      <c r="D24" s="93" t="s">
        <v>28</v>
      </c>
      <c r="E24" s="95">
        <v>2566</v>
      </c>
      <c r="F24" s="93" t="s">
        <v>759</v>
      </c>
      <c r="G24" s="93" t="s">
        <v>34</v>
      </c>
      <c r="H24" s="93" t="s">
        <v>1053</v>
      </c>
      <c r="I24" s="93" t="s">
        <v>1054</v>
      </c>
      <c r="J24" s="93" t="s">
        <v>113</v>
      </c>
      <c r="L24" s="93" t="s">
        <v>406</v>
      </c>
      <c r="M24" s="93" t="s">
        <v>1020</v>
      </c>
      <c r="N24" s="93" t="s">
        <v>1055</v>
      </c>
    </row>
    <row r="25" spans="2:14">
      <c r="B25" s="93" t="s">
        <v>1056</v>
      </c>
      <c r="C25" s="93" t="s">
        <v>1057</v>
      </c>
      <c r="D25" s="93" t="s">
        <v>28</v>
      </c>
      <c r="E25" s="95">
        <v>2566</v>
      </c>
      <c r="F25" s="93" t="s">
        <v>759</v>
      </c>
      <c r="G25" s="93" t="s">
        <v>34</v>
      </c>
      <c r="H25" s="93" t="s">
        <v>98</v>
      </c>
      <c r="I25" s="93" t="s">
        <v>36</v>
      </c>
      <c r="J25" s="93" t="s">
        <v>37</v>
      </c>
      <c r="L25" s="93" t="s">
        <v>414</v>
      </c>
      <c r="M25" s="93" t="s">
        <v>925</v>
      </c>
      <c r="N25" s="93" t="s">
        <v>1058</v>
      </c>
    </row>
    <row r="26" spans="2:14">
      <c r="B26" s="93" t="s">
        <v>1059</v>
      </c>
      <c r="C26" s="93" t="s">
        <v>757</v>
      </c>
      <c r="D26" s="93" t="s">
        <v>28</v>
      </c>
      <c r="E26" s="95">
        <v>2566</v>
      </c>
      <c r="F26" s="93" t="s">
        <v>759</v>
      </c>
      <c r="G26" s="93" t="s">
        <v>1060</v>
      </c>
      <c r="H26" s="93" t="s">
        <v>1061</v>
      </c>
      <c r="I26" s="93" t="s">
        <v>762</v>
      </c>
      <c r="J26" s="93" t="s">
        <v>763</v>
      </c>
      <c r="L26" s="93" t="s">
        <v>414</v>
      </c>
      <c r="M26" s="93" t="s">
        <v>928</v>
      </c>
      <c r="N26" s="93" t="s">
        <v>1062</v>
      </c>
    </row>
    <row r="27" spans="2:14">
      <c r="B27" s="93" t="s">
        <v>1063</v>
      </c>
      <c r="C27" s="93" t="s">
        <v>1064</v>
      </c>
      <c r="D27" s="93" t="s">
        <v>28</v>
      </c>
      <c r="E27" s="95">
        <v>2566</v>
      </c>
      <c r="F27" s="93" t="s">
        <v>759</v>
      </c>
      <c r="G27" s="93" t="s">
        <v>34</v>
      </c>
      <c r="H27" s="93" t="s">
        <v>348</v>
      </c>
      <c r="I27" s="93" t="s">
        <v>36</v>
      </c>
      <c r="J27" s="93" t="s">
        <v>37</v>
      </c>
      <c r="L27" s="93" t="s">
        <v>406</v>
      </c>
      <c r="M27" s="93" t="s">
        <v>1022</v>
      </c>
      <c r="N27" s="93" t="s">
        <v>1065</v>
      </c>
    </row>
    <row r="28" spans="2:14">
      <c r="B28" s="93" t="s">
        <v>1066</v>
      </c>
      <c r="C28" s="93" t="s">
        <v>1067</v>
      </c>
      <c r="D28" s="93" t="s">
        <v>28</v>
      </c>
      <c r="E28" s="95">
        <v>2566</v>
      </c>
      <c r="F28" s="93" t="s">
        <v>759</v>
      </c>
      <c r="G28" s="93" t="s">
        <v>34</v>
      </c>
      <c r="I28" s="93" t="s">
        <v>1068</v>
      </c>
      <c r="J28" s="93" t="s">
        <v>1049</v>
      </c>
      <c r="L28" s="93" t="s">
        <v>429</v>
      </c>
      <c r="M28" s="93" t="s">
        <v>939</v>
      </c>
      <c r="N28" s="93" t="s">
        <v>1069</v>
      </c>
    </row>
    <row r="29" spans="2:14">
      <c r="B29" s="93" t="s">
        <v>1070</v>
      </c>
      <c r="C29" s="93" t="s">
        <v>1071</v>
      </c>
      <c r="D29" s="93" t="s">
        <v>28</v>
      </c>
      <c r="E29" s="95">
        <v>2566</v>
      </c>
      <c r="F29" s="93" t="s">
        <v>759</v>
      </c>
      <c r="G29" s="93" t="s">
        <v>34</v>
      </c>
      <c r="I29" s="93" t="s">
        <v>1072</v>
      </c>
      <c r="J29" s="93" t="s">
        <v>1049</v>
      </c>
      <c r="L29" s="93" t="s">
        <v>406</v>
      </c>
      <c r="M29" s="93" t="s">
        <v>1024</v>
      </c>
      <c r="N29" s="93" t="s">
        <v>1073</v>
      </c>
    </row>
    <row r="30" spans="2:14">
      <c r="B30" s="93" t="s">
        <v>1074</v>
      </c>
      <c r="C30" s="93" t="s">
        <v>1075</v>
      </c>
      <c r="D30" s="93" t="s">
        <v>28</v>
      </c>
      <c r="E30" s="95">
        <v>2566</v>
      </c>
      <c r="F30" s="93" t="s">
        <v>759</v>
      </c>
      <c r="G30" s="93" t="s">
        <v>34</v>
      </c>
      <c r="H30" s="93" t="s">
        <v>1076</v>
      </c>
      <c r="I30" s="93" t="s">
        <v>514</v>
      </c>
      <c r="J30" s="93" t="s">
        <v>515</v>
      </c>
      <c r="L30" s="93" t="s">
        <v>429</v>
      </c>
      <c r="M30" s="93" t="s">
        <v>939</v>
      </c>
      <c r="N30" s="93" t="s">
        <v>1077</v>
      </c>
    </row>
    <row r="31" spans="2:14">
      <c r="B31" s="93" t="s">
        <v>1078</v>
      </c>
      <c r="C31" s="93" t="s">
        <v>1079</v>
      </c>
      <c r="D31" s="93" t="s">
        <v>28</v>
      </c>
      <c r="E31" s="95">
        <v>2566</v>
      </c>
      <c r="F31" s="93" t="s">
        <v>759</v>
      </c>
      <c r="G31" s="93" t="s">
        <v>34</v>
      </c>
      <c r="H31" s="93" t="s">
        <v>1076</v>
      </c>
      <c r="I31" s="93" t="s">
        <v>514</v>
      </c>
      <c r="J31" s="93" t="s">
        <v>515</v>
      </c>
      <c r="L31" s="93" t="s">
        <v>429</v>
      </c>
      <c r="M31" s="93" t="s">
        <v>939</v>
      </c>
      <c r="N31" s="93" t="s">
        <v>1080</v>
      </c>
    </row>
    <row r="32" spans="2:14">
      <c r="B32" s="93" t="s">
        <v>1081</v>
      </c>
      <c r="C32" s="93" t="s">
        <v>448</v>
      </c>
      <c r="D32" s="93" t="s">
        <v>28</v>
      </c>
      <c r="E32" s="95">
        <v>2566</v>
      </c>
      <c r="F32" s="93" t="s">
        <v>759</v>
      </c>
      <c r="G32" s="93" t="s">
        <v>34</v>
      </c>
      <c r="H32" s="93" t="s">
        <v>167</v>
      </c>
      <c r="I32" s="93" t="s">
        <v>168</v>
      </c>
      <c r="J32" s="93" t="s">
        <v>37</v>
      </c>
      <c r="L32" s="93" t="s">
        <v>414</v>
      </c>
      <c r="M32" s="93" t="s">
        <v>925</v>
      </c>
      <c r="N32" s="93" t="s">
        <v>1082</v>
      </c>
    </row>
    <row r="33" spans="2:14">
      <c r="B33" s="93" t="s">
        <v>1083</v>
      </c>
      <c r="C33" s="93" t="s">
        <v>837</v>
      </c>
      <c r="D33" s="93" t="s">
        <v>28</v>
      </c>
      <c r="E33" s="95">
        <v>2566</v>
      </c>
      <c r="F33" s="93" t="s">
        <v>759</v>
      </c>
      <c r="G33" s="93" t="s">
        <v>34</v>
      </c>
      <c r="H33" s="93" t="s">
        <v>184</v>
      </c>
      <c r="I33" s="93" t="s">
        <v>36</v>
      </c>
      <c r="J33" s="93" t="s">
        <v>37</v>
      </c>
      <c r="L33" s="93" t="s">
        <v>429</v>
      </c>
      <c r="M33" s="93" t="s">
        <v>939</v>
      </c>
      <c r="N33" s="93" t="s">
        <v>1084</v>
      </c>
    </row>
    <row r="34" spans="2:14">
      <c r="B34" s="93" t="s">
        <v>1085</v>
      </c>
      <c r="C34" s="93" t="s">
        <v>1086</v>
      </c>
      <c r="D34" s="93" t="s">
        <v>28</v>
      </c>
      <c r="E34" s="95">
        <v>2566</v>
      </c>
      <c r="F34" s="93" t="s">
        <v>759</v>
      </c>
      <c r="G34" s="93" t="s">
        <v>34</v>
      </c>
      <c r="H34" s="93" t="s">
        <v>1087</v>
      </c>
      <c r="I34" s="93" t="s">
        <v>124</v>
      </c>
      <c r="J34" s="93" t="s">
        <v>37</v>
      </c>
      <c r="L34" s="93" t="s">
        <v>429</v>
      </c>
      <c r="M34" s="93" t="s">
        <v>939</v>
      </c>
      <c r="N34" s="93" t="s">
        <v>1088</v>
      </c>
    </row>
    <row r="35" spans="2:14">
      <c r="B35" s="93" t="s">
        <v>1089</v>
      </c>
      <c r="C35" s="93" t="s">
        <v>1090</v>
      </c>
      <c r="D35" s="93" t="s">
        <v>28</v>
      </c>
      <c r="E35" s="95">
        <v>2566</v>
      </c>
      <c r="F35" s="93" t="s">
        <v>759</v>
      </c>
      <c r="G35" s="93" t="s">
        <v>34</v>
      </c>
      <c r="H35" s="93" t="s">
        <v>513</v>
      </c>
      <c r="I35" s="93" t="s">
        <v>514</v>
      </c>
      <c r="J35" s="93" t="s">
        <v>515</v>
      </c>
      <c r="L35" s="93" t="s">
        <v>429</v>
      </c>
      <c r="M35" s="93" t="s">
        <v>939</v>
      </c>
      <c r="N35" s="93" t="s">
        <v>1091</v>
      </c>
    </row>
    <row r="36" spans="2:14">
      <c r="B36" s="93" t="s">
        <v>1092</v>
      </c>
      <c r="C36" s="93" t="s">
        <v>1093</v>
      </c>
      <c r="D36" s="93" t="s">
        <v>28</v>
      </c>
      <c r="E36" s="95">
        <v>2566</v>
      </c>
      <c r="F36" s="93" t="s">
        <v>759</v>
      </c>
      <c r="G36" s="93" t="s">
        <v>34</v>
      </c>
      <c r="H36" s="93" t="s">
        <v>513</v>
      </c>
      <c r="I36" s="93" t="s">
        <v>514</v>
      </c>
      <c r="J36" s="93" t="s">
        <v>515</v>
      </c>
      <c r="L36" s="93" t="s">
        <v>429</v>
      </c>
      <c r="M36" s="93" t="s">
        <v>939</v>
      </c>
      <c r="N36" s="93" t="s">
        <v>1094</v>
      </c>
    </row>
    <row r="37" spans="2:14">
      <c r="B37" s="93" t="s">
        <v>1095</v>
      </c>
      <c r="C37" s="93" t="s">
        <v>1096</v>
      </c>
      <c r="D37" s="93" t="s">
        <v>28</v>
      </c>
      <c r="E37" s="95">
        <v>2566</v>
      </c>
      <c r="F37" s="93" t="s">
        <v>759</v>
      </c>
      <c r="G37" s="93" t="s">
        <v>34</v>
      </c>
      <c r="H37" s="93" t="s">
        <v>184</v>
      </c>
      <c r="I37" s="93" t="s">
        <v>36</v>
      </c>
      <c r="J37" s="93" t="s">
        <v>37</v>
      </c>
      <c r="L37" s="93" t="s">
        <v>406</v>
      </c>
      <c r="M37" s="93" t="s">
        <v>1024</v>
      </c>
      <c r="N37" s="93" t="s">
        <v>1097</v>
      </c>
    </row>
    <row r="38" spans="2:14">
      <c r="B38" s="93" t="s">
        <v>1098</v>
      </c>
      <c r="C38" s="93" t="s">
        <v>1099</v>
      </c>
      <c r="D38" s="93" t="s">
        <v>28</v>
      </c>
      <c r="E38" s="95">
        <v>2566</v>
      </c>
      <c r="F38" s="93" t="s">
        <v>759</v>
      </c>
      <c r="G38" s="93" t="s">
        <v>34</v>
      </c>
      <c r="H38" s="93" t="s">
        <v>141</v>
      </c>
      <c r="I38" s="93" t="s">
        <v>36</v>
      </c>
      <c r="J38" s="93" t="s">
        <v>37</v>
      </c>
      <c r="L38" s="93" t="s">
        <v>444</v>
      </c>
      <c r="M38" s="93" t="s">
        <v>1006</v>
      </c>
      <c r="N38" s="93" t="s">
        <v>1100</v>
      </c>
    </row>
    <row r="39" spans="2:14">
      <c r="B39" s="93" t="s">
        <v>1101</v>
      </c>
      <c r="C39" s="93" t="s">
        <v>1102</v>
      </c>
      <c r="D39" s="93" t="s">
        <v>28</v>
      </c>
      <c r="E39" s="95">
        <v>2566</v>
      </c>
      <c r="F39" s="93" t="s">
        <v>759</v>
      </c>
      <c r="G39" s="93" t="s">
        <v>34</v>
      </c>
      <c r="H39" s="93" t="s">
        <v>141</v>
      </c>
      <c r="I39" s="93" t="s">
        <v>36</v>
      </c>
      <c r="J39" s="93" t="s">
        <v>37</v>
      </c>
      <c r="L39" s="93" t="s">
        <v>429</v>
      </c>
      <c r="M39" s="93" t="s">
        <v>939</v>
      </c>
      <c r="N39" s="93" t="s">
        <v>1103</v>
      </c>
    </row>
    <row r="40" spans="2:14">
      <c r="B40" s="93" t="s">
        <v>1104</v>
      </c>
      <c r="C40" s="93" t="s">
        <v>1105</v>
      </c>
      <c r="D40" s="93" t="s">
        <v>28</v>
      </c>
      <c r="E40" s="95">
        <v>2566</v>
      </c>
      <c r="F40" s="93" t="s">
        <v>759</v>
      </c>
      <c r="G40" s="93" t="s">
        <v>34</v>
      </c>
      <c r="H40" s="93" t="s">
        <v>141</v>
      </c>
      <c r="I40" s="93" t="s">
        <v>36</v>
      </c>
      <c r="J40" s="93" t="s">
        <v>37</v>
      </c>
      <c r="L40" s="93" t="s">
        <v>406</v>
      </c>
      <c r="M40" s="93" t="s">
        <v>1024</v>
      </c>
      <c r="N40" s="93" t="s">
        <v>1106</v>
      </c>
    </row>
    <row r="41" spans="2:14">
      <c r="B41" s="93" t="s">
        <v>1107</v>
      </c>
      <c r="C41" s="93" t="s">
        <v>1108</v>
      </c>
      <c r="D41" s="93" t="s">
        <v>28</v>
      </c>
      <c r="E41" s="95">
        <v>2566</v>
      </c>
      <c r="F41" s="93" t="s">
        <v>759</v>
      </c>
      <c r="G41" s="93" t="s">
        <v>34</v>
      </c>
      <c r="H41" s="93" t="s">
        <v>35</v>
      </c>
      <c r="I41" s="93" t="s">
        <v>36</v>
      </c>
      <c r="J41" s="93" t="s">
        <v>37</v>
      </c>
      <c r="L41" s="93" t="s">
        <v>434</v>
      </c>
      <c r="M41" s="93" t="s">
        <v>997</v>
      </c>
      <c r="N41" s="93" t="s">
        <v>1109</v>
      </c>
    </row>
    <row r="42" spans="2:14">
      <c r="B42" s="93" t="s">
        <v>1110</v>
      </c>
      <c r="C42" s="93" t="s">
        <v>1111</v>
      </c>
      <c r="D42" s="93" t="s">
        <v>28</v>
      </c>
      <c r="E42" s="95">
        <v>2566</v>
      </c>
      <c r="F42" s="93" t="s">
        <v>759</v>
      </c>
      <c r="G42" s="93" t="s">
        <v>34</v>
      </c>
      <c r="H42" s="93" t="s">
        <v>35</v>
      </c>
      <c r="I42" s="93" t="s">
        <v>36</v>
      </c>
      <c r="J42" s="93" t="s">
        <v>37</v>
      </c>
      <c r="L42" s="93" t="s">
        <v>434</v>
      </c>
      <c r="M42" s="93" t="s">
        <v>953</v>
      </c>
      <c r="N42" s="93" t="s">
        <v>1112</v>
      </c>
    </row>
    <row r="43" spans="2:14">
      <c r="B43" s="93" t="s">
        <v>1113</v>
      </c>
      <c r="C43" s="93" t="s">
        <v>858</v>
      </c>
      <c r="D43" s="93" t="s">
        <v>28</v>
      </c>
      <c r="E43" s="95">
        <v>2566</v>
      </c>
      <c r="F43" s="93" t="s">
        <v>759</v>
      </c>
      <c r="G43" s="93" t="s">
        <v>34</v>
      </c>
      <c r="H43" s="93" t="s">
        <v>35</v>
      </c>
      <c r="I43" s="93" t="s">
        <v>36</v>
      </c>
      <c r="J43" s="93" t="s">
        <v>37</v>
      </c>
      <c r="L43" s="93" t="s">
        <v>434</v>
      </c>
      <c r="M43" s="93" t="s">
        <v>997</v>
      </c>
      <c r="N43" s="93" t="s">
        <v>1114</v>
      </c>
    </row>
    <row r="44" spans="2:14">
      <c r="B44" s="93" t="s">
        <v>1115</v>
      </c>
      <c r="C44" s="93" t="s">
        <v>401</v>
      </c>
      <c r="D44" s="93" t="s">
        <v>28</v>
      </c>
      <c r="E44" s="95">
        <v>2566</v>
      </c>
      <c r="F44" s="93" t="s">
        <v>759</v>
      </c>
      <c r="G44" s="93" t="s">
        <v>34</v>
      </c>
      <c r="H44" s="93" t="s">
        <v>404</v>
      </c>
      <c r="I44" s="93" t="s">
        <v>844</v>
      </c>
      <c r="J44" s="93" t="s">
        <v>113</v>
      </c>
      <c r="L44" s="93" t="s">
        <v>414</v>
      </c>
      <c r="M44" s="93" t="s">
        <v>925</v>
      </c>
      <c r="N44" s="93" t="s">
        <v>1116</v>
      </c>
    </row>
    <row r="45" spans="2:14">
      <c r="B45" s="93" t="s">
        <v>1117</v>
      </c>
      <c r="C45" s="93" t="s">
        <v>1118</v>
      </c>
      <c r="D45" s="93" t="s">
        <v>28</v>
      </c>
      <c r="E45" s="95">
        <v>2566</v>
      </c>
      <c r="F45" s="93" t="s">
        <v>759</v>
      </c>
      <c r="G45" s="93" t="s">
        <v>34</v>
      </c>
      <c r="H45" s="93" t="s">
        <v>425</v>
      </c>
      <c r="I45" s="93" t="s">
        <v>36</v>
      </c>
      <c r="J45" s="93" t="s">
        <v>37</v>
      </c>
      <c r="L45" s="93" t="s">
        <v>444</v>
      </c>
      <c r="M45" s="93" t="s">
        <v>950</v>
      </c>
      <c r="N45" s="93" t="s">
        <v>1119</v>
      </c>
    </row>
    <row r="46" spans="2:14">
      <c r="B46" s="93" t="s">
        <v>1120</v>
      </c>
      <c r="C46" s="93" t="s">
        <v>291</v>
      </c>
      <c r="D46" s="93" t="s">
        <v>28</v>
      </c>
      <c r="E46" s="95">
        <v>2566</v>
      </c>
      <c r="F46" s="93" t="s">
        <v>759</v>
      </c>
      <c r="G46" s="93" t="s">
        <v>34</v>
      </c>
      <c r="H46" s="93" t="s">
        <v>76</v>
      </c>
      <c r="I46" s="93" t="s">
        <v>36</v>
      </c>
      <c r="J46" s="93" t="s">
        <v>37</v>
      </c>
      <c r="L46" s="93" t="s">
        <v>429</v>
      </c>
      <c r="M46" s="93" t="s">
        <v>939</v>
      </c>
      <c r="N46" s="93" t="s">
        <v>1121</v>
      </c>
    </row>
    <row r="47" spans="2:14">
      <c r="B47" s="93" t="s">
        <v>1122</v>
      </c>
      <c r="C47" s="93" t="s">
        <v>1123</v>
      </c>
      <c r="D47" s="93" t="s">
        <v>28</v>
      </c>
      <c r="E47" s="95">
        <v>2566</v>
      </c>
      <c r="F47" s="93" t="s">
        <v>759</v>
      </c>
      <c r="G47" s="93" t="s">
        <v>34</v>
      </c>
      <c r="H47" s="93" t="s">
        <v>76</v>
      </c>
      <c r="I47" s="93" t="s">
        <v>36</v>
      </c>
      <c r="J47" s="93" t="s">
        <v>37</v>
      </c>
      <c r="L47" s="93" t="s">
        <v>434</v>
      </c>
      <c r="M47" s="93" t="s">
        <v>953</v>
      </c>
      <c r="N47" s="93" t="s">
        <v>1124</v>
      </c>
    </row>
    <row r="48" spans="2:14">
      <c r="B48" s="93" t="s">
        <v>1125</v>
      </c>
      <c r="C48" s="93" t="s">
        <v>1126</v>
      </c>
      <c r="D48" s="93" t="s">
        <v>28</v>
      </c>
      <c r="E48" s="95">
        <v>2566</v>
      </c>
      <c r="F48" s="93" t="s">
        <v>759</v>
      </c>
      <c r="G48" s="93" t="s">
        <v>34</v>
      </c>
      <c r="H48" s="93" t="s">
        <v>425</v>
      </c>
      <c r="I48" s="93" t="s">
        <v>36</v>
      </c>
      <c r="J48" s="93" t="s">
        <v>37</v>
      </c>
      <c r="L48" s="93" t="s">
        <v>414</v>
      </c>
      <c r="M48" s="93" t="s">
        <v>925</v>
      </c>
      <c r="N48" s="93" t="s">
        <v>1127</v>
      </c>
    </row>
    <row r="49" spans="2:14">
      <c r="B49" s="93" t="s">
        <v>1128</v>
      </c>
      <c r="C49" s="93" t="s">
        <v>1129</v>
      </c>
      <c r="D49" s="93" t="s">
        <v>28</v>
      </c>
      <c r="E49" s="95">
        <v>2566</v>
      </c>
      <c r="F49" s="93" t="s">
        <v>759</v>
      </c>
      <c r="G49" s="93" t="s">
        <v>34</v>
      </c>
      <c r="H49" s="93" t="s">
        <v>76</v>
      </c>
      <c r="I49" s="93" t="s">
        <v>36</v>
      </c>
      <c r="J49" s="93" t="s">
        <v>37</v>
      </c>
      <c r="L49" s="93" t="s">
        <v>429</v>
      </c>
      <c r="M49" s="93" t="s">
        <v>939</v>
      </c>
      <c r="N49" s="93" t="s">
        <v>1130</v>
      </c>
    </row>
    <row r="50" spans="2:14">
      <c r="B50" s="93" t="s">
        <v>1313</v>
      </c>
      <c r="C50" s="93" t="s">
        <v>776</v>
      </c>
      <c r="D50" s="93" t="s">
        <v>28</v>
      </c>
      <c r="E50" s="95">
        <v>2566</v>
      </c>
      <c r="F50" s="93" t="s">
        <v>759</v>
      </c>
      <c r="G50" s="93" t="s">
        <v>34</v>
      </c>
      <c r="H50" s="93" t="s">
        <v>146</v>
      </c>
      <c r="I50" s="93" t="s">
        <v>147</v>
      </c>
      <c r="J50" s="93" t="s">
        <v>37</v>
      </c>
      <c r="K50" s="93" t="s">
        <v>1314</v>
      </c>
      <c r="L50" s="93" t="s">
        <v>429</v>
      </c>
      <c r="M50" s="93" t="s">
        <v>939</v>
      </c>
      <c r="N50" s="93" t="s">
        <v>1315</v>
      </c>
    </row>
    <row r="51" spans="2:14">
      <c r="B51" s="93" t="s">
        <v>1131</v>
      </c>
      <c r="C51" s="93" t="s">
        <v>1132</v>
      </c>
      <c r="D51" s="93" t="s">
        <v>28</v>
      </c>
      <c r="E51" s="95">
        <v>2566</v>
      </c>
      <c r="F51" s="93" t="s">
        <v>759</v>
      </c>
      <c r="G51" s="93" t="s">
        <v>34</v>
      </c>
      <c r="H51" s="93" t="s">
        <v>1133</v>
      </c>
      <c r="I51" s="93" t="s">
        <v>124</v>
      </c>
      <c r="J51" s="93" t="s">
        <v>37</v>
      </c>
      <c r="L51" s="93" t="s">
        <v>429</v>
      </c>
      <c r="M51" s="93" t="s">
        <v>939</v>
      </c>
      <c r="N51" s="93" t="s">
        <v>1134</v>
      </c>
    </row>
    <row r="52" spans="2:14">
      <c r="B52" s="93" t="s">
        <v>1316</v>
      </c>
      <c r="C52" s="93" t="s">
        <v>1317</v>
      </c>
      <c r="D52" s="93" t="s">
        <v>28</v>
      </c>
      <c r="E52" s="95">
        <v>2566</v>
      </c>
      <c r="F52" s="93" t="s">
        <v>759</v>
      </c>
      <c r="G52" s="93" t="s">
        <v>34</v>
      </c>
      <c r="H52" s="93" t="s">
        <v>805</v>
      </c>
      <c r="I52" s="93" t="s">
        <v>1009</v>
      </c>
      <c r="J52" s="93" t="s">
        <v>113</v>
      </c>
      <c r="K52" s="93" t="s">
        <v>1314</v>
      </c>
      <c r="L52" s="93" t="s">
        <v>406</v>
      </c>
      <c r="M52" s="93" t="s">
        <v>1012</v>
      </c>
      <c r="N52" s="93" t="s">
        <v>1318</v>
      </c>
    </row>
    <row r="53" spans="2:14">
      <c r="B53" s="93" t="s">
        <v>1135</v>
      </c>
      <c r="C53" s="93" t="s">
        <v>1136</v>
      </c>
      <c r="D53" s="93" t="s">
        <v>484</v>
      </c>
      <c r="E53" s="95">
        <v>2566</v>
      </c>
      <c r="F53" s="93" t="s">
        <v>759</v>
      </c>
      <c r="G53" s="93" t="s">
        <v>34</v>
      </c>
      <c r="H53" s="93" t="s">
        <v>706</v>
      </c>
      <c r="I53" s="93" t="s">
        <v>514</v>
      </c>
      <c r="J53" s="93" t="s">
        <v>515</v>
      </c>
      <c r="L53" s="93" t="s">
        <v>406</v>
      </c>
      <c r="M53" s="93" t="s">
        <v>1020</v>
      </c>
      <c r="N53" s="93" t="s">
        <v>1137</v>
      </c>
    </row>
    <row r="54" spans="2:14">
      <c r="B54" s="93" t="s">
        <v>1138</v>
      </c>
      <c r="C54" s="93" t="s">
        <v>983</v>
      </c>
      <c r="D54" s="93" t="s">
        <v>484</v>
      </c>
      <c r="E54" s="95">
        <v>2566</v>
      </c>
      <c r="F54" s="93" t="s">
        <v>1139</v>
      </c>
      <c r="G54" s="93" t="s">
        <v>34</v>
      </c>
      <c r="H54" s="93" t="s">
        <v>1140</v>
      </c>
      <c r="I54" s="93" t="s">
        <v>878</v>
      </c>
      <c r="J54" s="93" t="s">
        <v>879</v>
      </c>
      <c r="L54" s="93" t="s">
        <v>414</v>
      </c>
      <c r="M54" s="93" t="s">
        <v>925</v>
      </c>
      <c r="N54" s="93" t="s">
        <v>1141</v>
      </c>
    </row>
    <row r="55" spans="2:14">
      <c r="B55" s="93" t="s">
        <v>1142</v>
      </c>
      <c r="C55" s="93" t="s">
        <v>1143</v>
      </c>
      <c r="D55" s="93" t="s">
        <v>28</v>
      </c>
      <c r="E55" s="95">
        <v>2566</v>
      </c>
      <c r="F55" s="93" t="s">
        <v>759</v>
      </c>
      <c r="G55" s="93" t="s">
        <v>34</v>
      </c>
      <c r="H55" s="93" t="s">
        <v>1144</v>
      </c>
      <c r="I55" s="93" t="s">
        <v>878</v>
      </c>
      <c r="J55" s="93" t="s">
        <v>879</v>
      </c>
      <c r="L55" s="93" t="s">
        <v>414</v>
      </c>
      <c r="M55" s="93" t="s">
        <v>928</v>
      </c>
      <c r="N55" s="93" t="s">
        <v>1145</v>
      </c>
    </row>
    <row r="56" spans="2:14">
      <c r="B56" s="93" t="s">
        <v>1146</v>
      </c>
      <c r="C56" s="93" t="s">
        <v>1147</v>
      </c>
      <c r="D56" s="93" t="s">
        <v>28</v>
      </c>
      <c r="E56" s="95">
        <v>2566</v>
      </c>
      <c r="F56" s="93" t="s">
        <v>1148</v>
      </c>
      <c r="G56" s="93" t="s">
        <v>34</v>
      </c>
      <c r="H56" s="93" t="s">
        <v>1149</v>
      </c>
      <c r="I56" s="93" t="s">
        <v>878</v>
      </c>
      <c r="J56" s="93" t="s">
        <v>879</v>
      </c>
      <c r="L56" s="93" t="s">
        <v>406</v>
      </c>
      <c r="M56" s="93" t="s">
        <v>1012</v>
      </c>
      <c r="N56" s="93" t="s">
        <v>1150</v>
      </c>
    </row>
    <row r="57" spans="2:14">
      <c r="B57" s="93" t="s">
        <v>1151</v>
      </c>
      <c r="C57" s="93" t="s">
        <v>1152</v>
      </c>
      <c r="D57" s="93" t="s">
        <v>28</v>
      </c>
      <c r="E57" s="95">
        <v>2566</v>
      </c>
      <c r="F57" s="93" t="s">
        <v>759</v>
      </c>
      <c r="G57" s="93" t="s">
        <v>34</v>
      </c>
      <c r="H57" s="93" t="s">
        <v>348</v>
      </c>
      <c r="I57" s="93" t="s">
        <v>36</v>
      </c>
      <c r="J57" s="93" t="s">
        <v>37</v>
      </c>
      <c r="L57" s="93" t="s">
        <v>406</v>
      </c>
      <c r="M57" s="93" t="s">
        <v>1020</v>
      </c>
      <c r="N57" s="93" t="s">
        <v>1153</v>
      </c>
    </row>
    <row r="58" spans="2:14">
      <c r="B58" s="93" t="s">
        <v>1154</v>
      </c>
      <c r="C58" s="93" t="s">
        <v>1155</v>
      </c>
      <c r="D58" s="93" t="s">
        <v>28</v>
      </c>
      <c r="E58" s="95">
        <v>2566</v>
      </c>
      <c r="F58" s="93" t="s">
        <v>759</v>
      </c>
      <c r="G58" s="93" t="s">
        <v>34</v>
      </c>
      <c r="H58" s="93" t="s">
        <v>1156</v>
      </c>
      <c r="I58" s="93" t="s">
        <v>878</v>
      </c>
      <c r="J58" s="93" t="s">
        <v>879</v>
      </c>
      <c r="L58" s="93" t="s">
        <v>429</v>
      </c>
      <c r="M58" s="93" t="s">
        <v>939</v>
      </c>
      <c r="N58" s="93" t="s">
        <v>1157</v>
      </c>
    </row>
    <row r="59" spans="2:14">
      <c r="B59" s="93" t="s">
        <v>1158</v>
      </c>
      <c r="C59" s="93" t="s">
        <v>1159</v>
      </c>
      <c r="D59" s="93" t="s">
        <v>28</v>
      </c>
      <c r="E59" s="95">
        <v>2566</v>
      </c>
      <c r="F59" s="93" t="s">
        <v>1148</v>
      </c>
      <c r="G59" s="93" t="s">
        <v>34</v>
      </c>
      <c r="H59" s="93" t="s">
        <v>136</v>
      </c>
      <c r="I59" s="93" t="s">
        <v>124</v>
      </c>
      <c r="J59" s="93" t="s">
        <v>37</v>
      </c>
      <c r="L59" s="93" t="s">
        <v>429</v>
      </c>
      <c r="M59" s="93" t="s">
        <v>939</v>
      </c>
      <c r="N59" s="93" t="s">
        <v>1160</v>
      </c>
    </row>
    <row r="60" spans="2:14">
      <c r="B60" s="93" t="s">
        <v>1161</v>
      </c>
      <c r="C60" s="93" t="s">
        <v>1071</v>
      </c>
      <c r="D60" s="93" t="s">
        <v>28</v>
      </c>
      <c r="E60" s="95">
        <v>2566</v>
      </c>
      <c r="F60" s="93" t="s">
        <v>34</v>
      </c>
      <c r="G60" s="93" t="s">
        <v>1162</v>
      </c>
      <c r="I60" s="93" t="s">
        <v>1072</v>
      </c>
      <c r="J60" s="93" t="s">
        <v>1049</v>
      </c>
      <c r="L60" s="93" t="s">
        <v>406</v>
      </c>
      <c r="M60" s="93" t="s">
        <v>1024</v>
      </c>
      <c r="N60" s="93" t="s">
        <v>1163</v>
      </c>
    </row>
  </sheetData>
  <mergeCells count="1">
    <mergeCell ref="A1:N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226"/>
  <sheetViews>
    <sheetView topLeftCell="B1" zoomScale="70" zoomScaleNormal="70" workbookViewId="0">
      <selection activeCell="H51" sqref="H51"/>
    </sheetView>
  </sheetViews>
  <sheetFormatPr defaultRowHeight="14.4"/>
  <cols>
    <col min="1" max="1" width="16.5546875" hidden="1" customWidth="1"/>
    <col min="2" max="2" width="14.5546875" customWidth="1"/>
    <col min="3" max="3" width="47.33203125" customWidth="1"/>
    <col min="4" max="4" width="38.5546875" hidden="1" customWidth="1"/>
    <col min="5" max="5" width="44.44140625" hidden="1" customWidth="1"/>
    <col min="6" max="6" width="19.6640625" customWidth="1"/>
    <col min="7" max="7" width="18" customWidth="1"/>
    <col min="8" max="8" width="35.44140625" customWidth="1"/>
    <col min="9" max="9" width="29.33203125" customWidth="1"/>
    <col min="10" max="10" width="32.6640625" customWidth="1"/>
    <col min="11" max="11" width="20.6640625" customWidth="1"/>
    <col min="12" max="12" width="16.33203125" customWidth="1"/>
    <col min="13" max="13" width="20.33203125" customWidth="1"/>
  </cols>
  <sheetData>
    <row r="1" spans="1:13" ht="18">
      <c r="B1" s="33" t="s">
        <v>885</v>
      </c>
    </row>
    <row r="3" spans="1:13">
      <c r="A3" s="8" t="s">
        <v>2</v>
      </c>
      <c r="B3" s="10" t="s">
        <v>882</v>
      </c>
      <c r="C3" s="8" t="s">
        <v>3</v>
      </c>
      <c r="D3" s="8" t="s">
        <v>3</v>
      </c>
      <c r="E3" s="8" t="s">
        <v>7</v>
      </c>
      <c r="F3" s="8" t="s">
        <v>14</v>
      </c>
      <c r="G3" s="8" t="s">
        <v>15</v>
      </c>
      <c r="H3" s="8" t="s">
        <v>18</v>
      </c>
      <c r="I3" s="8" t="s">
        <v>19</v>
      </c>
      <c r="J3" s="8" t="s">
        <v>20</v>
      </c>
      <c r="K3" s="8" t="s">
        <v>21</v>
      </c>
      <c r="L3" s="9" t="s">
        <v>22</v>
      </c>
      <c r="M3" s="9" t="s">
        <v>23</v>
      </c>
    </row>
    <row r="4" spans="1:13" ht="15" thickBot="1">
      <c r="A4" t="s">
        <v>42</v>
      </c>
      <c r="B4" s="19">
        <v>2560</v>
      </c>
      <c r="C4" s="20" t="s">
        <v>43</v>
      </c>
      <c r="D4" t="s">
        <v>43</v>
      </c>
      <c r="E4" t="s">
        <v>28</v>
      </c>
      <c r="F4" t="s">
        <v>45</v>
      </c>
      <c r="G4" t="s">
        <v>46</v>
      </c>
      <c r="H4" t="s">
        <v>47</v>
      </c>
      <c r="I4" t="s">
        <v>48</v>
      </c>
      <c r="J4" t="s">
        <v>49</v>
      </c>
      <c r="L4" s="11" t="s">
        <v>429</v>
      </c>
      <c r="M4" s="11" t="s">
        <v>670</v>
      </c>
    </row>
    <row r="5" spans="1:13" ht="15" thickBot="1">
      <c r="A5" t="s">
        <v>25</v>
      </c>
      <c r="B5" s="23">
        <v>2561</v>
      </c>
      <c r="C5" s="21" t="s">
        <v>26</v>
      </c>
      <c r="D5" t="s">
        <v>26</v>
      </c>
      <c r="E5" t="s">
        <v>28</v>
      </c>
      <c r="F5" t="s">
        <v>33</v>
      </c>
      <c r="G5" t="s">
        <v>34</v>
      </c>
      <c r="H5" t="s">
        <v>35</v>
      </c>
      <c r="I5" t="s">
        <v>36</v>
      </c>
      <c r="J5" t="s">
        <v>37</v>
      </c>
      <c r="L5" s="11" t="s">
        <v>434</v>
      </c>
      <c r="M5" s="11" t="s">
        <v>516</v>
      </c>
    </row>
    <row r="6" spans="1:13" ht="15" thickBot="1">
      <c r="A6" t="s">
        <v>38</v>
      </c>
      <c r="B6" s="23">
        <v>2561</v>
      </c>
      <c r="C6" s="21" t="s">
        <v>39</v>
      </c>
      <c r="D6" t="s">
        <v>39</v>
      </c>
      <c r="E6" t="s">
        <v>28</v>
      </c>
      <c r="F6" t="s">
        <v>33</v>
      </c>
      <c r="G6" t="s">
        <v>34</v>
      </c>
      <c r="H6" t="s">
        <v>35</v>
      </c>
      <c r="I6" t="s">
        <v>36</v>
      </c>
      <c r="J6" t="s">
        <v>37</v>
      </c>
      <c r="L6" s="11" t="s">
        <v>406</v>
      </c>
      <c r="M6" s="11" t="s">
        <v>675</v>
      </c>
    </row>
    <row r="7" spans="1:13" ht="15" thickBot="1">
      <c r="A7" t="s">
        <v>58</v>
      </c>
      <c r="B7" s="23">
        <v>2561</v>
      </c>
      <c r="C7" s="21" t="s">
        <v>59</v>
      </c>
      <c r="D7" t="s">
        <v>59</v>
      </c>
      <c r="E7" t="s">
        <v>28</v>
      </c>
      <c r="F7" t="s">
        <v>61</v>
      </c>
      <c r="G7" t="s">
        <v>46</v>
      </c>
      <c r="H7" t="s">
        <v>47</v>
      </c>
      <c r="I7" t="s">
        <v>48</v>
      </c>
      <c r="J7" t="s">
        <v>49</v>
      </c>
      <c r="L7" s="11" t="s">
        <v>429</v>
      </c>
      <c r="M7" s="11" t="s">
        <v>883</v>
      </c>
    </row>
    <row r="8" spans="1:13" ht="15" thickBot="1">
      <c r="A8" s="12" t="s">
        <v>66</v>
      </c>
      <c r="B8" s="23">
        <v>2561</v>
      </c>
      <c r="C8" s="21" t="s">
        <v>67</v>
      </c>
      <c r="D8" t="s">
        <v>67</v>
      </c>
      <c r="E8" t="s">
        <v>28</v>
      </c>
      <c r="F8" t="s">
        <v>33</v>
      </c>
      <c r="G8" t="s">
        <v>54</v>
      </c>
      <c r="H8" t="s">
        <v>69</v>
      </c>
      <c r="I8" t="s">
        <v>70</v>
      </c>
      <c r="J8" t="s">
        <v>71</v>
      </c>
      <c r="L8" s="11" t="s">
        <v>444</v>
      </c>
      <c r="M8" s="11" t="s">
        <v>527</v>
      </c>
    </row>
    <row r="9" spans="1:13" ht="15" thickBot="1">
      <c r="A9" t="s">
        <v>50</v>
      </c>
      <c r="B9" s="17">
        <v>2562</v>
      </c>
      <c r="C9" s="21" t="s">
        <v>51</v>
      </c>
      <c r="D9" s="11" t="s">
        <v>51</v>
      </c>
      <c r="E9" t="s">
        <v>28</v>
      </c>
      <c r="F9" t="s">
        <v>53</v>
      </c>
      <c r="G9" t="s">
        <v>54</v>
      </c>
      <c r="H9" t="s">
        <v>47</v>
      </c>
      <c r="I9" t="s">
        <v>48</v>
      </c>
      <c r="J9" t="s">
        <v>49</v>
      </c>
      <c r="L9" s="11" t="s">
        <v>429</v>
      </c>
      <c r="M9" s="11" t="s">
        <v>670</v>
      </c>
    </row>
    <row r="10" spans="1:13" ht="15" thickBot="1">
      <c r="A10" t="s">
        <v>55</v>
      </c>
      <c r="B10" s="17">
        <v>2562</v>
      </c>
      <c r="C10" s="21" t="s">
        <v>56</v>
      </c>
      <c r="D10" s="11" t="s">
        <v>56</v>
      </c>
      <c r="E10" t="s">
        <v>28</v>
      </c>
      <c r="F10" t="s">
        <v>53</v>
      </c>
      <c r="G10" t="s">
        <v>54</v>
      </c>
      <c r="H10" t="s">
        <v>47</v>
      </c>
      <c r="I10" t="s">
        <v>48</v>
      </c>
      <c r="J10" t="s">
        <v>49</v>
      </c>
      <c r="L10" s="11" t="s">
        <v>429</v>
      </c>
      <c r="M10" s="11" t="s">
        <v>670</v>
      </c>
    </row>
    <row r="11" spans="1:13" ht="15" thickBot="1">
      <c r="A11" t="s">
        <v>62</v>
      </c>
      <c r="B11" s="17">
        <v>2562</v>
      </c>
      <c r="C11" s="21" t="s">
        <v>63</v>
      </c>
      <c r="D11" t="s">
        <v>63</v>
      </c>
      <c r="E11" t="s">
        <v>28</v>
      </c>
      <c r="F11" t="s">
        <v>53</v>
      </c>
      <c r="G11" t="s">
        <v>54</v>
      </c>
      <c r="H11" t="s">
        <v>47</v>
      </c>
      <c r="I11" t="s">
        <v>48</v>
      </c>
      <c r="J11" t="s">
        <v>49</v>
      </c>
      <c r="L11" s="11" t="s">
        <v>444</v>
      </c>
      <c r="M11" s="11" t="s">
        <v>856</v>
      </c>
    </row>
    <row r="12" spans="1:13" ht="15" thickBot="1">
      <c r="A12" t="s">
        <v>73</v>
      </c>
      <c r="B12" s="17">
        <v>2562</v>
      </c>
      <c r="C12" s="21" t="s">
        <v>74</v>
      </c>
      <c r="D12" t="s">
        <v>74</v>
      </c>
      <c r="E12" t="s">
        <v>28</v>
      </c>
      <c r="F12" t="s">
        <v>53</v>
      </c>
      <c r="G12" t="s">
        <v>54</v>
      </c>
      <c r="H12" t="s">
        <v>76</v>
      </c>
      <c r="I12" t="s">
        <v>36</v>
      </c>
      <c r="J12" t="s">
        <v>37</v>
      </c>
      <c r="L12" s="11" t="s">
        <v>429</v>
      </c>
      <c r="M12" s="11" t="s">
        <v>430</v>
      </c>
    </row>
    <row r="13" spans="1:13" ht="15" thickBot="1">
      <c r="A13" t="s">
        <v>77</v>
      </c>
      <c r="B13" s="17">
        <v>2562</v>
      </c>
      <c r="C13" s="21" t="s">
        <v>78</v>
      </c>
      <c r="D13" t="s">
        <v>78</v>
      </c>
      <c r="E13" t="s">
        <v>28</v>
      </c>
      <c r="F13" t="s">
        <v>53</v>
      </c>
      <c r="G13" t="s">
        <v>54</v>
      </c>
      <c r="H13" t="s">
        <v>76</v>
      </c>
      <c r="I13" t="s">
        <v>36</v>
      </c>
      <c r="J13" t="s">
        <v>37</v>
      </c>
      <c r="L13" s="11" t="s">
        <v>429</v>
      </c>
      <c r="M13" s="11" t="s">
        <v>430</v>
      </c>
    </row>
    <row r="14" spans="1:13" ht="15" thickBot="1">
      <c r="A14" t="s">
        <v>80</v>
      </c>
      <c r="B14" s="17">
        <v>2562</v>
      </c>
      <c r="C14" s="21" t="s">
        <v>81</v>
      </c>
      <c r="D14" t="s">
        <v>81</v>
      </c>
      <c r="E14" t="s">
        <v>28</v>
      </c>
      <c r="F14" t="s">
        <v>53</v>
      </c>
      <c r="G14" t="s">
        <v>54</v>
      </c>
      <c r="H14" t="s">
        <v>76</v>
      </c>
      <c r="I14" t="s">
        <v>36</v>
      </c>
      <c r="J14" t="s">
        <v>37</v>
      </c>
      <c r="L14" s="11" t="s">
        <v>434</v>
      </c>
      <c r="M14" s="11" t="s">
        <v>435</v>
      </c>
    </row>
    <row r="15" spans="1:13" ht="15" thickBot="1">
      <c r="A15" t="s">
        <v>83</v>
      </c>
      <c r="B15" s="17">
        <v>2562</v>
      </c>
      <c r="C15" s="21" t="s">
        <v>84</v>
      </c>
      <c r="D15" t="s">
        <v>84</v>
      </c>
      <c r="E15" t="s">
        <v>28</v>
      </c>
      <c r="F15" t="s">
        <v>53</v>
      </c>
      <c r="G15" t="s">
        <v>54</v>
      </c>
      <c r="H15" t="s">
        <v>76</v>
      </c>
      <c r="I15" t="s">
        <v>36</v>
      </c>
      <c r="J15" t="s">
        <v>37</v>
      </c>
      <c r="L15" s="11" t="s">
        <v>429</v>
      </c>
      <c r="M15" s="11" t="s">
        <v>430</v>
      </c>
    </row>
    <row r="16" spans="1:13" ht="15" thickBot="1">
      <c r="A16" t="s">
        <v>86</v>
      </c>
      <c r="B16" s="17">
        <v>2562</v>
      </c>
      <c r="C16" s="21" t="s">
        <v>87</v>
      </c>
      <c r="D16" t="s">
        <v>87</v>
      </c>
      <c r="E16" t="s">
        <v>28</v>
      </c>
      <c r="F16" t="s">
        <v>53</v>
      </c>
      <c r="G16" t="s">
        <v>54</v>
      </c>
      <c r="H16" t="s">
        <v>76</v>
      </c>
      <c r="I16" t="s">
        <v>36</v>
      </c>
      <c r="J16" t="s">
        <v>37</v>
      </c>
      <c r="L16" s="11" t="s">
        <v>429</v>
      </c>
      <c r="M16" s="11" t="s">
        <v>430</v>
      </c>
    </row>
    <row r="17" spans="1:13" ht="15" thickBot="1">
      <c r="A17" t="s">
        <v>90</v>
      </c>
      <c r="B17" s="17">
        <v>2562</v>
      </c>
      <c r="C17" s="21" t="s">
        <v>91</v>
      </c>
      <c r="D17" t="s">
        <v>91</v>
      </c>
      <c r="E17" t="s">
        <v>28</v>
      </c>
      <c r="F17" t="s">
        <v>53</v>
      </c>
      <c r="G17" t="s">
        <v>46</v>
      </c>
      <c r="H17" t="s">
        <v>93</v>
      </c>
      <c r="I17" t="s">
        <v>70</v>
      </c>
      <c r="J17" t="s">
        <v>71</v>
      </c>
      <c r="L17" s="11" t="s">
        <v>444</v>
      </c>
      <c r="M17" s="11" t="s">
        <v>527</v>
      </c>
    </row>
    <row r="18" spans="1:13" ht="15" thickBot="1">
      <c r="A18" t="s">
        <v>95</v>
      </c>
      <c r="B18" s="17">
        <v>2562</v>
      </c>
      <c r="C18" s="21" t="s">
        <v>96</v>
      </c>
      <c r="D18" t="s">
        <v>96</v>
      </c>
      <c r="E18" t="s">
        <v>28</v>
      </c>
      <c r="F18" t="s">
        <v>53</v>
      </c>
      <c r="G18" t="s">
        <v>54</v>
      </c>
      <c r="H18" t="s">
        <v>98</v>
      </c>
      <c r="I18" t="s">
        <v>36</v>
      </c>
      <c r="J18" t="s">
        <v>37</v>
      </c>
      <c r="L18" s="11" t="s">
        <v>429</v>
      </c>
      <c r="M18" s="11" t="s">
        <v>430</v>
      </c>
    </row>
    <row r="19" spans="1:13" ht="15" thickBot="1">
      <c r="A19" t="s">
        <v>99</v>
      </c>
      <c r="B19" s="17">
        <v>2562</v>
      </c>
      <c r="C19" s="21" t="s">
        <v>100</v>
      </c>
      <c r="D19" t="s">
        <v>100</v>
      </c>
      <c r="E19" t="s">
        <v>28</v>
      </c>
      <c r="F19" t="s">
        <v>53</v>
      </c>
      <c r="G19" t="s">
        <v>54</v>
      </c>
      <c r="H19" t="s">
        <v>98</v>
      </c>
      <c r="I19" t="s">
        <v>36</v>
      </c>
      <c r="J19" t="s">
        <v>37</v>
      </c>
      <c r="L19" s="11" t="s">
        <v>406</v>
      </c>
      <c r="M19" s="11" t="s">
        <v>454</v>
      </c>
    </row>
    <row r="20" spans="1:13" ht="15" thickBot="1">
      <c r="A20" t="s">
        <v>102</v>
      </c>
      <c r="B20" s="17">
        <v>2562</v>
      </c>
      <c r="C20" s="21" t="s">
        <v>103</v>
      </c>
      <c r="D20" t="s">
        <v>103</v>
      </c>
      <c r="E20" t="s">
        <v>28</v>
      </c>
      <c r="F20" t="s">
        <v>53</v>
      </c>
      <c r="G20" t="s">
        <v>54</v>
      </c>
      <c r="H20" t="s">
        <v>98</v>
      </c>
      <c r="I20" t="s">
        <v>36</v>
      </c>
      <c r="J20" t="s">
        <v>37</v>
      </c>
      <c r="L20" s="11" t="s">
        <v>429</v>
      </c>
      <c r="M20" s="11" t="s">
        <v>883</v>
      </c>
    </row>
    <row r="21" spans="1:13" ht="15" thickBot="1">
      <c r="A21" t="s">
        <v>106</v>
      </c>
      <c r="B21" s="14">
        <v>2563</v>
      </c>
      <c r="C21" s="21" t="s">
        <v>107</v>
      </c>
      <c r="D21" t="s">
        <v>107</v>
      </c>
      <c r="E21" t="s">
        <v>28</v>
      </c>
      <c r="F21" t="s">
        <v>109</v>
      </c>
      <c r="G21" t="s">
        <v>110</v>
      </c>
      <c r="H21" t="s">
        <v>111</v>
      </c>
      <c r="I21" t="s">
        <v>112</v>
      </c>
      <c r="J21" t="s">
        <v>113</v>
      </c>
      <c r="L21" s="11" t="s">
        <v>414</v>
      </c>
      <c r="M21" s="11" t="s">
        <v>496</v>
      </c>
    </row>
    <row r="22" spans="1:13" ht="15" thickBot="1">
      <c r="A22" t="s">
        <v>114</v>
      </c>
      <c r="B22" s="14">
        <v>2563</v>
      </c>
      <c r="C22" s="21" t="s">
        <v>115</v>
      </c>
      <c r="D22" t="s">
        <v>115</v>
      </c>
      <c r="E22" t="s">
        <v>28</v>
      </c>
      <c r="F22" t="s">
        <v>117</v>
      </c>
      <c r="G22" t="s">
        <v>110</v>
      </c>
      <c r="H22" t="s">
        <v>93</v>
      </c>
      <c r="I22" t="s">
        <v>70</v>
      </c>
      <c r="J22" t="s">
        <v>71</v>
      </c>
      <c r="L22" s="11" t="s">
        <v>444</v>
      </c>
      <c r="M22" s="11" t="s">
        <v>527</v>
      </c>
    </row>
    <row r="23" spans="1:13" ht="15" thickBot="1">
      <c r="A23" t="s">
        <v>119</v>
      </c>
      <c r="B23" s="14">
        <v>2563</v>
      </c>
      <c r="C23" s="21" t="s">
        <v>120</v>
      </c>
      <c r="D23" t="s">
        <v>120</v>
      </c>
      <c r="E23" t="s">
        <v>28</v>
      </c>
      <c r="F23" t="s">
        <v>122</v>
      </c>
      <c r="G23" t="s">
        <v>110</v>
      </c>
      <c r="H23" t="s">
        <v>123</v>
      </c>
      <c r="I23" t="s">
        <v>124</v>
      </c>
      <c r="J23" t="s">
        <v>37</v>
      </c>
      <c r="L23" s="11" t="s">
        <v>429</v>
      </c>
      <c r="M23" s="11" t="s">
        <v>430</v>
      </c>
    </row>
    <row r="24" spans="1:13" ht="15" thickBot="1">
      <c r="A24" t="s">
        <v>126</v>
      </c>
      <c r="B24" s="14">
        <v>2563</v>
      </c>
      <c r="C24" s="21" t="s">
        <v>127</v>
      </c>
      <c r="D24" t="s">
        <v>127</v>
      </c>
      <c r="E24" t="s">
        <v>28</v>
      </c>
      <c r="F24" t="s">
        <v>129</v>
      </c>
      <c r="G24" t="s">
        <v>130</v>
      </c>
      <c r="H24" t="s">
        <v>131</v>
      </c>
      <c r="I24" t="s">
        <v>70</v>
      </c>
      <c r="J24" t="s">
        <v>71</v>
      </c>
      <c r="L24" s="11" t="s">
        <v>444</v>
      </c>
      <c r="M24" s="11" t="s">
        <v>856</v>
      </c>
    </row>
    <row r="25" spans="1:13" ht="15" thickBot="1">
      <c r="A25" t="s">
        <v>133</v>
      </c>
      <c r="B25" s="14">
        <v>2563</v>
      </c>
      <c r="C25" s="21" t="s">
        <v>134</v>
      </c>
      <c r="D25" t="s">
        <v>134</v>
      </c>
      <c r="E25" t="s">
        <v>28</v>
      </c>
      <c r="F25" t="s">
        <v>117</v>
      </c>
      <c r="G25" t="s">
        <v>110</v>
      </c>
      <c r="H25" t="s">
        <v>136</v>
      </c>
      <c r="I25" t="s">
        <v>124</v>
      </c>
      <c r="J25" t="s">
        <v>37</v>
      </c>
      <c r="L25" s="11" t="s">
        <v>444</v>
      </c>
      <c r="M25" s="11" t="s">
        <v>856</v>
      </c>
    </row>
    <row r="26" spans="1:13" ht="15" thickBot="1">
      <c r="A26" t="s">
        <v>138</v>
      </c>
      <c r="B26" s="14">
        <v>2563</v>
      </c>
      <c r="C26" s="21" t="s">
        <v>139</v>
      </c>
      <c r="D26" t="s">
        <v>139</v>
      </c>
      <c r="E26" t="s">
        <v>28</v>
      </c>
      <c r="F26" t="s">
        <v>117</v>
      </c>
      <c r="G26" t="s">
        <v>110</v>
      </c>
      <c r="H26" t="s">
        <v>141</v>
      </c>
      <c r="I26" t="s">
        <v>36</v>
      </c>
      <c r="J26" t="s">
        <v>37</v>
      </c>
      <c r="L26" s="11" t="s">
        <v>429</v>
      </c>
      <c r="M26" s="11" t="s">
        <v>430</v>
      </c>
    </row>
    <row r="27" spans="1:13" ht="15" thickBot="1">
      <c r="A27" t="s">
        <v>143</v>
      </c>
      <c r="B27" s="14">
        <v>2563</v>
      </c>
      <c r="C27" s="21" t="s">
        <v>144</v>
      </c>
      <c r="D27" t="s">
        <v>144</v>
      </c>
      <c r="E27" t="s">
        <v>28</v>
      </c>
      <c r="F27" t="s">
        <v>117</v>
      </c>
      <c r="G27" t="s">
        <v>110</v>
      </c>
      <c r="H27" t="s">
        <v>146</v>
      </c>
      <c r="I27" t="s">
        <v>147</v>
      </c>
      <c r="J27" t="s">
        <v>37</v>
      </c>
      <c r="L27" s="11" t="s">
        <v>429</v>
      </c>
      <c r="M27" s="11" t="s">
        <v>430</v>
      </c>
    </row>
    <row r="28" spans="1:13" ht="15" thickBot="1">
      <c r="A28" t="s">
        <v>148</v>
      </c>
      <c r="B28" s="14">
        <v>2563</v>
      </c>
      <c r="C28" s="21" t="s">
        <v>149</v>
      </c>
      <c r="D28" t="s">
        <v>149</v>
      </c>
      <c r="E28" t="s">
        <v>28</v>
      </c>
      <c r="F28" t="s">
        <v>122</v>
      </c>
      <c r="G28" t="s">
        <v>110</v>
      </c>
      <c r="H28" t="s">
        <v>98</v>
      </c>
      <c r="I28" t="s">
        <v>36</v>
      </c>
      <c r="J28" t="s">
        <v>37</v>
      </c>
      <c r="L28" s="11" t="s">
        <v>429</v>
      </c>
      <c r="M28" s="11" t="s">
        <v>430</v>
      </c>
    </row>
    <row r="29" spans="1:13" ht="15" thickBot="1">
      <c r="A29" s="12" t="s">
        <v>151</v>
      </c>
      <c r="B29" s="14">
        <v>2563</v>
      </c>
      <c r="C29" s="21" t="s">
        <v>152</v>
      </c>
      <c r="D29" t="s">
        <v>152</v>
      </c>
      <c r="E29" t="s">
        <v>28</v>
      </c>
      <c r="F29" t="s">
        <v>122</v>
      </c>
      <c r="G29" t="s">
        <v>110</v>
      </c>
      <c r="H29" t="s">
        <v>98</v>
      </c>
      <c r="I29" t="s">
        <v>36</v>
      </c>
      <c r="J29" t="s">
        <v>37</v>
      </c>
      <c r="L29" s="11" t="s">
        <v>429</v>
      </c>
      <c r="M29" s="11" t="s">
        <v>430</v>
      </c>
    </row>
    <row r="30" spans="1:13" ht="15" thickBot="1">
      <c r="A30" t="s">
        <v>154</v>
      </c>
      <c r="B30" s="14">
        <v>2563</v>
      </c>
      <c r="C30" s="21" t="s">
        <v>155</v>
      </c>
      <c r="D30" t="s">
        <v>155</v>
      </c>
      <c r="E30" t="s">
        <v>28</v>
      </c>
      <c r="F30" t="s">
        <v>122</v>
      </c>
      <c r="G30" t="s">
        <v>110</v>
      </c>
      <c r="H30" t="s">
        <v>98</v>
      </c>
      <c r="I30" t="s">
        <v>36</v>
      </c>
      <c r="J30" t="s">
        <v>37</v>
      </c>
      <c r="L30" s="11" t="s">
        <v>414</v>
      </c>
      <c r="M30" s="11" t="s">
        <v>415</v>
      </c>
    </row>
    <row r="31" spans="1:13" ht="15" thickBot="1">
      <c r="A31" t="s">
        <v>158</v>
      </c>
      <c r="B31" s="14">
        <v>2563</v>
      </c>
      <c r="C31" s="21" t="s">
        <v>159</v>
      </c>
      <c r="D31" t="s">
        <v>159</v>
      </c>
      <c r="E31" t="s">
        <v>28</v>
      </c>
      <c r="F31" t="s">
        <v>117</v>
      </c>
      <c r="G31" t="s">
        <v>110</v>
      </c>
      <c r="H31" t="s">
        <v>161</v>
      </c>
      <c r="I31" t="s">
        <v>36</v>
      </c>
      <c r="J31" t="s">
        <v>37</v>
      </c>
      <c r="L31" s="11" t="s">
        <v>429</v>
      </c>
      <c r="M31" s="11" t="s">
        <v>430</v>
      </c>
    </row>
    <row r="32" spans="1:13" ht="15" thickBot="1">
      <c r="A32" t="s">
        <v>163</v>
      </c>
      <c r="B32" s="14">
        <v>2563</v>
      </c>
      <c r="C32" s="21" t="s">
        <v>164</v>
      </c>
      <c r="D32" t="s">
        <v>164</v>
      </c>
      <c r="E32" t="s">
        <v>28</v>
      </c>
      <c r="F32" t="s">
        <v>117</v>
      </c>
      <c r="G32" t="s">
        <v>166</v>
      </c>
      <c r="H32" t="s">
        <v>167</v>
      </c>
      <c r="I32" t="s">
        <v>168</v>
      </c>
      <c r="J32" t="s">
        <v>37</v>
      </c>
      <c r="L32" s="11" t="s">
        <v>414</v>
      </c>
      <c r="M32" s="11" t="s">
        <v>415</v>
      </c>
    </row>
    <row r="33" spans="1:13" ht="15" thickBot="1">
      <c r="A33" t="s">
        <v>169</v>
      </c>
      <c r="B33" s="14">
        <v>2563</v>
      </c>
      <c r="C33" s="21" t="s">
        <v>87</v>
      </c>
      <c r="D33" t="s">
        <v>87</v>
      </c>
      <c r="E33" t="s">
        <v>28</v>
      </c>
      <c r="F33" t="s">
        <v>117</v>
      </c>
      <c r="G33" t="s">
        <v>110</v>
      </c>
      <c r="H33" t="s">
        <v>76</v>
      </c>
      <c r="I33" t="s">
        <v>36</v>
      </c>
      <c r="J33" t="s">
        <v>37</v>
      </c>
      <c r="L33" s="11" t="s">
        <v>429</v>
      </c>
      <c r="M33" s="11" t="s">
        <v>430</v>
      </c>
    </row>
    <row r="34" spans="1:13" ht="15" thickBot="1">
      <c r="A34" t="s">
        <v>171</v>
      </c>
      <c r="B34" s="14">
        <v>2563</v>
      </c>
      <c r="C34" s="21" t="s">
        <v>172</v>
      </c>
      <c r="D34" t="s">
        <v>172</v>
      </c>
      <c r="E34" t="s">
        <v>28</v>
      </c>
      <c r="F34" t="s">
        <v>117</v>
      </c>
      <c r="G34" t="s">
        <v>110</v>
      </c>
      <c r="H34" t="s">
        <v>76</v>
      </c>
      <c r="I34" t="s">
        <v>36</v>
      </c>
      <c r="J34" t="s">
        <v>37</v>
      </c>
      <c r="L34" s="11" t="s">
        <v>429</v>
      </c>
      <c r="M34" s="11" t="s">
        <v>430</v>
      </c>
    </row>
    <row r="35" spans="1:13" ht="15" thickBot="1">
      <c r="A35" t="s">
        <v>174</v>
      </c>
      <c r="B35" s="14">
        <v>2563</v>
      </c>
      <c r="C35" s="21" t="s">
        <v>175</v>
      </c>
      <c r="D35" t="s">
        <v>175</v>
      </c>
      <c r="E35" t="s">
        <v>28</v>
      </c>
      <c r="F35" t="s">
        <v>117</v>
      </c>
      <c r="G35" t="s">
        <v>110</v>
      </c>
      <c r="H35" t="s">
        <v>76</v>
      </c>
      <c r="I35" t="s">
        <v>36</v>
      </c>
      <c r="J35" t="s">
        <v>37</v>
      </c>
      <c r="L35" s="11" t="s">
        <v>434</v>
      </c>
      <c r="M35" s="11" t="s">
        <v>435</v>
      </c>
    </row>
    <row r="36" spans="1:13" ht="15" thickBot="1">
      <c r="A36" t="s">
        <v>177</v>
      </c>
      <c r="B36" s="14">
        <v>2563</v>
      </c>
      <c r="C36" s="21" t="s">
        <v>178</v>
      </c>
      <c r="D36" t="s">
        <v>178</v>
      </c>
      <c r="E36" t="s">
        <v>28</v>
      </c>
      <c r="F36" t="s">
        <v>117</v>
      </c>
      <c r="G36" t="s">
        <v>110</v>
      </c>
      <c r="H36" t="s">
        <v>76</v>
      </c>
      <c r="I36" t="s">
        <v>36</v>
      </c>
      <c r="J36" t="s">
        <v>37</v>
      </c>
      <c r="L36" s="11" t="s">
        <v>429</v>
      </c>
      <c r="M36" s="11" t="s">
        <v>430</v>
      </c>
    </row>
    <row r="37" spans="1:13" ht="15" thickBot="1">
      <c r="A37" t="s">
        <v>181</v>
      </c>
      <c r="B37" s="14">
        <v>2563</v>
      </c>
      <c r="C37" s="21" t="s">
        <v>182</v>
      </c>
      <c r="D37" t="s">
        <v>182</v>
      </c>
      <c r="E37" t="s">
        <v>28</v>
      </c>
      <c r="F37" t="s">
        <v>122</v>
      </c>
      <c r="G37" t="s">
        <v>110</v>
      </c>
      <c r="H37" t="s">
        <v>184</v>
      </c>
      <c r="I37" t="s">
        <v>36</v>
      </c>
      <c r="J37" t="s">
        <v>37</v>
      </c>
      <c r="L37" s="11" t="s">
        <v>414</v>
      </c>
      <c r="M37" s="11" t="s">
        <v>415</v>
      </c>
    </row>
    <row r="38" spans="1:13" ht="15" thickBot="1">
      <c r="A38" t="s">
        <v>185</v>
      </c>
      <c r="B38" s="14">
        <v>2563</v>
      </c>
      <c r="C38" s="21" t="s">
        <v>186</v>
      </c>
      <c r="D38" t="s">
        <v>186</v>
      </c>
      <c r="E38" t="s">
        <v>28</v>
      </c>
      <c r="F38" t="s">
        <v>122</v>
      </c>
      <c r="G38" t="s">
        <v>110</v>
      </c>
      <c r="H38" t="s">
        <v>98</v>
      </c>
      <c r="I38" t="s">
        <v>36</v>
      </c>
      <c r="J38" t="s">
        <v>37</v>
      </c>
      <c r="L38" s="11" t="s">
        <v>414</v>
      </c>
      <c r="M38" s="11" t="s">
        <v>415</v>
      </c>
    </row>
    <row r="39" spans="1:13" ht="15" thickBot="1">
      <c r="A39" t="s">
        <v>188</v>
      </c>
      <c r="B39" s="14">
        <v>2563</v>
      </c>
      <c r="C39" s="21" t="s">
        <v>189</v>
      </c>
      <c r="D39" t="s">
        <v>189</v>
      </c>
      <c r="E39" t="s">
        <v>28</v>
      </c>
      <c r="F39" t="s">
        <v>122</v>
      </c>
      <c r="G39" t="s">
        <v>110</v>
      </c>
      <c r="H39" t="s">
        <v>98</v>
      </c>
      <c r="I39" t="s">
        <v>36</v>
      </c>
      <c r="J39" t="s">
        <v>37</v>
      </c>
      <c r="L39" s="11" t="s">
        <v>414</v>
      </c>
      <c r="M39" s="11" t="s">
        <v>415</v>
      </c>
    </row>
    <row r="40" spans="1:13" ht="15" thickBot="1">
      <c r="A40" t="s">
        <v>191</v>
      </c>
      <c r="B40" s="14">
        <v>2563</v>
      </c>
      <c r="C40" s="21" t="s">
        <v>192</v>
      </c>
      <c r="D40" t="s">
        <v>192</v>
      </c>
      <c r="E40" t="s">
        <v>28</v>
      </c>
      <c r="F40" t="s">
        <v>122</v>
      </c>
      <c r="G40" t="s">
        <v>110</v>
      </c>
      <c r="H40" t="s">
        <v>98</v>
      </c>
      <c r="I40" t="s">
        <v>36</v>
      </c>
      <c r="J40" t="s">
        <v>37</v>
      </c>
      <c r="L40" s="11" t="s">
        <v>429</v>
      </c>
      <c r="M40" s="11" t="s">
        <v>430</v>
      </c>
    </row>
    <row r="41" spans="1:13" ht="15" thickBot="1">
      <c r="A41" t="s">
        <v>194</v>
      </c>
      <c r="B41" s="14">
        <v>2563</v>
      </c>
      <c r="C41" s="21" t="s">
        <v>195</v>
      </c>
      <c r="D41" t="s">
        <v>195</v>
      </c>
      <c r="E41" t="s">
        <v>28</v>
      </c>
      <c r="F41" t="s">
        <v>122</v>
      </c>
      <c r="G41" t="s">
        <v>110</v>
      </c>
      <c r="H41" t="s">
        <v>98</v>
      </c>
      <c r="I41" t="s">
        <v>36</v>
      </c>
      <c r="J41" t="s">
        <v>37</v>
      </c>
      <c r="L41" s="11" t="s">
        <v>414</v>
      </c>
      <c r="M41" s="11" t="s">
        <v>496</v>
      </c>
    </row>
    <row r="42" spans="1:13" ht="15" thickBot="1">
      <c r="A42" t="s">
        <v>197</v>
      </c>
      <c r="B42" s="14">
        <v>2563</v>
      </c>
      <c r="C42" s="21" t="s">
        <v>198</v>
      </c>
      <c r="D42" t="s">
        <v>198</v>
      </c>
      <c r="E42" t="s">
        <v>28</v>
      </c>
      <c r="F42" t="s">
        <v>122</v>
      </c>
      <c r="G42" t="s">
        <v>110</v>
      </c>
      <c r="H42" t="s">
        <v>98</v>
      </c>
      <c r="I42" t="s">
        <v>36</v>
      </c>
      <c r="J42" t="s">
        <v>37</v>
      </c>
      <c r="L42" s="11" t="s">
        <v>429</v>
      </c>
      <c r="M42" s="11" t="s">
        <v>430</v>
      </c>
    </row>
    <row r="43" spans="1:13" ht="15" thickBot="1">
      <c r="A43" t="s">
        <v>200</v>
      </c>
      <c r="B43" s="14">
        <v>2563</v>
      </c>
      <c r="C43" s="21" t="s">
        <v>201</v>
      </c>
      <c r="D43" t="s">
        <v>201</v>
      </c>
      <c r="E43" t="s">
        <v>28</v>
      </c>
      <c r="F43" t="s">
        <v>122</v>
      </c>
      <c r="G43" t="s">
        <v>110</v>
      </c>
      <c r="H43" t="s">
        <v>98</v>
      </c>
      <c r="I43" t="s">
        <v>36</v>
      </c>
      <c r="J43" t="s">
        <v>37</v>
      </c>
      <c r="L43" s="11" t="s">
        <v>429</v>
      </c>
      <c r="M43" s="11" t="s">
        <v>430</v>
      </c>
    </row>
    <row r="44" spans="1:13" ht="15" thickBot="1">
      <c r="A44" t="s">
        <v>204</v>
      </c>
      <c r="B44" s="14">
        <v>2563</v>
      </c>
      <c r="C44" s="21" t="s">
        <v>100</v>
      </c>
      <c r="D44" t="s">
        <v>100</v>
      </c>
      <c r="E44" t="s">
        <v>28</v>
      </c>
      <c r="F44" t="s">
        <v>122</v>
      </c>
      <c r="G44" t="s">
        <v>110</v>
      </c>
      <c r="H44" t="s">
        <v>206</v>
      </c>
      <c r="I44" t="s">
        <v>36</v>
      </c>
      <c r="J44" t="s">
        <v>37</v>
      </c>
      <c r="L44" s="11" t="s">
        <v>406</v>
      </c>
      <c r="M44" s="11" t="s">
        <v>454</v>
      </c>
    </row>
    <row r="45" spans="1:13" ht="15" thickBot="1">
      <c r="A45" t="s">
        <v>208</v>
      </c>
      <c r="B45" s="14">
        <v>2563</v>
      </c>
      <c r="C45" s="21" t="s">
        <v>209</v>
      </c>
      <c r="D45" t="s">
        <v>209</v>
      </c>
      <c r="E45" t="s">
        <v>28</v>
      </c>
      <c r="F45" t="s">
        <v>122</v>
      </c>
      <c r="G45" t="s">
        <v>211</v>
      </c>
      <c r="H45" t="s">
        <v>212</v>
      </c>
      <c r="I45" t="s">
        <v>36</v>
      </c>
      <c r="J45" t="s">
        <v>37</v>
      </c>
      <c r="L45" s="11" t="s">
        <v>414</v>
      </c>
      <c r="M45" s="11" t="s">
        <v>415</v>
      </c>
    </row>
    <row r="46" spans="1:13" ht="15" thickBot="1">
      <c r="A46" t="s">
        <v>213</v>
      </c>
      <c r="B46" s="14">
        <v>2563</v>
      </c>
      <c r="C46" s="21" t="s">
        <v>214</v>
      </c>
      <c r="D46" t="s">
        <v>214</v>
      </c>
      <c r="E46" t="s">
        <v>28</v>
      </c>
      <c r="F46" t="s">
        <v>122</v>
      </c>
      <c r="G46" t="s">
        <v>211</v>
      </c>
      <c r="H46" t="s">
        <v>212</v>
      </c>
      <c r="I46" t="s">
        <v>36</v>
      </c>
      <c r="J46" t="s">
        <v>37</v>
      </c>
      <c r="L46" s="11" t="s">
        <v>414</v>
      </c>
      <c r="M46" s="11" t="s">
        <v>415</v>
      </c>
    </row>
    <row r="47" spans="1:13" ht="15" thickBot="1">
      <c r="A47" t="s">
        <v>216</v>
      </c>
      <c r="B47" s="14">
        <v>2563</v>
      </c>
      <c r="C47" s="21" t="s">
        <v>217</v>
      </c>
      <c r="D47" t="s">
        <v>217</v>
      </c>
      <c r="E47" t="s">
        <v>28</v>
      </c>
      <c r="F47" t="s">
        <v>122</v>
      </c>
      <c r="G47" t="s">
        <v>211</v>
      </c>
      <c r="H47" t="s">
        <v>212</v>
      </c>
      <c r="I47" t="s">
        <v>36</v>
      </c>
      <c r="J47" t="s">
        <v>37</v>
      </c>
      <c r="L47" s="11" t="s">
        <v>414</v>
      </c>
      <c r="M47" s="11" t="s">
        <v>496</v>
      </c>
    </row>
    <row r="48" spans="1:13" ht="15" thickBot="1">
      <c r="A48" t="s">
        <v>220</v>
      </c>
      <c r="B48" s="14">
        <v>2563</v>
      </c>
      <c r="C48" s="21" t="s">
        <v>221</v>
      </c>
      <c r="D48" t="s">
        <v>221</v>
      </c>
      <c r="E48" t="s">
        <v>28</v>
      </c>
      <c r="F48" t="s">
        <v>117</v>
      </c>
      <c r="G48" t="s">
        <v>110</v>
      </c>
      <c r="H48" t="s">
        <v>223</v>
      </c>
      <c r="I48" t="s">
        <v>36</v>
      </c>
      <c r="J48" t="s">
        <v>37</v>
      </c>
      <c r="L48" s="11" t="s">
        <v>429</v>
      </c>
      <c r="M48" s="11" t="s">
        <v>670</v>
      </c>
    </row>
    <row r="49" spans="1:13" ht="15" thickBot="1">
      <c r="A49" t="s">
        <v>224</v>
      </c>
      <c r="B49" s="14">
        <v>2563</v>
      </c>
      <c r="C49" s="21" t="s">
        <v>225</v>
      </c>
      <c r="D49" t="s">
        <v>225</v>
      </c>
      <c r="E49" t="s">
        <v>28</v>
      </c>
      <c r="F49" t="s">
        <v>117</v>
      </c>
      <c r="G49" t="s">
        <v>110</v>
      </c>
      <c r="H49" t="s">
        <v>223</v>
      </c>
      <c r="I49" t="s">
        <v>36</v>
      </c>
      <c r="J49" t="s">
        <v>37</v>
      </c>
      <c r="L49" s="11" t="s">
        <v>414</v>
      </c>
      <c r="M49" s="11" t="s">
        <v>496</v>
      </c>
    </row>
    <row r="50" spans="1:13" ht="15" thickBot="1">
      <c r="A50" t="s">
        <v>227</v>
      </c>
      <c r="B50" s="14">
        <v>2563</v>
      </c>
      <c r="C50" s="21" t="s">
        <v>228</v>
      </c>
      <c r="D50" t="s">
        <v>228</v>
      </c>
      <c r="E50" t="s">
        <v>28</v>
      </c>
      <c r="F50" t="s">
        <v>117</v>
      </c>
      <c r="G50" t="s">
        <v>110</v>
      </c>
      <c r="H50" t="s">
        <v>223</v>
      </c>
      <c r="I50" t="s">
        <v>36</v>
      </c>
      <c r="J50" t="s">
        <v>37</v>
      </c>
      <c r="L50" s="11" t="s">
        <v>414</v>
      </c>
      <c r="M50" s="11" t="s">
        <v>496</v>
      </c>
    </row>
    <row r="51" spans="1:13" ht="15" thickBot="1">
      <c r="A51" t="s">
        <v>231</v>
      </c>
      <c r="B51" s="14">
        <v>2563</v>
      </c>
      <c r="C51" s="21" t="s">
        <v>232</v>
      </c>
      <c r="D51" t="s">
        <v>232</v>
      </c>
      <c r="E51" t="s">
        <v>28</v>
      </c>
      <c r="F51" t="s">
        <v>122</v>
      </c>
      <c r="G51" t="s">
        <v>211</v>
      </c>
      <c r="H51" t="s">
        <v>234</v>
      </c>
      <c r="I51" t="s">
        <v>36</v>
      </c>
      <c r="J51" t="s">
        <v>37</v>
      </c>
      <c r="L51" s="11" t="s">
        <v>429</v>
      </c>
      <c r="M51" s="11" t="s">
        <v>670</v>
      </c>
    </row>
    <row r="52" spans="1:13" ht="15" thickBot="1">
      <c r="A52" t="s">
        <v>235</v>
      </c>
      <c r="B52" s="14">
        <v>2563</v>
      </c>
      <c r="C52" s="21" t="s">
        <v>236</v>
      </c>
      <c r="D52" t="s">
        <v>236</v>
      </c>
      <c r="E52" t="s">
        <v>28</v>
      </c>
      <c r="F52" t="s">
        <v>117</v>
      </c>
      <c r="G52" t="s">
        <v>110</v>
      </c>
      <c r="H52" t="s">
        <v>223</v>
      </c>
      <c r="I52" t="s">
        <v>36</v>
      </c>
      <c r="J52" t="s">
        <v>37</v>
      </c>
      <c r="L52" s="11" t="s">
        <v>414</v>
      </c>
      <c r="M52" s="11" t="s">
        <v>496</v>
      </c>
    </row>
    <row r="53" spans="1:13" ht="15" thickBot="1">
      <c r="A53" t="s">
        <v>239</v>
      </c>
      <c r="B53" s="14">
        <v>2563</v>
      </c>
      <c r="C53" s="21" t="s">
        <v>201</v>
      </c>
      <c r="D53" t="s">
        <v>201</v>
      </c>
      <c r="E53" t="s">
        <v>28</v>
      </c>
      <c r="F53" t="s">
        <v>122</v>
      </c>
      <c r="G53" t="s">
        <v>110</v>
      </c>
      <c r="H53" t="s">
        <v>241</v>
      </c>
      <c r="I53" t="s">
        <v>36</v>
      </c>
      <c r="J53" t="s">
        <v>37</v>
      </c>
      <c r="L53" s="11" t="s">
        <v>429</v>
      </c>
      <c r="M53" s="11" t="s">
        <v>430</v>
      </c>
    </row>
    <row r="54" spans="1:13" ht="15" thickBot="1">
      <c r="A54" t="s">
        <v>243</v>
      </c>
      <c r="B54" s="14">
        <v>2563</v>
      </c>
      <c r="C54" s="21" t="s">
        <v>244</v>
      </c>
      <c r="D54" t="s">
        <v>244</v>
      </c>
      <c r="E54" t="s">
        <v>28</v>
      </c>
      <c r="F54" t="s">
        <v>122</v>
      </c>
      <c r="G54" t="s">
        <v>110</v>
      </c>
      <c r="H54" t="s">
        <v>246</v>
      </c>
      <c r="I54" t="s">
        <v>36</v>
      </c>
      <c r="J54" t="s">
        <v>37</v>
      </c>
      <c r="L54" s="11" t="s">
        <v>414</v>
      </c>
      <c r="M54" s="11" t="s">
        <v>415</v>
      </c>
    </row>
    <row r="55" spans="1:13" ht="15" thickBot="1">
      <c r="A55" t="s">
        <v>247</v>
      </c>
      <c r="B55" s="14">
        <v>2563</v>
      </c>
      <c r="C55" s="21" t="s">
        <v>248</v>
      </c>
      <c r="D55" t="s">
        <v>248</v>
      </c>
      <c r="E55" t="s">
        <v>28</v>
      </c>
      <c r="F55" t="s">
        <v>122</v>
      </c>
      <c r="G55" t="s">
        <v>110</v>
      </c>
      <c r="H55" t="s">
        <v>246</v>
      </c>
      <c r="I55" t="s">
        <v>36</v>
      </c>
      <c r="J55" t="s">
        <v>37</v>
      </c>
      <c r="L55" s="11" t="s">
        <v>429</v>
      </c>
      <c r="M55" s="11" t="s">
        <v>430</v>
      </c>
    </row>
    <row r="56" spans="1:13" ht="15" thickBot="1">
      <c r="A56" t="s">
        <v>250</v>
      </c>
      <c r="B56" s="14">
        <v>2563</v>
      </c>
      <c r="C56" s="21" t="s">
        <v>251</v>
      </c>
      <c r="D56" t="s">
        <v>251</v>
      </c>
      <c r="E56" t="s">
        <v>28</v>
      </c>
      <c r="F56" t="s">
        <v>122</v>
      </c>
      <c r="G56" t="s">
        <v>110</v>
      </c>
      <c r="H56" t="s">
        <v>246</v>
      </c>
      <c r="I56" t="s">
        <v>36</v>
      </c>
      <c r="J56" t="s">
        <v>37</v>
      </c>
      <c r="L56" s="11" t="s">
        <v>414</v>
      </c>
      <c r="M56" s="11" t="s">
        <v>415</v>
      </c>
    </row>
    <row r="57" spans="1:13" ht="15" thickBot="1">
      <c r="A57" t="s">
        <v>253</v>
      </c>
      <c r="B57" s="14">
        <v>2563</v>
      </c>
      <c r="C57" s="21" t="s">
        <v>254</v>
      </c>
      <c r="D57" t="s">
        <v>254</v>
      </c>
      <c r="E57" t="s">
        <v>28</v>
      </c>
      <c r="F57" t="s">
        <v>122</v>
      </c>
      <c r="G57" t="s">
        <v>110</v>
      </c>
      <c r="H57" t="s">
        <v>246</v>
      </c>
      <c r="I57" t="s">
        <v>36</v>
      </c>
      <c r="J57" t="s">
        <v>37</v>
      </c>
      <c r="L57" s="11" t="s">
        <v>414</v>
      </c>
      <c r="M57" s="11" t="s">
        <v>415</v>
      </c>
    </row>
    <row r="58" spans="1:13" ht="15" thickBot="1">
      <c r="A58" t="s">
        <v>256</v>
      </c>
      <c r="B58" s="14">
        <v>2563</v>
      </c>
      <c r="C58" s="21" t="s">
        <v>96</v>
      </c>
      <c r="D58" t="s">
        <v>96</v>
      </c>
      <c r="E58" t="s">
        <v>28</v>
      </c>
      <c r="F58" t="s">
        <v>122</v>
      </c>
      <c r="G58" t="s">
        <v>110</v>
      </c>
      <c r="H58" t="s">
        <v>141</v>
      </c>
      <c r="I58" t="s">
        <v>36</v>
      </c>
      <c r="J58" t="s">
        <v>37</v>
      </c>
      <c r="L58" s="11" t="s">
        <v>429</v>
      </c>
      <c r="M58" s="11" t="s">
        <v>430</v>
      </c>
    </row>
    <row r="59" spans="1:13" ht="15" thickBot="1">
      <c r="A59" t="s">
        <v>259</v>
      </c>
      <c r="B59" s="14">
        <v>2563</v>
      </c>
      <c r="C59" s="21" t="s">
        <v>260</v>
      </c>
      <c r="D59" t="s">
        <v>260</v>
      </c>
      <c r="E59" t="s">
        <v>28</v>
      </c>
      <c r="F59" t="s">
        <v>122</v>
      </c>
      <c r="G59" t="s">
        <v>110</v>
      </c>
      <c r="H59" t="s">
        <v>262</v>
      </c>
      <c r="I59" t="s">
        <v>36</v>
      </c>
      <c r="J59" t="s">
        <v>37</v>
      </c>
      <c r="L59" s="11" t="s">
        <v>429</v>
      </c>
      <c r="M59" s="11" t="s">
        <v>430</v>
      </c>
    </row>
    <row r="60" spans="1:13" ht="15" thickBot="1">
      <c r="A60" t="s">
        <v>263</v>
      </c>
      <c r="B60" s="14">
        <v>2563</v>
      </c>
      <c r="C60" s="21" t="s">
        <v>100</v>
      </c>
      <c r="D60" t="s">
        <v>100</v>
      </c>
      <c r="E60" t="s">
        <v>28</v>
      </c>
      <c r="F60" t="s">
        <v>122</v>
      </c>
      <c r="G60" t="s">
        <v>110</v>
      </c>
      <c r="H60" t="s">
        <v>141</v>
      </c>
      <c r="I60" t="s">
        <v>36</v>
      </c>
      <c r="J60" t="s">
        <v>37</v>
      </c>
      <c r="L60" s="11" t="s">
        <v>406</v>
      </c>
      <c r="M60" s="11" t="s">
        <v>454</v>
      </c>
    </row>
    <row r="61" spans="1:13" ht="15" thickBot="1">
      <c r="A61" t="s">
        <v>265</v>
      </c>
      <c r="B61" s="14">
        <v>2563</v>
      </c>
      <c r="C61" s="21" t="s">
        <v>266</v>
      </c>
      <c r="D61" t="s">
        <v>266</v>
      </c>
      <c r="E61" t="s">
        <v>28</v>
      </c>
      <c r="F61" t="s">
        <v>122</v>
      </c>
      <c r="G61" t="s">
        <v>110</v>
      </c>
      <c r="H61" t="s">
        <v>262</v>
      </c>
      <c r="I61" t="s">
        <v>36</v>
      </c>
      <c r="J61" t="s">
        <v>37</v>
      </c>
      <c r="L61" s="11" t="s">
        <v>414</v>
      </c>
      <c r="M61" s="11" t="s">
        <v>415</v>
      </c>
    </row>
    <row r="62" spans="1:13" ht="15" thickBot="1">
      <c r="A62" t="s">
        <v>268</v>
      </c>
      <c r="B62" s="14">
        <v>2563</v>
      </c>
      <c r="C62" s="21" t="s">
        <v>269</v>
      </c>
      <c r="D62" t="s">
        <v>269</v>
      </c>
      <c r="E62" t="s">
        <v>28</v>
      </c>
      <c r="F62" t="s">
        <v>122</v>
      </c>
      <c r="G62" t="s">
        <v>110</v>
      </c>
      <c r="H62" t="s">
        <v>262</v>
      </c>
      <c r="I62" t="s">
        <v>36</v>
      </c>
      <c r="J62" t="s">
        <v>37</v>
      </c>
      <c r="L62" s="11" t="s">
        <v>414</v>
      </c>
      <c r="M62" s="11" t="s">
        <v>496</v>
      </c>
    </row>
    <row r="63" spans="1:13" ht="15" thickBot="1">
      <c r="A63" t="s">
        <v>271</v>
      </c>
      <c r="B63" s="14">
        <v>2563</v>
      </c>
      <c r="C63" s="21" t="s">
        <v>195</v>
      </c>
      <c r="D63" t="s">
        <v>195</v>
      </c>
      <c r="E63" t="s">
        <v>28</v>
      </c>
      <c r="F63" t="s">
        <v>122</v>
      </c>
      <c r="G63" t="s">
        <v>110</v>
      </c>
      <c r="H63" t="s">
        <v>246</v>
      </c>
      <c r="I63" t="s">
        <v>36</v>
      </c>
      <c r="J63" t="s">
        <v>37</v>
      </c>
      <c r="L63" s="11" t="s">
        <v>414</v>
      </c>
      <c r="M63" s="11" t="s">
        <v>496</v>
      </c>
    </row>
    <row r="64" spans="1:13" ht="15" thickBot="1">
      <c r="A64" t="s">
        <v>273</v>
      </c>
      <c r="B64" s="14">
        <v>2563</v>
      </c>
      <c r="C64" s="21" t="s">
        <v>274</v>
      </c>
      <c r="D64" t="s">
        <v>274</v>
      </c>
      <c r="E64" t="s">
        <v>28</v>
      </c>
      <c r="F64" t="s">
        <v>122</v>
      </c>
      <c r="G64" t="s">
        <v>110</v>
      </c>
      <c r="H64" t="s">
        <v>246</v>
      </c>
      <c r="I64" t="s">
        <v>36</v>
      </c>
      <c r="J64" t="s">
        <v>37</v>
      </c>
      <c r="L64" s="11" t="s">
        <v>414</v>
      </c>
      <c r="M64" s="11" t="s">
        <v>415</v>
      </c>
    </row>
    <row r="65" spans="1:13" ht="15" thickBot="1">
      <c r="A65" t="s">
        <v>276</v>
      </c>
      <c r="B65" s="14">
        <v>2563</v>
      </c>
      <c r="C65" s="21" t="s">
        <v>277</v>
      </c>
      <c r="D65" t="s">
        <v>277</v>
      </c>
      <c r="E65" t="s">
        <v>28</v>
      </c>
      <c r="F65" t="s">
        <v>122</v>
      </c>
      <c r="G65" t="s">
        <v>110</v>
      </c>
      <c r="H65" t="s">
        <v>262</v>
      </c>
      <c r="I65" t="s">
        <v>36</v>
      </c>
      <c r="J65" t="s">
        <v>37</v>
      </c>
      <c r="L65" s="11" t="s">
        <v>414</v>
      </c>
      <c r="M65" s="11" t="s">
        <v>496</v>
      </c>
    </row>
    <row r="66" spans="1:13" ht="15" thickBot="1">
      <c r="A66" t="s">
        <v>279</v>
      </c>
      <c r="B66" s="14">
        <v>2563</v>
      </c>
      <c r="C66" s="21" t="s">
        <v>280</v>
      </c>
      <c r="D66" t="s">
        <v>280</v>
      </c>
      <c r="E66" t="s">
        <v>28</v>
      </c>
      <c r="F66" t="s">
        <v>122</v>
      </c>
      <c r="G66" t="s">
        <v>211</v>
      </c>
      <c r="H66" t="s">
        <v>212</v>
      </c>
      <c r="I66" t="s">
        <v>36</v>
      </c>
      <c r="J66" t="s">
        <v>37</v>
      </c>
      <c r="L66" s="11" t="s">
        <v>429</v>
      </c>
      <c r="M66" s="11" t="s">
        <v>430</v>
      </c>
    </row>
    <row r="67" spans="1:13" ht="15" thickBot="1">
      <c r="A67" t="s">
        <v>282</v>
      </c>
      <c r="B67" s="14">
        <v>2563</v>
      </c>
      <c r="C67" s="21" t="s">
        <v>283</v>
      </c>
      <c r="D67" t="s">
        <v>283</v>
      </c>
      <c r="E67" t="s">
        <v>28</v>
      </c>
      <c r="F67" t="s">
        <v>122</v>
      </c>
      <c r="G67" t="s">
        <v>110</v>
      </c>
      <c r="H67" t="s">
        <v>246</v>
      </c>
      <c r="I67" t="s">
        <v>36</v>
      </c>
      <c r="J67" t="s">
        <v>37</v>
      </c>
      <c r="L67" s="11" t="s">
        <v>444</v>
      </c>
      <c r="M67" s="11" t="s">
        <v>884</v>
      </c>
    </row>
    <row r="68" spans="1:13" ht="15" thickBot="1">
      <c r="A68" t="s">
        <v>286</v>
      </c>
      <c r="B68" s="14">
        <v>2563</v>
      </c>
      <c r="C68" s="21" t="s">
        <v>287</v>
      </c>
      <c r="D68" t="s">
        <v>287</v>
      </c>
      <c r="E68" t="s">
        <v>28</v>
      </c>
      <c r="F68" t="s">
        <v>122</v>
      </c>
      <c r="G68" t="s">
        <v>110</v>
      </c>
      <c r="H68" t="s">
        <v>289</v>
      </c>
      <c r="I68" t="s">
        <v>36</v>
      </c>
      <c r="J68" t="s">
        <v>37</v>
      </c>
      <c r="L68" s="11" t="s">
        <v>429</v>
      </c>
      <c r="M68" s="11" t="s">
        <v>670</v>
      </c>
    </row>
    <row r="69" spans="1:13" ht="15" thickBot="1">
      <c r="A69" t="s">
        <v>290</v>
      </c>
      <c r="B69" s="14">
        <v>2563</v>
      </c>
      <c r="C69" s="21" t="s">
        <v>291</v>
      </c>
      <c r="D69" t="s">
        <v>291</v>
      </c>
      <c r="E69" t="s">
        <v>28</v>
      </c>
      <c r="F69" t="s">
        <v>122</v>
      </c>
      <c r="G69" t="s">
        <v>110</v>
      </c>
      <c r="H69" t="s">
        <v>206</v>
      </c>
      <c r="I69" t="s">
        <v>36</v>
      </c>
      <c r="J69" t="s">
        <v>37</v>
      </c>
      <c r="L69" s="11" t="s">
        <v>429</v>
      </c>
      <c r="M69" s="11" t="s">
        <v>430</v>
      </c>
    </row>
    <row r="70" spans="1:13" ht="15" thickBot="1">
      <c r="A70" t="s">
        <v>294</v>
      </c>
      <c r="B70" s="14">
        <v>2563</v>
      </c>
      <c r="C70" s="21" t="s">
        <v>186</v>
      </c>
      <c r="D70" t="s">
        <v>186</v>
      </c>
      <c r="E70" t="s">
        <v>28</v>
      </c>
      <c r="F70" t="s">
        <v>122</v>
      </c>
      <c r="G70" t="s">
        <v>110</v>
      </c>
      <c r="H70" t="s">
        <v>296</v>
      </c>
      <c r="I70" t="s">
        <v>36</v>
      </c>
      <c r="J70" t="s">
        <v>37</v>
      </c>
      <c r="L70" s="11" t="s">
        <v>414</v>
      </c>
      <c r="M70" s="11" t="s">
        <v>415</v>
      </c>
    </row>
    <row r="71" spans="1:13" ht="15" thickBot="1">
      <c r="A71" t="s">
        <v>297</v>
      </c>
      <c r="B71" s="14">
        <v>2563</v>
      </c>
      <c r="C71" s="21" t="s">
        <v>298</v>
      </c>
      <c r="D71" t="s">
        <v>298</v>
      </c>
      <c r="E71" t="s">
        <v>28</v>
      </c>
      <c r="F71" t="s">
        <v>122</v>
      </c>
      <c r="G71" t="s">
        <v>110</v>
      </c>
      <c r="H71" t="s">
        <v>141</v>
      </c>
      <c r="I71" t="s">
        <v>36</v>
      </c>
      <c r="J71" t="s">
        <v>37</v>
      </c>
      <c r="L71" s="11" t="s">
        <v>429</v>
      </c>
      <c r="M71" s="11" t="s">
        <v>430</v>
      </c>
    </row>
    <row r="72" spans="1:13" ht="15" thickBot="1">
      <c r="A72" t="s">
        <v>300</v>
      </c>
      <c r="B72" s="14">
        <v>2563</v>
      </c>
      <c r="C72" s="21" t="s">
        <v>100</v>
      </c>
      <c r="D72" t="s">
        <v>100</v>
      </c>
      <c r="E72" t="s">
        <v>28</v>
      </c>
      <c r="F72" t="s">
        <v>122</v>
      </c>
      <c r="G72" t="s">
        <v>110</v>
      </c>
      <c r="H72" t="s">
        <v>262</v>
      </c>
      <c r="I72" t="s">
        <v>36</v>
      </c>
      <c r="J72" t="s">
        <v>37</v>
      </c>
      <c r="L72" s="11" t="s">
        <v>406</v>
      </c>
      <c r="M72" s="11" t="s">
        <v>454</v>
      </c>
    </row>
    <row r="73" spans="1:13" ht="15" thickBot="1">
      <c r="A73" t="s">
        <v>302</v>
      </c>
      <c r="B73" s="14">
        <v>2563</v>
      </c>
      <c r="C73" s="21" t="s">
        <v>195</v>
      </c>
      <c r="D73" t="s">
        <v>195</v>
      </c>
      <c r="E73" t="s">
        <v>28</v>
      </c>
      <c r="F73" t="s">
        <v>122</v>
      </c>
      <c r="G73" t="s">
        <v>110</v>
      </c>
      <c r="H73" t="s">
        <v>241</v>
      </c>
      <c r="I73" t="s">
        <v>36</v>
      </c>
      <c r="J73" t="s">
        <v>37</v>
      </c>
      <c r="L73" s="11" t="s">
        <v>414</v>
      </c>
      <c r="M73" s="11" t="s">
        <v>496</v>
      </c>
    </row>
    <row r="74" spans="1:13" ht="15" thickBot="1">
      <c r="A74" t="s">
        <v>304</v>
      </c>
      <c r="B74" s="14">
        <v>2563</v>
      </c>
      <c r="C74" s="21" t="s">
        <v>186</v>
      </c>
      <c r="D74" t="s">
        <v>186</v>
      </c>
      <c r="E74" t="s">
        <v>28</v>
      </c>
      <c r="F74" t="s">
        <v>122</v>
      </c>
      <c r="G74" t="s">
        <v>110</v>
      </c>
      <c r="H74" t="s">
        <v>241</v>
      </c>
      <c r="I74" t="s">
        <v>36</v>
      </c>
      <c r="J74" t="s">
        <v>37</v>
      </c>
      <c r="L74" s="11" t="s">
        <v>414</v>
      </c>
      <c r="M74" s="11" t="s">
        <v>415</v>
      </c>
    </row>
    <row r="75" spans="1:13" ht="15" thickBot="1">
      <c r="A75" t="s">
        <v>306</v>
      </c>
      <c r="B75" s="14">
        <v>2563</v>
      </c>
      <c r="C75" s="21" t="s">
        <v>307</v>
      </c>
      <c r="D75" t="s">
        <v>307</v>
      </c>
      <c r="E75" t="s">
        <v>28</v>
      </c>
      <c r="F75" t="s">
        <v>122</v>
      </c>
      <c r="G75" t="s">
        <v>110</v>
      </c>
      <c r="H75" t="s">
        <v>241</v>
      </c>
      <c r="I75" t="s">
        <v>36</v>
      </c>
      <c r="J75" t="s">
        <v>37</v>
      </c>
      <c r="L75" s="11" t="s">
        <v>414</v>
      </c>
      <c r="M75" s="11" t="s">
        <v>415</v>
      </c>
    </row>
    <row r="76" spans="1:13" ht="15" thickBot="1">
      <c r="A76" t="s">
        <v>309</v>
      </c>
      <c r="B76" s="14">
        <v>2563</v>
      </c>
      <c r="C76" s="21" t="s">
        <v>310</v>
      </c>
      <c r="D76" t="s">
        <v>310</v>
      </c>
      <c r="E76" t="s">
        <v>28</v>
      </c>
      <c r="F76" t="s">
        <v>122</v>
      </c>
      <c r="G76" t="s">
        <v>110</v>
      </c>
      <c r="H76" t="s">
        <v>241</v>
      </c>
      <c r="I76" t="s">
        <v>36</v>
      </c>
      <c r="J76" t="s">
        <v>37</v>
      </c>
      <c r="L76" s="11" t="s">
        <v>429</v>
      </c>
      <c r="M76" s="11" t="s">
        <v>430</v>
      </c>
    </row>
    <row r="77" spans="1:13" ht="15" thickBot="1">
      <c r="A77" t="s">
        <v>312</v>
      </c>
      <c r="B77" s="14">
        <v>2563</v>
      </c>
      <c r="C77" s="21" t="s">
        <v>149</v>
      </c>
      <c r="D77" t="s">
        <v>313</v>
      </c>
      <c r="E77" t="s">
        <v>28</v>
      </c>
      <c r="F77" t="s">
        <v>122</v>
      </c>
      <c r="G77" t="s">
        <v>110</v>
      </c>
      <c r="H77" t="s">
        <v>241</v>
      </c>
      <c r="I77" t="s">
        <v>36</v>
      </c>
      <c r="J77" t="s">
        <v>37</v>
      </c>
      <c r="L77" s="11" t="s">
        <v>429</v>
      </c>
      <c r="M77" s="11" t="s">
        <v>430</v>
      </c>
    </row>
    <row r="78" spans="1:13" ht="15" thickBot="1">
      <c r="A78" t="s">
        <v>315</v>
      </c>
      <c r="B78" s="14">
        <v>2563</v>
      </c>
      <c r="C78" s="21" t="s">
        <v>100</v>
      </c>
      <c r="D78" t="s">
        <v>100</v>
      </c>
      <c r="E78" t="s">
        <v>28</v>
      </c>
      <c r="F78" t="s">
        <v>122</v>
      </c>
      <c r="G78" t="s">
        <v>211</v>
      </c>
      <c r="H78" t="s">
        <v>212</v>
      </c>
      <c r="I78" t="s">
        <v>36</v>
      </c>
      <c r="J78" t="s">
        <v>37</v>
      </c>
      <c r="L78" s="11" t="s">
        <v>406</v>
      </c>
      <c r="M78" s="11" t="s">
        <v>454</v>
      </c>
    </row>
    <row r="79" spans="1:13" ht="15" thickBot="1">
      <c r="A79" t="s">
        <v>317</v>
      </c>
      <c r="B79" s="14">
        <v>2563</v>
      </c>
      <c r="C79" s="21" t="s">
        <v>318</v>
      </c>
      <c r="D79" t="s">
        <v>318</v>
      </c>
      <c r="E79" t="s">
        <v>28</v>
      </c>
      <c r="F79" t="s">
        <v>122</v>
      </c>
      <c r="G79" t="s">
        <v>110</v>
      </c>
      <c r="H79" t="s">
        <v>206</v>
      </c>
      <c r="I79" t="s">
        <v>36</v>
      </c>
      <c r="J79" t="s">
        <v>37</v>
      </c>
      <c r="L79" s="11" t="s">
        <v>444</v>
      </c>
      <c r="M79" s="11" t="s">
        <v>527</v>
      </c>
    </row>
    <row r="80" spans="1:13" ht="15" thickBot="1">
      <c r="A80" t="s">
        <v>320</v>
      </c>
      <c r="B80" s="14">
        <v>2563</v>
      </c>
      <c r="C80" s="21" t="s">
        <v>195</v>
      </c>
      <c r="D80" t="s">
        <v>195</v>
      </c>
      <c r="E80" t="s">
        <v>28</v>
      </c>
      <c r="F80" t="s">
        <v>122</v>
      </c>
      <c r="G80" t="s">
        <v>110</v>
      </c>
      <c r="H80" t="s">
        <v>296</v>
      </c>
      <c r="I80" t="s">
        <v>36</v>
      </c>
      <c r="J80" t="s">
        <v>37</v>
      </c>
      <c r="L80" s="11" t="s">
        <v>414</v>
      </c>
      <c r="M80" s="11" t="s">
        <v>496</v>
      </c>
    </row>
    <row r="81" spans="1:13" ht="15" thickBot="1">
      <c r="A81" t="s">
        <v>322</v>
      </c>
      <c r="B81" s="14">
        <v>2563</v>
      </c>
      <c r="C81" s="21" t="s">
        <v>323</v>
      </c>
      <c r="D81" t="s">
        <v>323</v>
      </c>
      <c r="E81" t="s">
        <v>28</v>
      </c>
      <c r="F81" t="s">
        <v>122</v>
      </c>
      <c r="G81" t="s">
        <v>110</v>
      </c>
      <c r="H81" t="s">
        <v>296</v>
      </c>
      <c r="I81" t="s">
        <v>36</v>
      </c>
      <c r="J81" t="s">
        <v>37</v>
      </c>
      <c r="L81" s="11" t="s">
        <v>414</v>
      </c>
      <c r="M81" s="11" t="s">
        <v>415</v>
      </c>
    </row>
    <row r="82" spans="1:13" ht="15" thickBot="1">
      <c r="A82" t="s">
        <v>326</v>
      </c>
      <c r="B82" s="14">
        <v>2563</v>
      </c>
      <c r="C82" s="21" t="s">
        <v>100</v>
      </c>
      <c r="D82" t="s">
        <v>100</v>
      </c>
      <c r="E82" t="s">
        <v>28</v>
      </c>
      <c r="F82" t="s">
        <v>122</v>
      </c>
      <c r="G82" t="s">
        <v>110</v>
      </c>
      <c r="H82" t="s">
        <v>328</v>
      </c>
      <c r="I82" t="s">
        <v>36</v>
      </c>
      <c r="J82" t="s">
        <v>37</v>
      </c>
      <c r="L82" s="11" t="s">
        <v>406</v>
      </c>
      <c r="M82" s="11" t="s">
        <v>454</v>
      </c>
    </row>
    <row r="83" spans="1:13" ht="15" thickBot="1">
      <c r="A83" t="s">
        <v>329</v>
      </c>
      <c r="B83" s="14">
        <v>2563</v>
      </c>
      <c r="C83" s="21" t="s">
        <v>330</v>
      </c>
      <c r="D83" t="s">
        <v>330</v>
      </c>
      <c r="E83" t="s">
        <v>28</v>
      </c>
      <c r="F83" t="s">
        <v>122</v>
      </c>
      <c r="G83" t="s">
        <v>110</v>
      </c>
      <c r="H83" t="s">
        <v>206</v>
      </c>
      <c r="I83" t="s">
        <v>36</v>
      </c>
      <c r="J83" t="s">
        <v>37</v>
      </c>
      <c r="L83" s="11" t="s">
        <v>429</v>
      </c>
      <c r="M83" s="11" t="s">
        <v>430</v>
      </c>
    </row>
    <row r="84" spans="1:13" ht="15" thickBot="1">
      <c r="A84" t="s">
        <v>332</v>
      </c>
      <c r="B84" s="14">
        <v>2563</v>
      </c>
      <c r="C84" s="21" t="s">
        <v>310</v>
      </c>
      <c r="D84" t="s">
        <v>310</v>
      </c>
      <c r="E84" t="s">
        <v>28</v>
      </c>
      <c r="F84" t="s">
        <v>122</v>
      </c>
      <c r="G84" t="s">
        <v>110</v>
      </c>
      <c r="H84" t="s">
        <v>296</v>
      </c>
      <c r="I84" t="s">
        <v>36</v>
      </c>
      <c r="J84" t="s">
        <v>37</v>
      </c>
      <c r="L84" s="11" t="s">
        <v>429</v>
      </c>
      <c r="M84" s="11" t="s">
        <v>430</v>
      </c>
    </row>
    <row r="85" spans="1:13" ht="15" thickBot="1">
      <c r="A85" t="s">
        <v>334</v>
      </c>
      <c r="B85" s="14">
        <v>2563</v>
      </c>
      <c r="C85" s="21" t="s">
        <v>335</v>
      </c>
      <c r="D85" t="s">
        <v>335</v>
      </c>
      <c r="E85" t="s">
        <v>28</v>
      </c>
      <c r="F85" t="s">
        <v>122</v>
      </c>
      <c r="G85" t="s">
        <v>110</v>
      </c>
      <c r="H85" t="s">
        <v>296</v>
      </c>
      <c r="I85" t="s">
        <v>36</v>
      </c>
      <c r="J85" t="s">
        <v>37</v>
      </c>
      <c r="L85" s="11" t="s">
        <v>429</v>
      </c>
      <c r="M85" s="11" t="s">
        <v>430</v>
      </c>
    </row>
    <row r="86" spans="1:13" ht="15" thickBot="1">
      <c r="A86" t="s">
        <v>337</v>
      </c>
      <c r="B86" s="14">
        <v>2563</v>
      </c>
      <c r="C86" s="21" t="s">
        <v>338</v>
      </c>
      <c r="D86" t="s">
        <v>338</v>
      </c>
      <c r="E86" t="s">
        <v>28</v>
      </c>
      <c r="F86" t="s">
        <v>122</v>
      </c>
      <c r="G86" t="s">
        <v>110</v>
      </c>
      <c r="H86" t="s">
        <v>206</v>
      </c>
      <c r="I86" t="s">
        <v>36</v>
      </c>
      <c r="J86" t="s">
        <v>37</v>
      </c>
      <c r="L86" s="11" t="s">
        <v>429</v>
      </c>
      <c r="M86" s="11" t="s">
        <v>430</v>
      </c>
    </row>
    <row r="87" spans="1:13" ht="15" thickBot="1">
      <c r="A87" t="s">
        <v>340</v>
      </c>
      <c r="B87" s="14">
        <v>2563</v>
      </c>
      <c r="C87" s="21" t="s">
        <v>155</v>
      </c>
      <c r="D87" t="s">
        <v>155</v>
      </c>
      <c r="E87" t="s">
        <v>28</v>
      </c>
      <c r="F87" t="s">
        <v>122</v>
      </c>
      <c r="G87" t="s">
        <v>110</v>
      </c>
      <c r="H87" t="s">
        <v>241</v>
      </c>
      <c r="I87" t="s">
        <v>36</v>
      </c>
      <c r="J87" t="s">
        <v>37</v>
      </c>
      <c r="L87" s="11" t="s">
        <v>414</v>
      </c>
      <c r="M87" s="11" t="s">
        <v>415</v>
      </c>
    </row>
    <row r="88" spans="1:13" ht="15" thickBot="1">
      <c r="A88" s="12" t="s">
        <v>342</v>
      </c>
      <c r="B88" s="14">
        <v>2563</v>
      </c>
      <c r="C88" s="21" t="s">
        <v>152</v>
      </c>
      <c r="D88" t="s">
        <v>152</v>
      </c>
      <c r="E88" t="s">
        <v>28</v>
      </c>
      <c r="F88" t="s">
        <v>122</v>
      </c>
      <c r="G88" t="s">
        <v>110</v>
      </c>
      <c r="H88" t="s">
        <v>241</v>
      </c>
      <c r="I88" t="s">
        <v>36</v>
      </c>
      <c r="J88" t="s">
        <v>37</v>
      </c>
      <c r="L88" s="11" t="s">
        <v>429</v>
      </c>
      <c r="M88" s="11" t="s">
        <v>430</v>
      </c>
    </row>
    <row r="89" spans="1:13" ht="15" thickBot="1">
      <c r="A89" t="s">
        <v>345</v>
      </c>
      <c r="B89" s="14">
        <v>2563</v>
      </c>
      <c r="C89" s="21" t="s">
        <v>346</v>
      </c>
      <c r="D89" t="s">
        <v>346</v>
      </c>
      <c r="E89" t="s">
        <v>28</v>
      </c>
      <c r="F89" t="s">
        <v>122</v>
      </c>
      <c r="G89" t="s">
        <v>110</v>
      </c>
      <c r="H89" t="s">
        <v>348</v>
      </c>
      <c r="I89" t="s">
        <v>36</v>
      </c>
      <c r="J89" t="s">
        <v>37</v>
      </c>
      <c r="L89" s="11" t="s">
        <v>414</v>
      </c>
      <c r="M89" s="11" t="s">
        <v>415</v>
      </c>
    </row>
    <row r="90" spans="1:13" ht="15" thickBot="1">
      <c r="A90" t="s">
        <v>349</v>
      </c>
      <c r="B90" s="14">
        <v>2563</v>
      </c>
      <c r="C90" s="21" t="s">
        <v>350</v>
      </c>
      <c r="D90" t="s">
        <v>350</v>
      </c>
      <c r="E90" t="s">
        <v>28</v>
      </c>
      <c r="F90" t="s">
        <v>122</v>
      </c>
      <c r="G90" t="s">
        <v>110</v>
      </c>
      <c r="H90" t="s">
        <v>348</v>
      </c>
      <c r="I90" t="s">
        <v>36</v>
      </c>
      <c r="J90" t="s">
        <v>37</v>
      </c>
      <c r="L90" s="11" t="s">
        <v>429</v>
      </c>
      <c r="M90" s="11" t="s">
        <v>430</v>
      </c>
    </row>
    <row r="91" spans="1:13" ht="15" thickBot="1">
      <c r="A91" t="s">
        <v>352</v>
      </c>
      <c r="B91" s="14">
        <v>2563</v>
      </c>
      <c r="C91" s="21" t="s">
        <v>353</v>
      </c>
      <c r="D91" t="s">
        <v>353</v>
      </c>
      <c r="E91" t="s">
        <v>28</v>
      </c>
      <c r="F91" t="s">
        <v>122</v>
      </c>
      <c r="G91" t="s">
        <v>110</v>
      </c>
      <c r="H91" t="s">
        <v>348</v>
      </c>
      <c r="I91" t="s">
        <v>36</v>
      </c>
      <c r="J91" t="s">
        <v>37</v>
      </c>
      <c r="L91" s="11" t="s">
        <v>429</v>
      </c>
      <c r="M91" s="11" t="s">
        <v>430</v>
      </c>
    </row>
    <row r="92" spans="1:13" ht="15" thickBot="1">
      <c r="A92" t="s">
        <v>355</v>
      </c>
      <c r="B92" s="14">
        <v>2563</v>
      </c>
      <c r="C92" s="21" t="s">
        <v>356</v>
      </c>
      <c r="D92" t="s">
        <v>356</v>
      </c>
      <c r="E92" t="s">
        <v>28</v>
      </c>
      <c r="F92" t="s">
        <v>122</v>
      </c>
      <c r="G92" t="s">
        <v>110</v>
      </c>
      <c r="H92" t="s">
        <v>348</v>
      </c>
      <c r="I92" t="s">
        <v>36</v>
      </c>
      <c r="J92" t="s">
        <v>37</v>
      </c>
      <c r="L92" s="11" t="s">
        <v>414</v>
      </c>
      <c r="M92" s="11" t="s">
        <v>496</v>
      </c>
    </row>
    <row r="93" spans="1:13" ht="15" thickBot="1">
      <c r="A93" t="s">
        <v>358</v>
      </c>
      <c r="B93" s="14">
        <v>2563</v>
      </c>
      <c r="C93" s="21" t="s">
        <v>359</v>
      </c>
      <c r="D93" t="s">
        <v>359</v>
      </c>
      <c r="E93" t="s">
        <v>28</v>
      </c>
      <c r="F93" t="s">
        <v>122</v>
      </c>
      <c r="G93" t="s">
        <v>110</v>
      </c>
      <c r="H93" t="s">
        <v>348</v>
      </c>
      <c r="I93" t="s">
        <v>36</v>
      </c>
      <c r="J93" t="s">
        <v>37</v>
      </c>
      <c r="L93" s="11" t="s">
        <v>429</v>
      </c>
      <c r="M93" s="11" t="s">
        <v>430</v>
      </c>
    </row>
    <row r="94" spans="1:13" ht="15" thickBot="1">
      <c r="A94" t="s">
        <v>361</v>
      </c>
      <c r="B94" s="14">
        <v>2563</v>
      </c>
      <c r="C94" s="21" t="s">
        <v>248</v>
      </c>
      <c r="D94" t="s">
        <v>248</v>
      </c>
      <c r="E94" t="s">
        <v>28</v>
      </c>
      <c r="F94" t="s">
        <v>122</v>
      </c>
      <c r="G94" t="s">
        <v>110</v>
      </c>
      <c r="H94" t="s">
        <v>348</v>
      </c>
      <c r="I94" t="s">
        <v>36</v>
      </c>
      <c r="J94" t="s">
        <v>37</v>
      </c>
      <c r="L94" s="11" t="s">
        <v>429</v>
      </c>
      <c r="M94" s="11" t="s">
        <v>430</v>
      </c>
    </row>
    <row r="95" spans="1:13" ht="15" thickBot="1">
      <c r="A95" t="s">
        <v>363</v>
      </c>
      <c r="B95" s="14">
        <v>2563</v>
      </c>
      <c r="C95" s="21" t="s">
        <v>364</v>
      </c>
      <c r="D95" t="s">
        <v>364</v>
      </c>
      <c r="E95" t="s">
        <v>28</v>
      </c>
      <c r="F95" t="s">
        <v>122</v>
      </c>
      <c r="G95" t="s">
        <v>110</v>
      </c>
      <c r="H95" t="s">
        <v>141</v>
      </c>
      <c r="I95" t="s">
        <v>36</v>
      </c>
      <c r="J95" t="s">
        <v>37</v>
      </c>
      <c r="L95" s="11" t="s">
        <v>434</v>
      </c>
      <c r="M95" s="11" t="s">
        <v>435</v>
      </c>
    </row>
    <row r="96" spans="1:13" ht="15" thickBot="1">
      <c r="A96" t="s">
        <v>366</v>
      </c>
      <c r="B96" s="14">
        <v>2563</v>
      </c>
      <c r="C96" s="21" t="s">
        <v>367</v>
      </c>
      <c r="D96" t="s">
        <v>367</v>
      </c>
      <c r="E96" t="s">
        <v>28</v>
      </c>
      <c r="F96" t="s">
        <v>122</v>
      </c>
      <c r="G96" t="s">
        <v>110</v>
      </c>
      <c r="H96" t="s">
        <v>141</v>
      </c>
      <c r="I96" t="s">
        <v>36</v>
      </c>
      <c r="J96" t="s">
        <v>37</v>
      </c>
      <c r="L96" s="11" t="s">
        <v>406</v>
      </c>
      <c r="M96" s="11" t="s">
        <v>675</v>
      </c>
    </row>
    <row r="97" spans="1:13" ht="15" thickBot="1">
      <c r="A97" s="12" t="s">
        <v>369</v>
      </c>
      <c r="B97" s="14">
        <v>2563</v>
      </c>
      <c r="C97" s="21" t="s">
        <v>370</v>
      </c>
      <c r="D97" t="s">
        <v>370</v>
      </c>
      <c r="E97" t="s">
        <v>28</v>
      </c>
      <c r="F97" t="s">
        <v>122</v>
      </c>
      <c r="G97" t="s">
        <v>110</v>
      </c>
      <c r="H97" t="s">
        <v>348</v>
      </c>
      <c r="I97" t="s">
        <v>36</v>
      </c>
      <c r="J97" t="s">
        <v>37</v>
      </c>
      <c r="L97" s="11" t="s">
        <v>429</v>
      </c>
      <c r="M97" s="11" t="s">
        <v>430</v>
      </c>
    </row>
    <row r="98" spans="1:13" ht="15" thickBot="1">
      <c r="A98" t="s">
        <v>372</v>
      </c>
      <c r="B98" s="14">
        <v>2563</v>
      </c>
      <c r="C98" s="21" t="s">
        <v>254</v>
      </c>
      <c r="D98" t="s">
        <v>254</v>
      </c>
      <c r="E98" t="s">
        <v>28</v>
      </c>
      <c r="F98" t="s">
        <v>122</v>
      </c>
      <c r="G98" t="s">
        <v>110</v>
      </c>
      <c r="H98" t="s">
        <v>348</v>
      </c>
      <c r="I98" t="s">
        <v>36</v>
      </c>
      <c r="J98" t="s">
        <v>37</v>
      </c>
      <c r="L98" s="11" t="s">
        <v>414</v>
      </c>
      <c r="M98" s="11" t="s">
        <v>415</v>
      </c>
    </row>
    <row r="99" spans="1:13" ht="15" thickBot="1">
      <c r="A99" t="s">
        <v>375</v>
      </c>
      <c r="B99" s="14">
        <v>2563</v>
      </c>
      <c r="C99" s="21" t="s">
        <v>149</v>
      </c>
      <c r="D99" t="s">
        <v>149</v>
      </c>
      <c r="E99" t="s">
        <v>28</v>
      </c>
      <c r="F99" t="s">
        <v>122</v>
      </c>
      <c r="G99" t="s">
        <v>110</v>
      </c>
      <c r="H99" t="s">
        <v>377</v>
      </c>
      <c r="I99" t="s">
        <v>36</v>
      </c>
      <c r="J99" t="s">
        <v>37</v>
      </c>
      <c r="L99" s="11" t="s">
        <v>429</v>
      </c>
      <c r="M99" s="11" t="s">
        <v>430</v>
      </c>
    </row>
    <row r="100" spans="1:13" ht="15" thickBot="1">
      <c r="A100" t="s">
        <v>378</v>
      </c>
      <c r="B100" s="14">
        <v>2563</v>
      </c>
      <c r="C100" s="21" t="s">
        <v>155</v>
      </c>
      <c r="D100" t="s">
        <v>155</v>
      </c>
      <c r="E100" t="s">
        <v>28</v>
      </c>
      <c r="F100" t="s">
        <v>122</v>
      </c>
      <c r="G100" t="s">
        <v>110</v>
      </c>
      <c r="H100" t="s">
        <v>296</v>
      </c>
      <c r="I100" t="s">
        <v>36</v>
      </c>
      <c r="J100" t="s">
        <v>37</v>
      </c>
      <c r="L100" s="11" t="s">
        <v>414</v>
      </c>
      <c r="M100" s="11" t="s">
        <v>415</v>
      </c>
    </row>
    <row r="101" spans="1:13" ht="15" thickBot="1">
      <c r="A101" t="s">
        <v>380</v>
      </c>
      <c r="B101" s="14">
        <v>2563</v>
      </c>
      <c r="C101" s="21" t="s">
        <v>381</v>
      </c>
      <c r="D101" t="s">
        <v>381</v>
      </c>
      <c r="E101" t="s">
        <v>28</v>
      </c>
      <c r="F101" t="s">
        <v>122</v>
      </c>
      <c r="G101" t="s">
        <v>110</v>
      </c>
      <c r="H101" t="s">
        <v>206</v>
      </c>
      <c r="I101" t="s">
        <v>36</v>
      </c>
      <c r="J101" t="s">
        <v>37</v>
      </c>
      <c r="L101" s="11" t="s">
        <v>406</v>
      </c>
      <c r="M101" s="11" t="s">
        <v>454</v>
      </c>
    </row>
    <row r="102" spans="1:13" ht="15" thickBot="1">
      <c r="A102" t="s">
        <v>384</v>
      </c>
      <c r="B102" s="14">
        <v>2563</v>
      </c>
      <c r="C102" s="21" t="s">
        <v>385</v>
      </c>
      <c r="D102" t="s">
        <v>385</v>
      </c>
      <c r="E102" t="s">
        <v>28</v>
      </c>
      <c r="F102" t="s">
        <v>109</v>
      </c>
      <c r="G102" t="s">
        <v>110</v>
      </c>
      <c r="H102" t="s">
        <v>387</v>
      </c>
      <c r="I102" t="s">
        <v>36</v>
      </c>
      <c r="J102" t="s">
        <v>37</v>
      </c>
      <c r="L102" s="11" t="s">
        <v>444</v>
      </c>
      <c r="M102" s="11" t="s">
        <v>856</v>
      </c>
    </row>
    <row r="103" spans="1:13" ht="15" thickBot="1">
      <c r="A103" t="s">
        <v>389</v>
      </c>
      <c r="B103" s="14">
        <v>2563</v>
      </c>
      <c r="C103" s="21" t="s">
        <v>390</v>
      </c>
      <c r="D103" t="s">
        <v>390</v>
      </c>
      <c r="E103" t="s">
        <v>28</v>
      </c>
      <c r="F103" t="s">
        <v>392</v>
      </c>
      <c r="G103" t="s">
        <v>393</v>
      </c>
      <c r="H103" t="s">
        <v>394</v>
      </c>
      <c r="I103" t="s">
        <v>70</v>
      </c>
      <c r="J103" t="s">
        <v>71</v>
      </c>
      <c r="L103" s="11" t="s">
        <v>429</v>
      </c>
      <c r="M103" s="11" t="s">
        <v>430</v>
      </c>
    </row>
    <row r="104" spans="1:13" ht="15" thickBot="1">
      <c r="A104" t="s">
        <v>395</v>
      </c>
      <c r="B104" s="14">
        <v>2563</v>
      </c>
      <c r="C104" s="21" t="s">
        <v>396</v>
      </c>
      <c r="D104" t="s">
        <v>396</v>
      </c>
      <c r="E104" t="s">
        <v>28</v>
      </c>
      <c r="F104" t="s">
        <v>398</v>
      </c>
      <c r="G104" t="s">
        <v>110</v>
      </c>
      <c r="H104" t="s">
        <v>206</v>
      </c>
      <c r="I104" t="s">
        <v>36</v>
      </c>
      <c r="J104" t="s">
        <v>37</v>
      </c>
      <c r="L104" s="11" t="s">
        <v>429</v>
      </c>
      <c r="M104" s="11" t="s">
        <v>430</v>
      </c>
    </row>
    <row r="105" spans="1:13" ht="15" thickBot="1">
      <c r="A105" t="s">
        <v>451</v>
      </c>
      <c r="B105" s="14">
        <v>2563</v>
      </c>
      <c r="C105" s="21" t="s">
        <v>452</v>
      </c>
      <c r="D105" t="s">
        <v>452</v>
      </c>
      <c r="E105" t="s">
        <v>28</v>
      </c>
      <c r="F105" t="s">
        <v>110</v>
      </c>
      <c r="G105" t="s">
        <v>110</v>
      </c>
      <c r="H105" t="s">
        <v>141</v>
      </c>
      <c r="I105" t="s">
        <v>36</v>
      </c>
      <c r="J105" t="s">
        <v>37</v>
      </c>
      <c r="L105" s="11" t="s">
        <v>406</v>
      </c>
      <c r="M105" s="11" t="s">
        <v>454</v>
      </c>
    </row>
    <row r="106" spans="1:13" ht="15" thickBot="1">
      <c r="A106" t="s">
        <v>455</v>
      </c>
      <c r="B106" s="24">
        <v>2564</v>
      </c>
      <c r="C106" s="21" t="s">
        <v>390</v>
      </c>
      <c r="D106" t="s">
        <v>390</v>
      </c>
      <c r="E106" t="s">
        <v>28</v>
      </c>
      <c r="F106" t="s">
        <v>457</v>
      </c>
      <c r="G106" t="s">
        <v>458</v>
      </c>
      <c r="H106" t="s">
        <v>394</v>
      </c>
      <c r="I106" t="s">
        <v>70</v>
      </c>
      <c r="J106" t="s">
        <v>71</v>
      </c>
      <c r="L106" s="11" t="s">
        <v>429</v>
      </c>
      <c r="M106" s="11" t="s">
        <v>430</v>
      </c>
    </row>
    <row r="107" spans="1:13" ht="15" thickBot="1">
      <c r="A107" t="s">
        <v>459</v>
      </c>
      <c r="B107" s="24">
        <v>2564</v>
      </c>
      <c r="C107" s="21" t="s">
        <v>460</v>
      </c>
      <c r="D107" t="s">
        <v>460</v>
      </c>
      <c r="E107" t="s">
        <v>28</v>
      </c>
      <c r="F107" t="s">
        <v>457</v>
      </c>
      <c r="G107" t="s">
        <v>211</v>
      </c>
      <c r="H107" t="s">
        <v>98</v>
      </c>
      <c r="I107" t="s">
        <v>36</v>
      </c>
      <c r="J107" t="s">
        <v>37</v>
      </c>
      <c r="L107" s="11" t="s">
        <v>414</v>
      </c>
      <c r="M107" s="11" t="s">
        <v>415</v>
      </c>
    </row>
    <row r="108" spans="1:13" ht="15" thickBot="1">
      <c r="A108" t="s">
        <v>462</v>
      </c>
      <c r="B108" s="24">
        <v>2564</v>
      </c>
      <c r="C108" s="21" t="s">
        <v>463</v>
      </c>
      <c r="D108" t="s">
        <v>463</v>
      </c>
      <c r="E108" t="s">
        <v>28</v>
      </c>
      <c r="F108" t="s">
        <v>457</v>
      </c>
      <c r="G108" t="s">
        <v>211</v>
      </c>
      <c r="H108" t="s">
        <v>98</v>
      </c>
      <c r="I108" t="s">
        <v>36</v>
      </c>
      <c r="J108" t="s">
        <v>37</v>
      </c>
      <c r="L108" s="11" t="s">
        <v>414</v>
      </c>
      <c r="M108" s="11" t="s">
        <v>415</v>
      </c>
    </row>
    <row r="109" spans="1:13" ht="15" thickBot="1">
      <c r="A109" t="s">
        <v>465</v>
      </c>
      <c r="B109" s="24">
        <v>2564</v>
      </c>
      <c r="C109" s="21" t="s">
        <v>466</v>
      </c>
      <c r="D109" t="s">
        <v>466</v>
      </c>
      <c r="E109" t="s">
        <v>28</v>
      </c>
      <c r="F109" t="s">
        <v>457</v>
      </c>
      <c r="G109" t="s">
        <v>211</v>
      </c>
      <c r="H109" t="s">
        <v>98</v>
      </c>
      <c r="I109" t="s">
        <v>36</v>
      </c>
      <c r="J109" t="s">
        <v>37</v>
      </c>
      <c r="L109" s="11" t="s">
        <v>429</v>
      </c>
      <c r="M109" s="11" t="s">
        <v>430</v>
      </c>
    </row>
    <row r="110" spans="1:13" ht="15" thickBot="1">
      <c r="A110" t="s">
        <v>468</v>
      </c>
      <c r="B110" s="24">
        <v>2564</v>
      </c>
      <c r="C110" s="21" t="s">
        <v>469</v>
      </c>
      <c r="D110" t="s">
        <v>469</v>
      </c>
      <c r="E110" t="s">
        <v>28</v>
      </c>
      <c r="F110" t="s">
        <v>457</v>
      </c>
      <c r="G110" t="s">
        <v>211</v>
      </c>
      <c r="H110" t="s">
        <v>98</v>
      </c>
      <c r="I110" t="s">
        <v>36</v>
      </c>
      <c r="J110" t="s">
        <v>37</v>
      </c>
      <c r="L110" s="11" t="s">
        <v>414</v>
      </c>
      <c r="M110" s="11" t="s">
        <v>415</v>
      </c>
    </row>
    <row r="111" spans="1:13" ht="15" thickBot="1">
      <c r="A111" t="s">
        <v>471</v>
      </c>
      <c r="B111" s="24">
        <v>2564</v>
      </c>
      <c r="C111" s="21" t="s">
        <v>472</v>
      </c>
      <c r="D111" t="s">
        <v>472</v>
      </c>
      <c r="E111" t="s">
        <v>28</v>
      </c>
      <c r="F111" t="s">
        <v>457</v>
      </c>
      <c r="G111" t="s">
        <v>211</v>
      </c>
      <c r="H111" t="s">
        <v>98</v>
      </c>
      <c r="I111" t="s">
        <v>36</v>
      </c>
      <c r="J111" t="s">
        <v>37</v>
      </c>
      <c r="L111" s="11" t="s">
        <v>429</v>
      </c>
      <c r="M111" s="11" t="s">
        <v>430</v>
      </c>
    </row>
    <row r="112" spans="1:13" ht="15" thickBot="1">
      <c r="A112" t="s">
        <v>474</v>
      </c>
      <c r="B112" s="24">
        <v>2564</v>
      </c>
      <c r="C112" s="21" t="s">
        <v>475</v>
      </c>
      <c r="D112" t="s">
        <v>475</v>
      </c>
      <c r="E112" t="s">
        <v>28</v>
      </c>
      <c r="F112" t="s">
        <v>457</v>
      </c>
      <c r="G112" t="s">
        <v>211</v>
      </c>
      <c r="H112" t="s">
        <v>246</v>
      </c>
      <c r="I112" t="s">
        <v>36</v>
      </c>
      <c r="J112" t="s">
        <v>37</v>
      </c>
      <c r="L112" s="11" t="s">
        <v>429</v>
      </c>
      <c r="M112" s="11" t="s">
        <v>430</v>
      </c>
    </row>
    <row r="113" spans="1:13" ht="15" thickBot="1">
      <c r="A113" t="s">
        <v>477</v>
      </c>
      <c r="B113" s="24">
        <v>2564</v>
      </c>
      <c r="C113" s="21" t="s">
        <v>478</v>
      </c>
      <c r="D113" t="s">
        <v>478</v>
      </c>
      <c r="E113" t="s">
        <v>28</v>
      </c>
      <c r="F113" t="s">
        <v>457</v>
      </c>
      <c r="G113" t="s">
        <v>211</v>
      </c>
      <c r="H113" t="s">
        <v>98</v>
      </c>
      <c r="I113" t="s">
        <v>36</v>
      </c>
      <c r="J113" t="s">
        <v>37</v>
      </c>
      <c r="L113" s="11" t="s">
        <v>429</v>
      </c>
      <c r="M113" s="11" t="s">
        <v>883</v>
      </c>
    </row>
    <row r="114" spans="1:13" ht="15" thickBot="1">
      <c r="A114" t="s">
        <v>482</v>
      </c>
      <c r="B114" s="24">
        <v>2564</v>
      </c>
      <c r="C114" s="21" t="s">
        <v>483</v>
      </c>
      <c r="D114" t="s">
        <v>483</v>
      </c>
      <c r="E114" t="s">
        <v>484</v>
      </c>
      <c r="F114" t="s">
        <v>457</v>
      </c>
      <c r="G114" t="s">
        <v>211</v>
      </c>
      <c r="H114" t="s">
        <v>486</v>
      </c>
      <c r="I114" t="s">
        <v>70</v>
      </c>
      <c r="J114" t="s">
        <v>71</v>
      </c>
      <c r="L114" s="11" t="s">
        <v>429</v>
      </c>
      <c r="M114" s="11" t="s">
        <v>430</v>
      </c>
    </row>
    <row r="115" spans="1:13" ht="15" thickBot="1">
      <c r="A115" t="s">
        <v>487</v>
      </c>
      <c r="B115" s="24">
        <v>2564</v>
      </c>
      <c r="C115" s="21" t="s">
        <v>488</v>
      </c>
      <c r="D115" t="s">
        <v>488</v>
      </c>
      <c r="E115" t="s">
        <v>28</v>
      </c>
      <c r="F115" t="s">
        <v>457</v>
      </c>
      <c r="G115" t="s">
        <v>211</v>
      </c>
      <c r="H115" t="s">
        <v>98</v>
      </c>
      <c r="I115" t="s">
        <v>36</v>
      </c>
      <c r="J115" t="s">
        <v>37</v>
      </c>
      <c r="L115" s="11" t="s">
        <v>414</v>
      </c>
      <c r="M115" s="11" t="s">
        <v>415</v>
      </c>
    </row>
    <row r="116" spans="1:13" ht="15" thickBot="1">
      <c r="A116" t="s">
        <v>490</v>
      </c>
      <c r="B116" s="24">
        <v>2564</v>
      </c>
      <c r="C116" s="21" t="s">
        <v>491</v>
      </c>
      <c r="D116" t="s">
        <v>491</v>
      </c>
      <c r="E116" t="s">
        <v>484</v>
      </c>
      <c r="F116" t="s">
        <v>457</v>
      </c>
      <c r="G116" t="s">
        <v>211</v>
      </c>
      <c r="H116" t="s">
        <v>486</v>
      </c>
      <c r="I116" t="s">
        <v>70</v>
      </c>
      <c r="J116" t="s">
        <v>71</v>
      </c>
      <c r="L116" s="11" t="s">
        <v>429</v>
      </c>
      <c r="M116" s="11" t="s">
        <v>430</v>
      </c>
    </row>
    <row r="117" spans="1:13" ht="15" thickBot="1">
      <c r="A117" t="s">
        <v>493</v>
      </c>
      <c r="B117" s="24">
        <v>2564</v>
      </c>
      <c r="C117" s="21" t="s">
        <v>494</v>
      </c>
      <c r="D117" t="s">
        <v>494</v>
      </c>
      <c r="E117" t="s">
        <v>28</v>
      </c>
      <c r="F117" t="s">
        <v>457</v>
      </c>
      <c r="G117" t="s">
        <v>211</v>
      </c>
      <c r="H117" t="s">
        <v>98</v>
      </c>
      <c r="I117" t="s">
        <v>36</v>
      </c>
      <c r="J117" t="s">
        <v>37</v>
      </c>
      <c r="L117" s="11" t="s">
        <v>414</v>
      </c>
      <c r="M117" s="11" t="s">
        <v>496</v>
      </c>
    </row>
    <row r="118" spans="1:13" ht="15" thickBot="1">
      <c r="A118" t="s">
        <v>497</v>
      </c>
      <c r="B118" s="24">
        <v>2564</v>
      </c>
      <c r="C118" s="21" t="s">
        <v>498</v>
      </c>
      <c r="D118" t="s">
        <v>498</v>
      </c>
      <c r="E118" t="s">
        <v>28</v>
      </c>
      <c r="F118" t="s">
        <v>457</v>
      </c>
      <c r="G118" t="s">
        <v>211</v>
      </c>
      <c r="H118" t="s">
        <v>98</v>
      </c>
      <c r="I118" t="s">
        <v>36</v>
      </c>
      <c r="J118" t="s">
        <v>37</v>
      </c>
      <c r="L118" s="11" t="s">
        <v>414</v>
      </c>
      <c r="M118" s="11" t="s">
        <v>415</v>
      </c>
    </row>
    <row r="119" spans="1:13" ht="15" thickBot="1">
      <c r="A119" t="s">
        <v>503</v>
      </c>
      <c r="B119" s="24">
        <v>2564</v>
      </c>
      <c r="C119" s="21" t="s">
        <v>504</v>
      </c>
      <c r="D119" t="s">
        <v>504</v>
      </c>
      <c r="E119" t="s">
        <v>28</v>
      </c>
      <c r="F119" t="s">
        <v>457</v>
      </c>
      <c r="G119" t="s">
        <v>211</v>
      </c>
      <c r="H119" t="s">
        <v>141</v>
      </c>
      <c r="I119" t="s">
        <v>36</v>
      </c>
      <c r="J119" t="s">
        <v>37</v>
      </c>
      <c r="L119" s="11" t="s">
        <v>429</v>
      </c>
      <c r="M119" s="11" t="s">
        <v>430</v>
      </c>
    </row>
    <row r="120" spans="1:13" ht="15" thickBot="1">
      <c r="A120" t="s">
        <v>506</v>
      </c>
      <c r="B120" s="24">
        <v>2564</v>
      </c>
      <c r="C120" s="21" t="s">
        <v>507</v>
      </c>
      <c r="D120" t="s">
        <v>507</v>
      </c>
      <c r="E120" t="s">
        <v>28</v>
      </c>
      <c r="F120" t="s">
        <v>457</v>
      </c>
      <c r="G120" t="s">
        <v>211</v>
      </c>
      <c r="H120" t="s">
        <v>184</v>
      </c>
      <c r="I120" t="s">
        <v>36</v>
      </c>
      <c r="J120" t="s">
        <v>37</v>
      </c>
      <c r="L120" s="11" t="s">
        <v>429</v>
      </c>
      <c r="M120" s="11" t="s">
        <v>430</v>
      </c>
    </row>
    <row r="121" spans="1:13" ht="15" thickBot="1">
      <c r="A121" t="s">
        <v>510</v>
      </c>
      <c r="B121" s="24">
        <v>2564</v>
      </c>
      <c r="C121" s="21" t="s">
        <v>511</v>
      </c>
      <c r="D121" t="s">
        <v>511</v>
      </c>
      <c r="E121" t="s">
        <v>28</v>
      </c>
      <c r="F121" t="s">
        <v>457</v>
      </c>
      <c r="G121" t="s">
        <v>211</v>
      </c>
      <c r="H121" t="s">
        <v>513</v>
      </c>
      <c r="I121" t="s">
        <v>514</v>
      </c>
      <c r="J121" t="s">
        <v>515</v>
      </c>
      <c r="L121" s="11" t="s">
        <v>434</v>
      </c>
      <c r="M121" s="11" t="s">
        <v>516</v>
      </c>
    </row>
    <row r="122" spans="1:13" ht="15" thickBot="1">
      <c r="A122" t="s">
        <v>517</v>
      </c>
      <c r="B122" s="24">
        <v>2564</v>
      </c>
      <c r="C122" s="21" t="s">
        <v>518</v>
      </c>
      <c r="D122" t="s">
        <v>518</v>
      </c>
      <c r="E122" t="s">
        <v>28</v>
      </c>
      <c r="F122" t="s">
        <v>457</v>
      </c>
      <c r="G122" t="s">
        <v>211</v>
      </c>
      <c r="H122" t="s">
        <v>513</v>
      </c>
      <c r="I122" t="s">
        <v>514</v>
      </c>
      <c r="J122" t="s">
        <v>515</v>
      </c>
      <c r="L122" s="11" t="s">
        <v>434</v>
      </c>
      <c r="M122" s="11" t="s">
        <v>516</v>
      </c>
    </row>
    <row r="123" spans="1:13" ht="15" thickBot="1">
      <c r="A123" t="s">
        <v>528</v>
      </c>
      <c r="B123" s="24">
        <v>2564</v>
      </c>
      <c r="C123" s="21" t="s">
        <v>529</v>
      </c>
      <c r="D123" t="s">
        <v>529</v>
      </c>
      <c r="E123" t="s">
        <v>28</v>
      </c>
      <c r="F123" t="s">
        <v>457</v>
      </c>
      <c r="G123" t="s">
        <v>211</v>
      </c>
      <c r="H123" t="s">
        <v>141</v>
      </c>
      <c r="I123" t="s">
        <v>36</v>
      </c>
      <c r="J123" t="s">
        <v>37</v>
      </c>
      <c r="L123" s="11" t="s">
        <v>429</v>
      </c>
      <c r="M123" s="11" t="s">
        <v>430</v>
      </c>
    </row>
    <row r="124" spans="1:13" ht="15" thickBot="1">
      <c r="A124" t="s">
        <v>532</v>
      </c>
      <c r="B124" s="24">
        <v>2564</v>
      </c>
      <c r="C124" s="21" t="s">
        <v>533</v>
      </c>
      <c r="D124" t="s">
        <v>533</v>
      </c>
      <c r="E124" t="s">
        <v>28</v>
      </c>
      <c r="F124" t="s">
        <v>457</v>
      </c>
      <c r="G124" t="s">
        <v>211</v>
      </c>
      <c r="H124" t="s">
        <v>535</v>
      </c>
      <c r="I124" t="s">
        <v>124</v>
      </c>
      <c r="J124" t="s">
        <v>37</v>
      </c>
      <c r="L124" s="11" t="s">
        <v>429</v>
      </c>
      <c r="M124" s="11" t="s">
        <v>430</v>
      </c>
    </row>
    <row r="125" spans="1:13" ht="15" thickBot="1">
      <c r="A125" t="s">
        <v>537</v>
      </c>
      <c r="B125" s="24">
        <v>2564</v>
      </c>
      <c r="C125" s="21" t="s">
        <v>538</v>
      </c>
      <c r="D125" t="s">
        <v>538</v>
      </c>
      <c r="E125" t="s">
        <v>28</v>
      </c>
      <c r="F125" t="s">
        <v>457</v>
      </c>
      <c r="G125" t="s">
        <v>211</v>
      </c>
      <c r="H125" t="s">
        <v>540</v>
      </c>
      <c r="I125" t="s">
        <v>70</v>
      </c>
      <c r="J125" t="s">
        <v>71</v>
      </c>
      <c r="L125" s="11" t="s">
        <v>429</v>
      </c>
      <c r="M125" s="11" t="s">
        <v>430</v>
      </c>
    </row>
    <row r="126" spans="1:13" ht="15" thickBot="1">
      <c r="A126" t="s">
        <v>541</v>
      </c>
      <c r="B126" s="24">
        <v>2564</v>
      </c>
      <c r="C126" s="21" t="s">
        <v>542</v>
      </c>
      <c r="D126" t="s">
        <v>542</v>
      </c>
      <c r="E126" t="s">
        <v>28</v>
      </c>
      <c r="F126" t="s">
        <v>457</v>
      </c>
      <c r="G126" t="s">
        <v>211</v>
      </c>
      <c r="H126" t="s">
        <v>246</v>
      </c>
      <c r="I126" t="s">
        <v>36</v>
      </c>
      <c r="J126" t="s">
        <v>37</v>
      </c>
      <c r="L126" s="11" t="s">
        <v>414</v>
      </c>
      <c r="M126" s="11" t="s">
        <v>415</v>
      </c>
    </row>
    <row r="127" spans="1:13" ht="15" thickBot="1">
      <c r="A127" t="s">
        <v>544</v>
      </c>
      <c r="B127" s="24">
        <v>2564</v>
      </c>
      <c r="C127" s="21" t="s">
        <v>545</v>
      </c>
      <c r="D127" t="s">
        <v>545</v>
      </c>
      <c r="E127" t="s">
        <v>484</v>
      </c>
      <c r="F127" t="s">
        <v>457</v>
      </c>
      <c r="G127" t="s">
        <v>211</v>
      </c>
      <c r="H127" t="s">
        <v>246</v>
      </c>
      <c r="I127" t="s">
        <v>36</v>
      </c>
      <c r="J127" t="s">
        <v>37</v>
      </c>
      <c r="L127" s="11" t="s">
        <v>414</v>
      </c>
      <c r="M127" s="11" t="s">
        <v>415</v>
      </c>
    </row>
    <row r="128" spans="1:13" ht="15" thickBot="1">
      <c r="A128" t="s">
        <v>547</v>
      </c>
      <c r="B128" s="24">
        <v>2564</v>
      </c>
      <c r="C128" s="21" t="s">
        <v>548</v>
      </c>
      <c r="D128" t="s">
        <v>548</v>
      </c>
      <c r="E128" t="s">
        <v>28</v>
      </c>
      <c r="F128" t="s">
        <v>457</v>
      </c>
      <c r="G128" t="s">
        <v>211</v>
      </c>
      <c r="H128" t="s">
        <v>246</v>
      </c>
      <c r="I128" t="s">
        <v>36</v>
      </c>
      <c r="J128" t="s">
        <v>37</v>
      </c>
      <c r="L128" s="11" t="s">
        <v>414</v>
      </c>
      <c r="M128" s="11" t="s">
        <v>415</v>
      </c>
    </row>
    <row r="129" spans="1:13" ht="15" thickBot="1">
      <c r="A129" t="s">
        <v>550</v>
      </c>
      <c r="B129" s="24">
        <v>2564</v>
      </c>
      <c r="C129" s="21" t="s">
        <v>551</v>
      </c>
      <c r="D129" t="s">
        <v>551</v>
      </c>
      <c r="E129" t="s">
        <v>28</v>
      </c>
      <c r="F129" t="s">
        <v>457</v>
      </c>
      <c r="G129" t="s">
        <v>211</v>
      </c>
      <c r="H129" t="s">
        <v>246</v>
      </c>
      <c r="I129" t="s">
        <v>36</v>
      </c>
      <c r="J129" t="s">
        <v>37</v>
      </c>
      <c r="L129" s="11" t="s">
        <v>429</v>
      </c>
      <c r="M129" s="11" t="s">
        <v>430</v>
      </c>
    </row>
    <row r="130" spans="1:13" ht="15" thickBot="1">
      <c r="A130" t="s">
        <v>553</v>
      </c>
      <c r="B130" s="24">
        <v>2564</v>
      </c>
      <c r="C130" s="21" t="s">
        <v>554</v>
      </c>
      <c r="D130" t="s">
        <v>554</v>
      </c>
      <c r="E130" t="s">
        <v>28</v>
      </c>
      <c r="F130" t="s">
        <v>457</v>
      </c>
      <c r="G130" t="s">
        <v>211</v>
      </c>
      <c r="H130" t="s">
        <v>246</v>
      </c>
      <c r="I130" t="s">
        <v>36</v>
      </c>
      <c r="J130" t="s">
        <v>37</v>
      </c>
      <c r="L130" s="11" t="s">
        <v>414</v>
      </c>
      <c r="M130" s="11" t="s">
        <v>415</v>
      </c>
    </row>
    <row r="131" spans="1:13" ht="15" thickBot="1">
      <c r="A131" t="s">
        <v>556</v>
      </c>
      <c r="B131" s="24">
        <v>2564</v>
      </c>
      <c r="C131" s="21" t="s">
        <v>557</v>
      </c>
      <c r="D131" t="s">
        <v>557</v>
      </c>
      <c r="E131" t="s">
        <v>28</v>
      </c>
      <c r="F131" t="s">
        <v>457</v>
      </c>
      <c r="G131" t="s">
        <v>211</v>
      </c>
      <c r="H131" t="s">
        <v>348</v>
      </c>
      <c r="I131" t="s">
        <v>36</v>
      </c>
      <c r="J131" t="s">
        <v>37</v>
      </c>
      <c r="L131" s="11" t="s">
        <v>414</v>
      </c>
      <c r="M131" s="11" t="s">
        <v>415</v>
      </c>
    </row>
    <row r="132" spans="1:13" ht="15" thickBot="1">
      <c r="A132" t="s">
        <v>559</v>
      </c>
      <c r="B132" s="24">
        <v>2564</v>
      </c>
      <c r="C132" s="21" t="s">
        <v>560</v>
      </c>
      <c r="D132" t="s">
        <v>560</v>
      </c>
      <c r="E132" t="s">
        <v>28</v>
      </c>
      <c r="F132" t="s">
        <v>457</v>
      </c>
      <c r="G132" t="s">
        <v>211</v>
      </c>
      <c r="H132" t="s">
        <v>348</v>
      </c>
      <c r="I132" t="s">
        <v>36</v>
      </c>
      <c r="J132" t="s">
        <v>37</v>
      </c>
      <c r="L132" s="11" t="s">
        <v>414</v>
      </c>
      <c r="M132" s="11" t="s">
        <v>415</v>
      </c>
    </row>
    <row r="133" spans="1:13" ht="15" thickBot="1">
      <c r="A133" t="s">
        <v>562</v>
      </c>
      <c r="B133" s="24">
        <v>2564</v>
      </c>
      <c r="C133" s="21" t="s">
        <v>563</v>
      </c>
      <c r="D133" t="s">
        <v>563</v>
      </c>
      <c r="E133" t="s">
        <v>28</v>
      </c>
      <c r="F133" t="s">
        <v>457</v>
      </c>
      <c r="G133" t="s">
        <v>211</v>
      </c>
      <c r="H133" t="s">
        <v>348</v>
      </c>
      <c r="I133" t="s">
        <v>36</v>
      </c>
      <c r="J133" t="s">
        <v>37</v>
      </c>
      <c r="L133" s="11" t="s">
        <v>414</v>
      </c>
      <c r="M133" s="11" t="s">
        <v>415</v>
      </c>
    </row>
    <row r="134" spans="1:13" ht="15" thickBot="1">
      <c r="A134" t="s">
        <v>565</v>
      </c>
      <c r="B134" s="24">
        <v>2564</v>
      </c>
      <c r="C134" s="21" t="s">
        <v>566</v>
      </c>
      <c r="D134" t="s">
        <v>566</v>
      </c>
      <c r="E134" t="s">
        <v>28</v>
      </c>
      <c r="F134" t="s">
        <v>457</v>
      </c>
      <c r="G134" t="s">
        <v>211</v>
      </c>
      <c r="H134" t="s">
        <v>348</v>
      </c>
      <c r="I134" t="s">
        <v>36</v>
      </c>
      <c r="J134" t="s">
        <v>37</v>
      </c>
      <c r="L134" s="11" t="s">
        <v>429</v>
      </c>
      <c r="M134" s="11" t="s">
        <v>430</v>
      </c>
    </row>
    <row r="135" spans="1:13" ht="15" thickBot="1">
      <c r="A135" t="s">
        <v>568</v>
      </c>
      <c r="B135" s="24">
        <v>2564</v>
      </c>
      <c r="C135" s="21" t="s">
        <v>551</v>
      </c>
      <c r="D135" t="s">
        <v>551</v>
      </c>
      <c r="E135" t="s">
        <v>28</v>
      </c>
      <c r="F135" t="s">
        <v>457</v>
      </c>
      <c r="G135" t="s">
        <v>211</v>
      </c>
      <c r="H135" t="s">
        <v>348</v>
      </c>
      <c r="I135" t="s">
        <v>36</v>
      </c>
      <c r="J135" t="s">
        <v>37</v>
      </c>
      <c r="L135" s="11" t="s">
        <v>406</v>
      </c>
      <c r="M135" s="11" t="s">
        <v>407</v>
      </c>
    </row>
    <row r="136" spans="1:13" ht="15" thickBot="1">
      <c r="A136" t="s">
        <v>571</v>
      </c>
      <c r="B136" s="24">
        <v>2564</v>
      </c>
      <c r="C136" s="21" t="s">
        <v>572</v>
      </c>
      <c r="D136" t="s">
        <v>572</v>
      </c>
      <c r="E136" t="s">
        <v>28</v>
      </c>
      <c r="F136" t="s">
        <v>457</v>
      </c>
      <c r="G136" t="s">
        <v>211</v>
      </c>
      <c r="H136" t="s">
        <v>348</v>
      </c>
      <c r="I136" t="s">
        <v>36</v>
      </c>
      <c r="J136" t="s">
        <v>37</v>
      </c>
      <c r="L136" s="11" t="s">
        <v>429</v>
      </c>
      <c r="M136" s="11" t="s">
        <v>430</v>
      </c>
    </row>
    <row r="137" spans="1:13" ht="15" thickBot="1">
      <c r="A137" t="s">
        <v>574</v>
      </c>
      <c r="B137" s="24">
        <v>2564</v>
      </c>
      <c r="C137" s="21" t="s">
        <v>554</v>
      </c>
      <c r="D137" t="s">
        <v>554</v>
      </c>
      <c r="E137" t="s">
        <v>28</v>
      </c>
      <c r="F137" t="s">
        <v>457</v>
      </c>
      <c r="G137" t="s">
        <v>211</v>
      </c>
      <c r="H137" t="s">
        <v>348</v>
      </c>
      <c r="I137" t="s">
        <v>36</v>
      </c>
      <c r="J137" t="s">
        <v>37</v>
      </c>
      <c r="L137" s="11" t="s">
        <v>414</v>
      </c>
      <c r="M137" s="11" t="s">
        <v>415</v>
      </c>
    </row>
    <row r="138" spans="1:13" ht="15" thickBot="1">
      <c r="A138" t="s">
        <v>576</v>
      </c>
      <c r="B138" s="24">
        <v>2564</v>
      </c>
      <c r="C138" s="21" t="s">
        <v>577</v>
      </c>
      <c r="D138" t="s">
        <v>577</v>
      </c>
      <c r="E138" t="s">
        <v>28</v>
      </c>
      <c r="F138" t="s">
        <v>457</v>
      </c>
      <c r="G138" t="s">
        <v>211</v>
      </c>
      <c r="H138" t="s">
        <v>348</v>
      </c>
      <c r="I138" t="s">
        <v>36</v>
      </c>
      <c r="J138" t="s">
        <v>37</v>
      </c>
      <c r="L138" s="11" t="s">
        <v>414</v>
      </c>
      <c r="M138" s="11" t="s">
        <v>415</v>
      </c>
    </row>
    <row r="139" spans="1:13" ht="15" thickBot="1">
      <c r="A139" t="s">
        <v>579</v>
      </c>
      <c r="B139" s="24">
        <v>2564</v>
      </c>
      <c r="C139" s="21" t="s">
        <v>580</v>
      </c>
      <c r="D139" t="s">
        <v>580</v>
      </c>
      <c r="E139" t="s">
        <v>28</v>
      </c>
      <c r="F139" t="s">
        <v>457</v>
      </c>
      <c r="G139" t="s">
        <v>211</v>
      </c>
      <c r="H139" t="s">
        <v>296</v>
      </c>
      <c r="I139" t="s">
        <v>36</v>
      </c>
      <c r="J139" t="s">
        <v>37</v>
      </c>
      <c r="L139" s="11" t="s">
        <v>414</v>
      </c>
      <c r="M139" s="11" t="s">
        <v>415</v>
      </c>
    </row>
    <row r="140" spans="1:13" ht="15" thickBot="1">
      <c r="A140" t="s">
        <v>583</v>
      </c>
      <c r="B140" s="24">
        <v>2564</v>
      </c>
      <c r="C140" s="21" t="s">
        <v>584</v>
      </c>
      <c r="D140" t="s">
        <v>584</v>
      </c>
      <c r="E140" t="s">
        <v>484</v>
      </c>
      <c r="F140" t="s">
        <v>457</v>
      </c>
      <c r="G140" t="s">
        <v>211</v>
      </c>
      <c r="H140" t="s">
        <v>586</v>
      </c>
      <c r="I140" t="s">
        <v>514</v>
      </c>
      <c r="J140" t="s">
        <v>515</v>
      </c>
      <c r="L140" s="11" t="s">
        <v>444</v>
      </c>
      <c r="M140" s="11" t="s">
        <v>445</v>
      </c>
    </row>
    <row r="141" spans="1:13" ht="15" thickBot="1">
      <c r="A141" t="s">
        <v>587</v>
      </c>
      <c r="B141" s="24">
        <v>2564</v>
      </c>
      <c r="C141" s="21" t="s">
        <v>588</v>
      </c>
      <c r="D141" t="s">
        <v>588</v>
      </c>
      <c r="E141" t="s">
        <v>28</v>
      </c>
      <c r="F141" t="s">
        <v>457</v>
      </c>
      <c r="G141" t="s">
        <v>211</v>
      </c>
      <c r="H141" t="s">
        <v>296</v>
      </c>
      <c r="I141" t="s">
        <v>36</v>
      </c>
      <c r="J141" t="s">
        <v>37</v>
      </c>
      <c r="L141" s="11" t="s">
        <v>414</v>
      </c>
      <c r="M141" s="11" t="s">
        <v>415</v>
      </c>
    </row>
    <row r="142" spans="1:13" ht="15" thickBot="1">
      <c r="A142" t="s">
        <v>590</v>
      </c>
      <c r="B142" s="24">
        <v>2564</v>
      </c>
      <c r="C142" s="21" t="s">
        <v>591</v>
      </c>
      <c r="D142" t="s">
        <v>591</v>
      </c>
      <c r="E142" t="s">
        <v>28</v>
      </c>
      <c r="F142" t="s">
        <v>457</v>
      </c>
      <c r="G142" t="s">
        <v>211</v>
      </c>
      <c r="H142" t="s">
        <v>296</v>
      </c>
      <c r="I142" t="s">
        <v>36</v>
      </c>
      <c r="J142" t="s">
        <v>37</v>
      </c>
      <c r="L142" s="11" t="s">
        <v>414</v>
      </c>
      <c r="M142" s="11" t="s">
        <v>415</v>
      </c>
    </row>
    <row r="143" spans="1:13" ht="15" thickBot="1">
      <c r="A143" t="s">
        <v>593</v>
      </c>
      <c r="B143" s="24">
        <v>2564</v>
      </c>
      <c r="C143" s="21" t="s">
        <v>472</v>
      </c>
      <c r="D143" t="s">
        <v>472</v>
      </c>
      <c r="E143" t="s">
        <v>28</v>
      </c>
      <c r="F143" t="s">
        <v>457</v>
      </c>
      <c r="G143" t="s">
        <v>211</v>
      </c>
      <c r="H143" t="s">
        <v>296</v>
      </c>
      <c r="I143" t="s">
        <v>36</v>
      </c>
      <c r="J143" t="s">
        <v>37</v>
      </c>
      <c r="L143" s="11" t="s">
        <v>434</v>
      </c>
      <c r="M143" s="11" t="s">
        <v>435</v>
      </c>
    </row>
    <row r="144" spans="1:13" ht="15" thickBot="1">
      <c r="A144" t="s">
        <v>595</v>
      </c>
      <c r="B144" s="24">
        <v>2564</v>
      </c>
      <c r="C144" s="21" t="s">
        <v>596</v>
      </c>
      <c r="D144" t="s">
        <v>596</v>
      </c>
      <c r="E144" t="s">
        <v>28</v>
      </c>
      <c r="F144" t="s">
        <v>457</v>
      </c>
      <c r="G144" t="s">
        <v>211</v>
      </c>
      <c r="H144" t="s">
        <v>296</v>
      </c>
      <c r="I144" t="s">
        <v>36</v>
      </c>
      <c r="J144" t="s">
        <v>37</v>
      </c>
      <c r="L144" s="11" t="s">
        <v>414</v>
      </c>
      <c r="M144" s="11" t="s">
        <v>415</v>
      </c>
    </row>
    <row r="145" spans="1:13" ht="15" thickBot="1">
      <c r="A145" t="s">
        <v>598</v>
      </c>
      <c r="B145" s="24">
        <v>2564</v>
      </c>
      <c r="C145" s="21" t="s">
        <v>599</v>
      </c>
      <c r="D145" t="s">
        <v>599</v>
      </c>
      <c r="E145" t="s">
        <v>28</v>
      </c>
      <c r="F145" t="s">
        <v>457</v>
      </c>
      <c r="G145" t="s">
        <v>211</v>
      </c>
      <c r="H145" t="s">
        <v>296</v>
      </c>
      <c r="I145" t="s">
        <v>36</v>
      </c>
      <c r="J145" t="s">
        <v>37</v>
      </c>
      <c r="L145" s="11" t="s">
        <v>414</v>
      </c>
      <c r="M145" s="11" t="s">
        <v>415</v>
      </c>
    </row>
    <row r="146" spans="1:13" ht="15" thickBot="1">
      <c r="A146" t="s">
        <v>601</v>
      </c>
      <c r="B146" s="24">
        <v>2564</v>
      </c>
      <c r="C146" s="21" t="s">
        <v>602</v>
      </c>
      <c r="D146" t="s">
        <v>602</v>
      </c>
      <c r="E146" t="s">
        <v>28</v>
      </c>
      <c r="F146" t="s">
        <v>457</v>
      </c>
      <c r="G146" t="s">
        <v>211</v>
      </c>
      <c r="H146" t="s">
        <v>262</v>
      </c>
      <c r="I146" t="s">
        <v>36</v>
      </c>
      <c r="J146" t="s">
        <v>37</v>
      </c>
      <c r="L146" s="11" t="s">
        <v>414</v>
      </c>
      <c r="M146" s="11" t="s">
        <v>415</v>
      </c>
    </row>
    <row r="147" spans="1:13" ht="15" thickBot="1">
      <c r="A147" t="s">
        <v>604</v>
      </c>
      <c r="B147" s="24">
        <v>2564</v>
      </c>
      <c r="C147" s="21" t="s">
        <v>563</v>
      </c>
      <c r="D147" t="s">
        <v>563</v>
      </c>
      <c r="E147" t="s">
        <v>28</v>
      </c>
      <c r="F147" t="s">
        <v>457</v>
      </c>
      <c r="G147" t="s">
        <v>211</v>
      </c>
      <c r="H147" t="s">
        <v>262</v>
      </c>
      <c r="I147" t="s">
        <v>36</v>
      </c>
      <c r="J147" t="s">
        <v>37</v>
      </c>
      <c r="L147" s="11" t="s">
        <v>429</v>
      </c>
      <c r="M147" s="11" t="s">
        <v>430</v>
      </c>
    </row>
    <row r="148" spans="1:13" ht="15" thickBot="1">
      <c r="A148" t="s">
        <v>606</v>
      </c>
      <c r="B148" s="24">
        <v>2564</v>
      </c>
      <c r="C148" s="21" t="s">
        <v>551</v>
      </c>
      <c r="D148" t="s">
        <v>551</v>
      </c>
      <c r="E148" t="s">
        <v>28</v>
      </c>
      <c r="F148" t="s">
        <v>457</v>
      </c>
      <c r="G148" t="s">
        <v>211</v>
      </c>
      <c r="H148" t="s">
        <v>262</v>
      </c>
      <c r="I148" t="s">
        <v>36</v>
      </c>
      <c r="J148" t="s">
        <v>37</v>
      </c>
      <c r="L148" s="11" t="s">
        <v>429</v>
      </c>
      <c r="M148" s="11" t="s">
        <v>430</v>
      </c>
    </row>
    <row r="149" spans="1:13" ht="15" thickBot="1">
      <c r="A149" t="s">
        <v>608</v>
      </c>
      <c r="B149" s="24">
        <v>2564</v>
      </c>
      <c r="C149" s="21" t="s">
        <v>609</v>
      </c>
      <c r="D149" t="s">
        <v>609</v>
      </c>
      <c r="E149" t="s">
        <v>28</v>
      </c>
      <c r="F149" t="s">
        <v>457</v>
      </c>
      <c r="G149" t="s">
        <v>211</v>
      </c>
      <c r="H149" t="s">
        <v>76</v>
      </c>
      <c r="I149" t="s">
        <v>36</v>
      </c>
      <c r="J149" t="s">
        <v>37</v>
      </c>
      <c r="L149" s="11" t="s">
        <v>434</v>
      </c>
      <c r="M149" s="11" t="s">
        <v>611</v>
      </c>
    </row>
    <row r="150" spans="1:13" ht="15" thickBot="1">
      <c r="A150" t="s">
        <v>612</v>
      </c>
      <c r="B150" s="24">
        <v>2564</v>
      </c>
      <c r="C150" s="21" t="s">
        <v>572</v>
      </c>
      <c r="D150" t="s">
        <v>572</v>
      </c>
      <c r="E150" t="s">
        <v>28</v>
      </c>
      <c r="F150" t="s">
        <v>457</v>
      </c>
      <c r="G150" t="s">
        <v>211</v>
      </c>
      <c r="H150" t="s">
        <v>262</v>
      </c>
      <c r="I150" t="s">
        <v>36</v>
      </c>
      <c r="J150" t="s">
        <v>37</v>
      </c>
      <c r="L150" s="11" t="s">
        <v>414</v>
      </c>
      <c r="M150" s="11" t="s">
        <v>415</v>
      </c>
    </row>
    <row r="151" spans="1:13" ht="15" thickBot="1">
      <c r="A151" t="s">
        <v>614</v>
      </c>
      <c r="B151" s="24">
        <v>2564</v>
      </c>
      <c r="C151" s="21" t="s">
        <v>615</v>
      </c>
      <c r="D151" t="s">
        <v>615</v>
      </c>
      <c r="E151" t="s">
        <v>28</v>
      </c>
      <c r="F151" t="s">
        <v>457</v>
      </c>
      <c r="G151" t="s">
        <v>211</v>
      </c>
      <c r="H151" t="s">
        <v>262</v>
      </c>
      <c r="I151" t="s">
        <v>36</v>
      </c>
      <c r="J151" t="s">
        <v>37</v>
      </c>
      <c r="L151" s="11" t="s">
        <v>429</v>
      </c>
      <c r="M151" s="11" t="s">
        <v>430</v>
      </c>
    </row>
    <row r="152" spans="1:13" ht="15" thickBot="1">
      <c r="A152" t="s">
        <v>617</v>
      </c>
      <c r="B152" s="24">
        <v>2564</v>
      </c>
      <c r="C152" s="21" t="s">
        <v>291</v>
      </c>
      <c r="D152" t="s">
        <v>291</v>
      </c>
      <c r="E152" t="s">
        <v>28</v>
      </c>
      <c r="F152" t="s">
        <v>457</v>
      </c>
      <c r="G152" t="s">
        <v>211</v>
      </c>
      <c r="H152" t="s">
        <v>76</v>
      </c>
      <c r="I152" t="s">
        <v>36</v>
      </c>
      <c r="J152" t="s">
        <v>37</v>
      </c>
      <c r="L152" s="11" t="s">
        <v>429</v>
      </c>
      <c r="M152" s="11" t="s">
        <v>430</v>
      </c>
    </row>
    <row r="153" spans="1:13" ht="15" thickBot="1">
      <c r="A153" t="s">
        <v>619</v>
      </c>
      <c r="B153" s="24">
        <v>2564</v>
      </c>
      <c r="C153" s="21" t="s">
        <v>554</v>
      </c>
      <c r="D153" t="s">
        <v>554</v>
      </c>
      <c r="E153" t="s">
        <v>28</v>
      </c>
      <c r="F153" t="s">
        <v>457</v>
      </c>
      <c r="G153" t="s">
        <v>211</v>
      </c>
      <c r="H153" t="s">
        <v>262</v>
      </c>
      <c r="I153" t="s">
        <v>36</v>
      </c>
      <c r="J153" t="s">
        <v>37</v>
      </c>
      <c r="L153" s="11" t="s">
        <v>429</v>
      </c>
      <c r="M153" s="11" t="s">
        <v>430</v>
      </c>
    </row>
    <row r="154" spans="1:13" ht="15" thickBot="1">
      <c r="A154" t="s">
        <v>621</v>
      </c>
      <c r="B154" s="24">
        <v>2564</v>
      </c>
      <c r="C154" s="21" t="s">
        <v>622</v>
      </c>
      <c r="D154" t="s">
        <v>622</v>
      </c>
      <c r="E154" t="s">
        <v>28</v>
      </c>
      <c r="F154" t="s">
        <v>457</v>
      </c>
      <c r="G154" t="s">
        <v>211</v>
      </c>
      <c r="H154" t="s">
        <v>262</v>
      </c>
      <c r="I154" t="s">
        <v>36</v>
      </c>
      <c r="J154" t="s">
        <v>37</v>
      </c>
      <c r="L154" s="11" t="s">
        <v>414</v>
      </c>
      <c r="M154" s="11" t="s">
        <v>415</v>
      </c>
    </row>
    <row r="155" spans="1:13" ht="15" thickBot="1">
      <c r="A155" t="s">
        <v>624</v>
      </c>
      <c r="B155" s="24">
        <v>2564</v>
      </c>
      <c r="C155" s="21" t="s">
        <v>625</v>
      </c>
      <c r="D155" t="s">
        <v>625</v>
      </c>
      <c r="E155" t="s">
        <v>28</v>
      </c>
      <c r="F155" t="s">
        <v>457</v>
      </c>
      <c r="G155" t="s">
        <v>211</v>
      </c>
      <c r="H155" t="s">
        <v>76</v>
      </c>
      <c r="I155" t="s">
        <v>36</v>
      </c>
      <c r="J155" t="s">
        <v>37</v>
      </c>
      <c r="L155" s="11" t="s">
        <v>429</v>
      </c>
      <c r="M155" s="11" t="s">
        <v>430</v>
      </c>
    </row>
    <row r="156" spans="1:13" ht="15" thickBot="1">
      <c r="A156" t="s">
        <v>627</v>
      </c>
      <c r="B156" s="24">
        <v>2564</v>
      </c>
      <c r="C156" s="21" t="s">
        <v>628</v>
      </c>
      <c r="D156" t="s">
        <v>628</v>
      </c>
      <c r="E156" t="s">
        <v>28</v>
      </c>
      <c r="F156" t="s">
        <v>457</v>
      </c>
      <c r="G156" t="s">
        <v>211</v>
      </c>
      <c r="H156" t="s">
        <v>387</v>
      </c>
      <c r="I156" t="s">
        <v>36</v>
      </c>
      <c r="J156" t="s">
        <v>37</v>
      </c>
      <c r="L156" s="11" t="s">
        <v>429</v>
      </c>
      <c r="M156" s="11" t="s">
        <v>430</v>
      </c>
    </row>
    <row r="157" spans="1:13" ht="15" thickBot="1">
      <c r="A157" t="s">
        <v>630</v>
      </c>
      <c r="B157" s="24">
        <v>2564</v>
      </c>
      <c r="C157" s="21" t="s">
        <v>631</v>
      </c>
      <c r="D157" t="s">
        <v>631</v>
      </c>
      <c r="E157" t="s">
        <v>28</v>
      </c>
      <c r="F157" t="s">
        <v>457</v>
      </c>
      <c r="G157" t="s">
        <v>211</v>
      </c>
      <c r="H157" t="s">
        <v>387</v>
      </c>
      <c r="I157" t="s">
        <v>36</v>
      </c>
      <c r="J157" t="s">
        <v>37</v>
      </c>
      <c r="L157" s="11" t="s">
        <v>429</v>
      </c>
      <c r="M157" s="11" t="s">
        <v>430</v>
      </c>
    </row>
    <row r="158" spans="1:13" ht="15" thickBot="1">
      <c r="A158" t="s">
        <v>633</v>
      </c>
      <c r="B158" s="24">
        <v>2564</v>
      </c>
      <c r="C158" s="21" t="s">
        <v>591</v>
      </c>
      <c r="D158" t="s">
        <v>591</v>
      </c>
      <c r="E158" t="s">
        <v>28</v>
      </c>
      <c r="F158" t="s">
        <v>457</v>
      </c>
      <c r="G158" t="s">
        <v>211</v>
      </c>
      <c r="H158" t="s">
        <v>387</v>
      </c>
      <c r="I158" t="s">
        <v>36</v>
      </c>
      <c r="J158" t="s">
        <v>37</v>
      </c>
      <c r="L158" s="11" t="s">
        <v>429</v>
      </c>
      <c r="M158" s="11" t="s">
        <v>430</v>
      </c>
    </row>
    <row r="159" spans="1:13" ht="15" thickBot="1">
      <c r="A159" t="s">
        <v>635</v>
      </c>
      <c r="B159" s="24">
        <v>2564</v>
      </c>
      <c r="C159" s="21" t="s">
        <v>636</v>
      </c>
      <c r="D159" t="s">
        <v>636</v>
      </c>
      <c r="E159" t="s">
        <v>28</v>
      </c>
      <c r="F159" t="s">
        <v>457</v>
      </c>
      <c r="G159" t="s">
        <v>211</v>
      </c>
      <c r="H159" t="s">
        <v>387</v>
      </c>
      <c r="I159" t="s">
        <v>36</v>
      </c>
      <c r="J159" t="s">
        <v>37</v>
      </c>
      <c r="L159" s="11" t="s">
        <v>429</v>
      </c>
      <c r="M159" s="11" t="s">
        <v>430</v>
      </c>
    </row>
    <row r="160" spans="1:13" ht="15" thickBot="1">
      <c r="A160" t="s">
        <v>638</v>
      </c>
      <c r="B160" s="24">
        <v>2564</v>
      </c>
      <c r="C160" s="21" t="s">
        <v>277</v>
      </c>
      <c r="D160" t="s">
        <v>277</v>
      </c>
      <c r="E160" t="s">
        <v>28</v>
      </c>
      <c r="F160" t="s">
        <v>457</v>
      </c>
      <c r="G160" t="s">
        <v>211</v>
      </c>
      <c r="H160" t="s">
        <v>223</v>
      </c>
      <c r="I160" t="s">
        <v>36</v>
      </c>
      <c r="J160" t="s">
        <v>37</v>
      </c>
      <c r="L160" s="11" t="s">
        <v>414</v>
      </c>
      <c r="M160" s="11" t="s">
        <v>496</v>
      </c>
    </row>
    <row r="161" spans="1:13" ht="15" thickBot="1">
      <c r="A161" t="s">
        <v>640</v>
      </c>
      <c r="B161" s="24">
        <v>2564</v>
      </c>
      <c r="C161" s="21" t="s">
        <v>144</v>
      </c>
      <c r="D161" t="s">
        <v>144</v>
      </c>
      <c r="E161" t="s">
        <v>28</v>
      </c>
      <c r="F161" t="s">
        <v>457</v>
      </c>
      <c r="G161" t="s">
        <v>211</v>
      </c>
      <c r="H161" t="s">
        <v>146</v>
      </c>
      <c r="I161" t="s">
        <v>147</v>
      </c>
      <c r="J161" t="s">
        <v>37</v>
      </c>
      <c r="L161" s="11" t="s">
        <v>429</v>
      </c>
      <c r="M161" s="11" t="s">
        <v>430</v>
      </c>
    </row>
    <row r="162" spans="1:13" ht="15" thickBot="1">
      <c r="A162" t="s">
        <v>642</v>
      </c>
      <c r="B162" s="24">
        <v>2564</v>
      </c>
      <c r="C162" s="21" t="s">
        <v>643</v>
      </c>
      <c r="D162" t="s">
        <v>643</v>
      </c>
      <c r="E162" t="s">
        <v>28</v>
      </c>
      <c r="F162" t="s">
        <v>457</v>
      </c>
      <c r="G162" t="s">
        <v>211</v>
      </c>
      <c r="H162" t="s">
        <v>387</v>
      </c>
      <c r="I162" t="s">
        <v>36</v>
      </c>
      <c r="J162" t="s">
        <v>37</v>
      </c>
      <c r="L162" s="11" t="s">
        <v>429</v>
      </c>
      <c r="M162" s="11" t="s">
        <v>430</v>
      </c>
    </row>
    <row r="163" spans="1:13" ht="15" thickBot="1">
      <c r="A163" t="s">
        <v>645</v>
      </c>
      <c r="B163" s="24">
        <v>2564</v>
      </c>
      <c r="C163" s="21" t="s">
        <v>646</v>
      </c>
      <c r="D163" t="s">
        <v>646</v>
      </c>
      <c r="E163" t="s">
        <v>28</v>
      </c>
      <c r="F163" t="s">
        <v>457</v>
      </c>
      <c r="G163" t="s">
        <v>211</v>
      </c>
      <c r="H163" t="s">
        <v>387</v>
      </c>
      <c r="I163" t="s">
        <v>36</v>
      </c>
      <c r="J163" t="s">
        <v>37</v>
      </c>
      <c r="L163" s="11" t="s">
        <v>429</v>
      </c>
      <c r="M163" s="11" t="s">
        <v>430</v>
      </c>
    </row>
    <row r="164" spans="1:13" ht="15" thickBot="1">
      <c r="A164" t="s">
        <v>648</v>
      </c>
      <c r="B164" s="24">
        <v>2564</v>
      </c>
      <c r="C164" s="21" t="s">
        <v>596</v>
      </c>
      <c r="D164" t="s">
        <v>596</v>
      </c>
      <c r="E164" t="s">
        <v>28</v>
      </c>
      <c r="F164" t="s">
        <v>457</v>
      </c>
      <c r="G164" t="s">
        <v>211</v>
      </c>
      <c r="H164" t="s">
        <v>387</v>
      </c>
      <c r="I164" t="s">
        <v>36</v>
      </c>
      <c r="J164" t="s">
        <v>37</v>
      </c>
      <c r="L164" s="11" t="s">
        <v>429</v>
      </c>
      <c r="M164" s="11" t="s">
        <v>430</v>
      </c>
    </row>
    <row r="165" spans="1:13" ht="15" thickBot="1">
      <c r="A165" t="s">
        <v>650</v>
      </c>
      <c r="B165" s="24">
        <v>2564</v>
      </c>
      <c r="C165" s="21" t="s">
        <v>651</v>
      </c>
      <c r="D165" t="s">
        <v>651</v>
      </c>
      <c r="E165" t="s">
        <v>28</v>
      </c>
      <c r="F165" t="s">
        <v>457</v>
      </c>
      <c r="G165" t="s">
        <v>211</v>
      </c>
      <c r="H165" t="s">
        <v>387</v>
      </c>
      <c r="I165" t="s">
        <v>36</v>
      </c>
      <c r="J165" t="s">
        <v>37</v>
      </c>
      <c r="L165" s="11" t="s">
        <v>429</v>
      </c>
      <c r="M165" s="11" t="s">
        <v>430</v>
      </c>
    </row>
    <row r="166" spans="1:13" ht="15" thickBot="1">
      <c r="A166" t="s">
        <v>653</v>
      </c>
      <c r="B166" s="24">
        <v>2564</v>
      </c>
      <c r="C166" s="21" t="s">
        <v>654</v>
      </c>
      <c r="D166" t="s">
        <v>654</v>
      </c>
      <c r="E166" t="s">
        <v>28</v>
      </c>
      <c r="F166" t="s">
        <v>457</v>
      </c>
      <c r="G166" t="s">
        <v>211</v>
      </c>
      <c r="H166" t="s">
        <v>212</v>
      </c>
      <c r="I166" t="s">
        <v>36</v>
      </c>
      <c r="J166" t="s">
        <v>37</v>
      </c>
      <c r="L166" s="11" t="s">
        <v>414</v>
      </c>
      <c r="M166" s="11" t="s">
        <v>415</v>
      </c>
    </row>
    <row r="167" spans="1:13" ht="15" thickBot="1">
      <c r="A167" t="s">
        <v>656</v>
      </c>
      <c r="B167" s="24">
        <v>2564</v>
      </c>
      <c r="C167" s="21" t="s">
        <v>214</v>
      </c>
      <c r="D167" t="s">
        <v>214</v>
      </c>
      <c r="E167" t="s">
        <v>28</v>
      </c>
      <c r="F167" t="s">
        <v>457</v>
      </c>
      <c r="G167" t="s">
        <v>211</v>
      </c>
      <c r="H167" t="s">
        <v>212</v>
      </c>
      <c r="I167" t="s">
        <v>36</v>
      </c>
      <c r="J167" t="s">
        <v>37</v>
      </c>
      <c r="L167" s="11" t="s">
        <v>414</v>
      </c>
      <c r="M167" s="11" t="s">
        <v>415</v>
      </c>
    </row>
    <row r="168" spans="1:13" ht="15" thickBot="1">
      <c r="A168" t="s">
        <v>658</v>
      </c>
      <c r="B168" s="24">
        <v>2564</v>
      </c>
      <c r="C168" s="21" t="s">
        <v>659</v>
      </c>
      <c r="D168" t="s">
        <v>659</v>
      </c>
      <c r="E168" t="s">
        <v>28</v>
      </c>
      <c r="F168" t="s">
        <v>457</v>
      </c>
      <c r="G168" t="s">
        <v>211</v>
      </c>
      <c r="H168" t="s">
        <v>212</v>
      </c>
      <c r="I168" t="s">
        <v>36</v>
      </c>
      <c r="J168" t="s">
        <v>37</v>
      </c>
      <c r="L168" s="11" t="s">
        <v>429</v>
      </c>
      <c r="M168" s="11" t="s">
        <v>430</v>
      </c>
    </row>
    <row r="169" spans="1:13" ht="15" thickBot="1">
      <c r="A169" t="s">
        <v>661</v>
      </c>
      <c r="B169" s="24">
        <v>2564</v>
      </c>
      <c r="C169" s="21" t="s">
        <v>662</v>
      </c>
      <c r="D169" t="s">
        <v>662</v>
      </c>
      <c r="E169" t="s">
        <v>28</v>
      </c>
      <c r="F169" t="s">
        <v>457</v>
      </c>
      <c r="G169" t="s">
        <v>211</v>
      </c>
      <c r="H169" t="s">
        <v>212</v>
      </c>
      <c r="I169" t="s">
        <v>36</v>
      </c>
      <c r="J169" t="s">
        <v>37</v>
      </c>
      <c r="L169" s="11" t="s">
        <v>429</v>
      </c>
      <c r="M169" s="11" t="s">
        <v>430</v>
      </c>
    </row>
    <row r="170" spans="1:13" ht="15" thickBot="1">
      <c r="A170" t="s">
        <v>664</v>
      </c>
      <c r="B170" s="24">
        <v>2564</v>
      </c>
      <c r="C170" s="21" t="s">
        <v>665</v>
      </c>
      <c r="D170" t="s">
        <v>665</v>
      </c>
      <c r="E170" t="s">
        <v>28</v>
      </c>
      <c r="F170" t="s">
        <v>457</v>
      </c>
      <c r="G170" t="s">
        <v>211</v>
      </c>
      <c r="H170" t="s">
        <v>212</v>
      </c>
      <c r="I170" t="s">
        <v>36</v>
      </c>
      <c r="J170" t="s">
        <v>37</v>
      </c>
      <c r="L170" s="11" t="s">
        <v>429</v>
      </c>
      <c r="M170" s="11" t="s">
        <v>430</v>
      </c>
    </row>
    <row r="171" spans="1:13" ht="15" thickBot="1">
      <c r="A171" t="s">
        <v>667</v>
      </c>
      <c r="B171" s="24">
        <v>2564</v>
      </c>
      <c r="C171" s="21" t="s">
        <v>668</v>
      </c>
      <c r="D171" t="s">
        <v>668</v>
      </c>
      <c r="E171" t="s">
        <v>28</v>
      </c>
      <c r="F171" t="s">
        <v>457</v>
      </c>
      <c r="G171" t="s">
        <v>211</v>
      </c>
      <c r="H171" t="s">
        <v>212</v>
      </c>
      <c r="I171" t="s">
        <v>36</v>
      </c>
      <c r="J171" t="s">
        <v>37</v>
      </c>
      <c r="L171" s="11" t="s">
        <v>429</v>
      </c>
      <c r="M171" s="11" t="s">
        <v>670</v>
      </c>
    </row>
    <row r="172" spans="1:13" ht="15" thickBot="1">
      <c r="A172" t="s">
        <v>671</v>
      </c>
      <c r="B172" s="24">
        <v>2564</v>
      </c>
      <c r="C172" s="21" t="s">
        <v>596</v>
      </c>
      <c r="D172" t="s">
        <v>596</v>
      </c>
      <c r="E172" t="s">
        <v>28</v>
      </c>
      <c r="F172" t="s">
        <v>457</v>
      </c>
      <c r="G172" t="s">
        <v>211</v>
      </c>
      <c r="H172" t="s">
        <v>241</v>
      </c>
      <c r="I172" t="s">
        <v>36</v>
      </c>
      <c r="J172" t="s">
        <v>37</v>
      </c>
      <c r="L172" s="11" t="s">
        <v>429</v>
      </c>
      <c r="M172" s="11" t="s">
        <v>430</v>
      </c>
    </row>
    <row r="173" spans="1:13" ht="15" thickBot="1">
      <c r="A173" t="s">
        <v>673</v>
      </c>
      <c r="B173" s="24">
        <v>2564</v>
      </c>
      <c r="C173" s="21" t="s">
        <v>291</v>
      </c>
      <c r="D173" t="s">
        <v>291</v>
      </c>
      <c r="E173" t="s">
        <v>28</v>
      </c>
      <c r="F173" t="s">
        <v>457</v>
      </c>
      <c r="G173" t="s">
        <v>211</v>
      </c>
      <c r="H173" t="s">
        <v>141</v>
      </c>
      <c r="I173" t="s">
        <v>36</v>
      </c>
      <c r="J173" t="s">
        <v>37</v>
      </c>
      <c r="L173" s="11" t="s">
        <v>444</v>
      </c>
      <c r="M173" s="11" t="s">
        <v>527</v>
      </c>
    </row>
    <row r="174" spans="1:13" ht="15" thickBot="1">
      <c r="A174" t="s">
        <v>676</v>
      </c>
      <c r="B174" s="24">
        <v>2564</v>
      </c>
      <c r="C174" s="21" t="s">
        <v>367</v>
      </c>
      <c r="D174" t="s">
        <v>367</v>
      </c>
      <c r="E174" t="s">
        <v>28</v>
      </c>
      <c r="F174" t="s">
        <v>457</v>
      </c>
      <c r="G174" t="s">
        <v>211</v>
      </c>
      <c r="H174" t="s">
        <v>141</v>
      </c>
      <c r="I174" t="s">
        <v>36</v>
      </c>
      <c r="J174" t="s">
        <v>37</v>
      </c>
      <c r="L174" s="11" t="s">
        <v>406</v>
      </c>
      <c r="M174" s="11" t="s">
        <v>675</v>
      </c>
    </row>
    <row r="175" spans="1:13" ht="15" thickBot="1">
      <c r="A175" t="s">
        <v>678</v>
      </c>
      <c r="B175" s="24">
        <v>2564</v>
      </c>
      <c r="C175" s="21" t="s">
        <v>100</v>
      </c>
      <c r="D175" t="s">
        <v>100</v>
      </c>
      <c r="E175" t="s">
        <v>28</v>
      </c>
      <c r="F175" t="s">
        <v>457</v>
      </c>
      <c r="G175" t="s">
        <v>211</v>
      </c>
      <c r="H175" t="s">
        <v>141</v>
      </c>
      <c r="I175" t="s">
        <v>36</v>
      </c>
      <c r="J175" t="s">
        <v>37</v>
      </c>
      <c r="L175" s="11" t="s">
        <v>406</v>
      </c>
      <c r="M175" s="11" t="s">
        <v>454</v>
      </c>
    </row>
    <row r="176" spans="1:13" ht="15" thickBot="1">
      <c r="A176" t="s">
        <v>680</v>
      </c>
      <c r="B176" s="24">
        <v>2564</v>
      </c>
      <c r="C176" s="21" t="s">
        <v>318</v>
      </c>
      <c r="D176" t="s">
        <v>318</v>
      </c>
      <c r="E176" t="s">
        <v>28</v>
      </c>
      <c r="F176" t="s">
        <v>457</v>
      </c>
      <c r="G176" t="s">
        <v>211</v>
      </c>
      <c r="H176" t="s">
        <v>141</v>
      </c>
      <c r="I176" t="s">
        <v>36</v>
      </c>
      <c r="J176" t="s">
        <v>37</v>
      </c>
      <c r="L176" s="11" t="s">
        <v>444</v>
      </c>
      <c r="M176" s="11" t="s">
        <v>527</v>
      </c>
    </row>
    <row r="177" spans="1:13" ht="15" thickBot="1">
      <c r="A177" t="s">
        <v>683</v>
      </c>
      <c r="B177" s="24">
        <v>2564</v>
      </c>
      <c r="C177" s="21" t="s">
        <v>381</v>
      </c>
      <c r="D177" t="s">
        <v>381</v>
      </c>
      <c r="E177" t="s">
        <v>28</v>
      </c>
      <c r="F177" t="s">
        <v>457</v>
      </c>
      <c r="G177" t="s">
        <v>211</v>
      </c>
      <c r="H177" t="s">
        <v>141</v>
      </c>
      <c r="I177" t="s">
        <v>36</v>
      </c>
      <c r="J177" t="s">
        <v>37</v>
      </c>
      <c r="L177" s="11" t="s">
        <v>406</v>
      </c>
      <c r="M177" s="11" t="s">
        <v>454</v>
      </c>
    </row>
    <row r="178" spans="1:13" ht="15" thickBot="1">
      <c r="A178" t="s">
        <v>685</v>
      </c>
      <c r="B178" s="24">
        <v>2564</v>
      </c>
      <c r="C178" s="21" t="s">
        <v>466</v>
      </c>
      <c r="D178" t="s">
        <v>466</v>
      </c>
      <c r="E178" t="s">
        <v>28</v>
      </c>
      <c r="F178" t="s">
        <v>457</v>
      </c>
      <c r="G178" t="s">
        <v>211</v>
      </c>
      <c r="H178" t="s">
        <v>241</v>
      </c>
      <c r="I178" t="s">
        <v>36</v>
      </c>
      <c r="J178" t="s">
        <v>37</v>
      </c>
      <c r="L178" s="11" t="s">
        <v>429</v>
      </c>
      <c r="M178" s="11" t="s">
        <v>430</v>
      </c>
    </row>
    <row r="179" spans="1:13" ht="15" thickBot="1">
      <c r="A179" t="s">
        <v>687</v>
      </c>
      <c r="B179" s="24">
        <v>2564</v>
      </c>
      <c r="C179" s="21" t="s">
        <v>580</v>
      </c>
      <c r="D179" t="s">
        <v>580</v>
      </c>
      <c r="E179" t="s">
        <v>28</v>
      </c>
      <c r="F179" t="s">
        <v>457</v>
      </c>
      <c r="G179" t="s">
        <v>211</v>
      </c>
      <c r="H179" t="s">
        <v>241</v>
      </c>
      <c r="I179" t="s">
        <v>36</v>
      </c>
      <c r="J179" t="s">
        <v>37</v>
      </c>
      <c r="L179" s="11" t="s">
        <v>429</v>
      </c>
      <c r="M179" s="11" t="s">
        <v>430</v>
      </c>
    </row>
    <row r="180" spans="1:13" ht="15" thickBot="1">
      <c r="A180" t="s">
        <v>689</v>
      </c>
      <c r="B180" s="24">
        <v>2564</v>
      </c>
      <c r="C180" s="21" t="s">
        <v>588</v>
      </c>
      <c r="D180" t="s">
        <v>588</v>
      </c>
      <c r="E180" t="s">
        <v>28</v>
      </c>
      <c r="F180" t="s">
        <v>457</v>
      </c>
      <c r="G180" t="s">
        <v>211</v>
      </c>
      <c r="H180" t="s">
        <v>241</v>
      </c>
      <c r="I180" t="s">
        <v>36</v>
      </c>
      <c r="J180" t="s">
        <v>37</v>
      </c>
      <c r="L180" s="11" t="s">
        <v>414</v>
      </c>
      <c r="M180" s="11" t="s">
        <v>415</v>
      </c>
    </row>
    <row r="181" spans="1:13" ht="15" thickBot="1">
      <c r="A181" t="s">
        <v>691</v>
      </c>
      <c r="B181" s="24">
        <v>2564</v>
      </c>
      <c r="C181" s="21" t="s">
        <v>472</v>
      </c>
      <c r="D181" t="s">
        <v>472</v>
      </c>
      <c r="E181" t="s">
        <v>28</v>
      </c>
      <c r="F181" t="s">
        <v>457</v>
      </c>
      <c r="G181" t="s">
        <v>211</v>
      </c>
      <c r="H181" t="s">
        <v>241</v>
      </c>
      <c r="I181" t="s">
        <v>36</v>
      </c>
      <c r="J181" t="s">
        <v>37</v>
      </c>
      <c r="L181" s="11" t="s">
        <v>434</v>
      </c>
      <c r="M181" s="11" t="s">
        <v>435</v>
      </c>
    </row>
    <row r="182" spans="1:13" ht="15" thickBot="1">
      <c r="A182" t="s">
        <v>693</v>
      </c>
      <c r="B182" s="24">
        <v>2564</v>
      </c>
      <c r="C182" s="21" t="s">
        <v>643</v>
      </c>
      <c r="D182" t="s">
        <v>643</v>
      </c>
      <c r="E182" t="s">
        <v>28</v>
      </c>
      <c r="F182" t="s">
        <v>457</v>
      </c>
      <c r="G182" t="s">
        <v>211</v>
      </c>
      <c r="H182" t="s">
        <v>241</v>
      </c>
      <c r="I182" t="s">
        <v>36</v>
      </c>
      <c r="J182" t="s">
        <v>37</v>
      </c>
      <c r="L182" s="11" t="s">
        <v>414</v>
      </c>
      <c r="M182" s="11" t="s">
        <v>415</v>
      </c>
    </row>
    <row r="183" spans="1:13" ht="15" thickBot="1">
      <c r="A183" t="s">
        <v>695</v>
      </c>
      <c r="B183" s="24">
        <v>2564</v>
      </c>
      <c r="C183" s="21" t="s">
        <v>478</v>
      </c>
      <c r="D183" t="s">
        <v>478</v>
      </c>
      <c r="E183" t="s">
        <v>28</v>
      </c>
      <c r="F183" t="s">
        <v>457</v>
      </c>
      <c r="G183" t="s">
        <v>211</v>
      </c>
      <c r="H183" t="s">
        <v>241</v>
      </c>
      <c r="I183" t="s">
        <v>36</v>
      </c>
      <c r="J183" t="s">
        <v>37</v>
      </c>
      <c r="L183" s="11" t="s">
        <v>414</v>
      </c>
      <c r="M183" s="11" t="s">
        <v>415</v>
      </c>
    </row>
    <row r="184" spans="1:13" ht="15" thickBot="1">
      <c r="A184" t="s">
        <v>697</v>
      </c>
      <c r="B184" s="24">
        <v>2564</v>
      </c>
      <c r="C184" s="21" t="s">
        <v>651</v>
      </c>
      <c r="D184" t="s">
        <v>651</v>
      </c>
      <c r="E184" t="s">
        <v>28</v>
      </c>
      <c r="F184" t="s">
        <v>457</v>
      </c>
      <c r="G184" t="s">
        <v>211</v>
      </c>
      <c r="H184" t="s">
        <v>241</v>
      </c>
      <c r="I184" t="s">
        <v>36</v>
      </c>
      <c r="J184" t="s">
        <v>37</v>
      </c>
      <c r="L184" s="11" t="s">
        <v>429</v>
      </c>
      <c r="M184" s="11" t="s">
        <v>430</v>
      </c>
    </row>
    <row r="185" spans="1:13" ht="15" thickBot="1">
      <c r="A185" t="s">
        <v>699</v>
      </c>
      <c r="B185" s="24">
        <v>2564</v>
      </c>
      <c r="C185" s="21" t="s">
        <v>700</v>
      </c>
      <c r="D185" t="s">
        <v>700</v>
      </c>
      <c r="E185" t="s">
        <v>28</v>
      </c>
      <c r="F185" t="s">
        <v>457</v>
      </c>
      <c r="G185" t="s">
        <v>46</v>
      </c>
      <c r="H185" t="s">
        <v>35</v>
      </c>
      <c r="I185" t="s">
        <v>36</v>
      </c>
      <c r="J185" t="s">
        <v>37</v>
      </c>
      <c r="L185" s="11" t="s">
        <v>414</v>
      </c>
      <c r="M185" s="11" t="s">
        <v>415</v>
      </c>
    </row>
    <row r="186" spans="1:13" ht="15" thickBot="1">
      <c r="A186" t="s">
        <v>703</v>
      </c>
      <c r="B186" s="24">
        <v>2564</v>
      </c>
      <c r="C186" s="21" t="s">
        <v>704</v>
      </c>
      <c r="D186" t="s">
        <v>704</v>
      </c>
      <c r="E186" t="s">
        <v>28</v>
      </c>
      <c r="F186" t="s">
        <v>457</v>
      </c>
      <c r="G186" t="s">
        <v>211</v>
      </c>
      <c r="H186" t="s">
        <v>706</v>
      </c>
      <c r="I186" t="s">
        <v>514</v>
      </c>
      <c r="J186" t="s">
        <v>515</v>
      </c>
      <c r="L186" s="11" t="s">
        <v>434</v>
      </c>
      <c r="M186" s="11" t="s">
        <v>516</v>
      </c>
    </row>
    <row r="187" spans="1:13" ht="15" thickBot="1">
      <c r="A187" t="s">
        <v>707</v>
      </c>
      <c r="B187" s="24">
        <v>2564</v>
      </c>
      <c r="C187" s="21" t="s">
        <v>214</v>
      </c>
      <c r="D187" t="s">
        <v>214</v>
      </c>
      <c r="E187" t="s">
        <v>28</v>
      </c>
      <c r="F187" t="s">
        <v>457</v>
      </c>
      <c r="G187" t="s">
        <v>211</v>
      </c>
      <c r="H187" t="s">
        <v>161</v>
      </c>
      <c r="I187" t="s">
        <v>36</v>
      </c>
      <c r="J187" t="s">
        <v>37</v>
      </c>
      <c r="L187" s="11" t="s">
        <v>406</v>
      </c>
      <c r="M187" s="11" t="s">
        <v>407</v>
      </c>
    </row>
    <row r="188" spans="1:13" ht="15" thickBot="1">
      <c r="A188" t="s">
        <v>710</v>
      </c>
      <c r="B188" s="24">
        <v>2564</v>
      </c>
      <c r="C188" s="21" t="s">
        <v>711</v>
      </c>
      <c r="D188" t="s">
        <v>711</v>
      </c>
      <c r="E188" t="s">
        <v>28</v>
      </c>
      <c r="F188" t="s">
        <v>713</v>
      </c>
      <c r="G188" t="s">
        <v>211</v>
      </c>
      <c r="H188" t="s">
        <v>714</v>
      </c>
      <c r="I188" t="s">
        <v>36</v>
      </c>
      <c r="J188" t="s">
        <v>37</v>
      </c>
      <c r="L188" s="11" t="s">
        <v>429</v>
      </c>
      <c r="M188" s="11" t="s">
        <v>430</v>
      </c>
    </row>
    <row r="189" spans="1:13" ht="15" thickBot="1">
      <c r="A189" t="s">
        <v>717</v>
      </c>
      <c r="B189" s="24">
        <v>2564</v>
      </c>
      <c r="C189" s="21" t="s">
        <v>100</v>
      </c>
      <c r="D189" t="s">
        <v>100</v>
      </c>
      <c r="E189" t="s">
        <v>28</v>
      </c>
      <c r="F189" t="s">
        <v>457</v>
      </c>
      <c r="G189" t="s">
        <v>211</v>
      </c>
      <c r="H189" t="s">
        <v>328</v>
      </c>
      <c r="I189" t="s">
        <v>36</v>
      </c>
      <c r="J189" t="s">
        <v>37</v>
      </c>
      <c r="L189" s="11" t="s">
        <v>429</v>
      </c>
      <c r="M189" s="11" t="s">
        <v>430</v>
      </c>
    </row>
    <row r="190" spans="1:13" ht="15" thickBot="1">
      <c r="A190" t="s">
        <v>719</v>
      </c>
      <c r="B190" s="24">
        <v>2564</v>
      </c>
      <c r="C190" s="21" t="s">
        <v>448</v>
      </c>
      <c r="D190" t="s">
        <v>448</v>
      </c>
      <c r="E190" t="s">
        <v>28</v>
      </c>
      <c r="F190" t="s">
        <v>457</v>
      </c>
      <c r="G190" t="s">
        <v>211</v>
      </c>
      <c r="H190" t="s">
        <v>167</v>
      </c>
      <c r="I190" t="s">
        <v>168</v>
      </c>
      <c r="J190" t="s">
        <v>37</v>
      </c>
      <c r="L190" s="11" t="s">
        <v>414</v>
      </c>
      <c r="M190" s="11" t="s">
        <v>415</v>
      </c>
    </row>
    <row r="191" spans="1:13" ht="15" thickBot="1">
      <c r="A191" t="s">
        <v>722</v>
      </c>
      <c r="B191" s="24">
        <v>2564</v>
      </c>
      <c r="C191" s="21" t="s">
        <v>723</v>
      </c>
      <c r="D191" t="s">
        <v>723</v>
      </c>
      <c r="E191" t="s">
        <v>28</v>
      </c>
      <c r="F191" t="s">
        <v>457</v>
      </c>
      <c r="G191" t="s">
        <v>46</v>
      </c>
      <c r="H191" t="s">
        <v>725</v>
      </c>
      <c r="I191" t="s">
        <v>36</v>
      </c>
      <c r="J191" t="s">
        <v>37</v>
      </c>
      <c r="L191" s="11" t="s">
        <v>429</v>
      </c>
      <c r="M191" s="11" t="s">
        <v>430</v>
      </c>
    </row>
    <row r="192" spans="1:13" ht="15" thickBot="1">
      <c r="A192" t="s">
        <v>726</v>
      </c>
      <c r="B192" s="24">
        <v>2564</v>
      </c>
      <c r="C192" s="21" t="s">
        <v>318</v>
      </c>
      <c r="D192" t="s">
        <v>318</v>
      </c>
      <c r="E192" t="s">
        <v>28</v>
      </c>
      <c r="F192" t="s">
        <v>457</v>
      </c>
      <c r="G192" t="s">
        <v>211</v>
      </c>
      <c r="H192" t="s">
        <v>206</v>
      </c>
      <c r="I192" t="s">
        <v>36</v>
      </c>
      <c r="J192" t="s">
        <v>37</v>
      </c>
      <c r="L192" s="11" t="s">
        <v>444</v>
      </c>
      <c r="M192" s="11" t="s">
        <v>527</v>
      </c>
    </row>
    <row r="193" spans="1:13" ht="15" thickBot="1">
      <c r="A193" t="s">
        <v>728</v>
      </c>
      <c r="B193" s="24">
        <v>2564</v>
      </c>
      <c r="C193" s="21" t="s">
        <v>729</v>
      </c>
      <c r="D193" t="s">
        <v>729</v>
      </c>
      <c r="E193" t="s">
        <v>28</v>
      </c>
      <c r="F193" t="s">
        <v>731</v>
      </c>
      <c r="G193" t="s">
        <v>211</v>
      </c>
      <c r="H193" t="s">
        <v>206</v>
      </c>
      <c r="I193" t="s">
        <v>36</v>
      </c>
      <c r="J193" t="s">
        <v>37</v>
      </c>
      <c r="L193" s="11" t="s">
        <v>429</v>
      </c>
      <c r="M193" s="11" t="s">
        <v>430</v>
      </c>
    </row>
    <row r="194" spans="1:13" ht="15" thickBot="1">
      <c r="A194" t="s">
        <v>732</v>
      </c>
      <c r="B194" s="24">
        <v>2564</v>
      </c>
      <c r="C194" s="21" t="s">
        <v>733</v>
      </c>
      <c r="D194" t="s">
        <v>733</v>
      </c>
      <c r="E194" t="s">
        <v>28</v>
      </c>
      <c r="F194" t="s">
        <v>457</v>
      </c>
      <c r="G194" t="s">
        <v>211</v>
      </c>
      <c r="H194" t="s">
        <v>206</v>
      </c>
      <c r="I194" t="s">
        <v>36</v>
      </c>
      <c r="J194" t="s">
        <v>37</v>
      </c>
      <c r="L194" s="11" t="s">
        <v>429</v>
      </c>
      <c r="M194" s="11" t="s">
        <v>430</v>
      </c>
    </row>
    <row r="195" spans="1:13" ht="15" thickBot="1">
      <c r="A195" t="s">
        <v>735</v>
      </c>
      <c r="B195" s="24">
        <v>2564</v>
      </c>
      <c r="C195" s="21" t="s">
        <v>736</v>
      </c>
      <c r="D195" t="s">
        <v>736</v>
      </c>
      <c r="E195" t="s">
        <v>28</v>
      </c>
      <c r="F195" t="s">
        <v>457</v>
      </c>
      <c r="G195" t="s">
        <v>211</v>
      </c>
      <c r="H195" t="s">
        <v>206</v>
      </c>
      <c r="I195" t="s">
        <v>36</v>
      </c>
      <c r="J195" t="s">
        <v>37</v>
      </c>
      <c r="L195" s="11" t="s">
        <v>429</v>
      </c>
      <c r="M195" s="11" t="s">
        <v>430</v>
      </c>
    </row>
    <row r="196" spans="1:13" ht="15" thickBot="1">
      <c r="A196" t="s">
        <v>738</v>
      </c>
      <c r="B196" s="24">
        <v>2564</v>
      </c>
      <c r="C196" s="21" t="s">
        <v>881</v>
      </c>
      <c r="D196" t="s">
        <v>739</v>
      </c>
      <c r="E196" t="s">
        <v>28</v>
      </c>
      <c r="F196" t="s">
        <v>741</v>
      </c>
      <c r="G196" t="s">
        <v>211</v>
      </c>
      <c r="H196" t="s">
        <v>206</v>
      </c>
      <c r="I196" t="s">
        <v>36</v>
      </c>
      <c r="J196" t="s">
        <v>37</v>
      </c>
      <c r="L196" s="11" t="s">
        <v>429</v>
      </c>
      <c r="M196" s="11" t="s">
        <v>430</v>
      </c>
    </row>
    <row r="197" spans="1:13" ht="15" thickBot="1">
      <c r="A197" t="s">
        <v>742</v>
      </c>
      <c r="B197" s="24">
        <v>2564</v>
      </c>
      <c r="C197" s="21" t="s">
        <v>743</v>
      </c>
      <c r="D197" t="s">
        <v>743</v>
      </c>
      <c r="E197" t="s">
        <v>28</v>
      </c>
      <c r="F197" t="s">
        <v>457</v>
      </c>
      <c r="G197" t="s">
        <v>211</v>
      </c>
      <c r="H197" t="s">
        <v>206</v>
      </c>
      <c r="I197" t="s">
        <v>36</v>
      </c>
      <c r="J197" t="s">
        <v>37</v>
      </c>
      <c r="L197" s="11" t="s">
        <v>434</v>
      </c>
      <c r="M197" s="11" t="s">
        <v>516</v>
      </c>
    </row>
    <row r="198" spans="1:13" ht="15" thickBot="1">
      <c r="A198" t="s">
        <v>746</v>
      </c>
      <c r="B198" s="24">
        <v>2564</v>
      </c>
      <c r="C198" s="21" t="s">
        <v>747</v>
      </c>
      <c r="D198" t="s">
        <v>747</v>
      </c>
      <c r="E198" t="s">
        <v>28</v>
      </c>
      <c r="F198" t="s">
        <v>457</v>
      </c>
      <c r="G198" t="s">
        <v>211</v>
      </c>
      <c r="H198" t="s">
        <v>206</v>
      </c>
      <c r="I198" t="s">
        <v>36</v>
      </c>
      <c r="J198" t="s">
        <v>37</v>
      </c>
      <c r="L198" s="11" t="s">
        <v>414</v>
      </c>
      <c r="M198" s="11" t="s">
        <v>415</v>
      </c>
    </row>
    <row r="199" spans="1:13" ht="15" thickBot="1">
      <c r="A199" t="s">
        <v>749</v>
      </c>
      <c r="B199" s="24">
        <v>2564</v>
      </c>
      <c r="C199" s="21" t="s">
        <v>291</v>
      </c>
      <c r="D199" t="s">
        <v>291</v>
      </c>
      <c r="E199" t="s">
        <v>28</v>
      </c>
      <c r="F199" t="s">
        <v>457</v>
      </c>
      <c r="G199" t="s">
        <v>211</v>
      </c>
      <c r="H199" t="s">
        <v>206</v>
      </c>
      <c r="I199" t="s">
        <v>36</v>
      </c>
      <c r="J199" t="s">
        <v>37</v>
      </c>
      <c r="L199" s="11" t="s">
        <v>434</v>
      </c>
      <c r="M199" s="11" t="s">
        <v>435</v>
      </c>
    </row>
    <row r="200" spans="1:13" ht="15" thickBot="1">
      <c r="A200" t="s">
        <v>751</v>
      </c>
      <c r="B200" s="24">
        <v>2564</v>
      </c>
      <c r="C200" s="21" t="s">
        <v>752</v>
      </c>
      <c r="D200" t="s">
        <v>752</v>
      </c>
      <c r="E200" t="s">
        <v>28</v>
      </c>
      <c r="F200" t="s">
        <v>754</v>
      </c>
      <c r="G200" t="s">
        <v>211</v>
      </c>
      <c r="H200" t="s">
        <v>206</v>
      </c>
      <c r="I200" t="s">
        <v>36</v>
      </c>
      <c r="J200" t="s">
        <v>37</v>
      </c>
      <c r="L200" s="11" t="s">
        <v>429</v>
      </c>
      <c r="M200" s="11" t="s">
        <v>430</v>
      </c>
    </row>
    <row r="201" spans="1:13" ht="15" thickBot="1">
      <c r="A201" t="s">
        <v>819</v>
      </c>
      <c r="B201" s="19">
        <v>2565</v>
      </c>
      <c r="C201" s="21" t="s">
        <v>820</v>
      </c>
      <c r="D201" t="s">
        <v>820</v>
      </c>
      <c r="E201" t="s">
        <v>28</v>
      </c>
      <c r="F201" t="s">
        <v>403</v>
      </c>
      <c r="G201" t="s">
        <v>46</v>
      </c>
      <c r="H201" t="s">
        <v>98</v>
      </c>
      <c r="I201" t="s">
        <v>36</v>
      </c>
      <c r="J201" t="s">
        <v>37</v>
      </c>
      <c r="L201" s="11" t="s">
        <v>414</v>
      </c>
      <c r="M201" s="11" t="s">
        <v>415</v>
      </c>
    </row>
    <row r="202" spans="1:13" ht="15" thickBot="1">
      <c r="A202" t="s">
        <v>822</v>
      </c>
      <c r="B202" s="19">
        <v>2565</v>
      </c>
      <c r="C202" s="21" t="s">
        <v>823</v>
      </c>
      <c r="D202" t="s">
        <v>823</v>
      </c>
      <c r="E202" t="s">
        <v>28</v>
      </c>
      <c r="F202" t="s">
        <v>403</v>
      </c>
      <c r="G202" t="s">
        <v>46</v>
      </c>
      <c r="H202" t="s">
        <v>98</v>
      </c>
      <c r="I202" t="s">
        <v>36</v>
      </c>
      <c r="J202" t="s">
        <v>37</v>
      </c>
      <c r="L202" s="11" t="s">
        <v>414</v>
      </c>
      <c r="M202" s="11" t="s">
        <v>496</v>
      </c>
    </row>
    <row r="203" spans="1:13" ht="15" thickBot="1">
      <c r="A203" t="s">
        <v>825</v>
      </c>
      <c r="B203" s="19">
        <v>2565</v>
      </c>
      <c r="C203" s="21" t="s">
        <v>826</v>
      </c>
      <c r="D203" t="s">
        <v>826</v>
      </c>
      <c r="E203" t="s">
        <v>28</v>
      </c>
      <c r="F203" t="s">
        <v>403</v>
      </c>
      <c r="G203" t="s">
        <v>46</v>
      </c>
      <c r="H203" t="s">
        <v>98</v>
      </c>
      <c r="I203" t="s">
        <v>36</v>
      </c>
      <c r="J203" t="s">
        <v>37</v>
      </c>
      <c r="L203" s="11" t="s">
        <v>414</v>
      </c>
      <c r="M203" s="11" t="s">
        <v>496</v>
      </c>
    </row>
    <row r="204" spans="1:13" ht="15" thickBot="1">
      <c r="A204" t="s">
        <v>828</v>
      </c>
      <c r="B204" s="19">
        <v>2565</v>
      </c>
      <c r="C204" s="21" t="s">
        <v>829</v>
      </c>
      <c r="D204" t="s">
        <v>829</v>
      </c>
      <c r="E204" t="s">
        <v>28</v>
      </c>
      <c r="F204" t="s">
        <v>403</v>
      </c>
      <c r="G204" t="s">
        <v>46</v>
      </c>
      <c r="H204" t="s">
        <v>98</v>
      </c>
      <c r="I204" t="s">
        <v>36</v>
      </c>
      <c r="J204" t="s">
        <v>37</v>
      </c>
      <c r="L204" s="11" t="s">
        <v>414</v>
      </c>
      <c r="M204" s="11" t="s">
        <v>415</v>
      </c>
    </row>
    <row r="205" spans="1:13" ht="15" thickBot="1">
      <c r="A205" t="s">
        <v>831</v>
      </c>
      <c r="B205" s="19">
        <v>2565</v>
      </c>
      <c r="C205" s="21" t="s">
        <v>277</v>
      </c>
      <c r="D205" t="s">
        <v>277</v>
      </c>
      <c r="E205" t="s">
        <v>28</v>
      </c>
      <c r="F205" t="s">
        <v>403</v>
      </c>
      <c r="G205" t="s">
        <v>46</v>
      </c>
      <c r="H205" t="s">
        <v>223</v>
      </c>
      <c r="I205" t="s">
        <v>36</v>
      </c>
      <c r="J205" t="s">
        <v>37</v>
      </c>
      <c r="L205" s="11" t="s">
        <v>414</v>
      </c>
      <c r="M205" s="11" t="s">
        <v>496</v>
      </c>
    </row>
    <row r="206" spans="1:13" ht="15" thickBot="1">
      <c r="A206" t="s">
        <v>833</v>
      </c>
      <c r="B206" s="19">
        <v>2565</v>
      </c>
      <c r="C206" s="21" t="s">
        <v>834</v>
      </c>
      <c r="D206" t="s">
        <v>834</v>
      </c>
      <c r="E206" t="s">
        <v>28</v>
      </c>
      <c r="F206" t="s">
        <v>403</v>
      </c>
      <c r="G206" t="s">
        <v>46</v>
      </c>
      <c r="H206" t="s">
        <v>98</v>
      </c>
      <c r="I206" t="s">
        <v>36</v>
      </c>
      <c r="J206" t="s">
        <v>37</v>
      </c>
      <c r="L206" s="11" t="s">
        <v>414</v>
      </c>
      <c r="M206" s="11" t="s">
        <v>496</v>
      </c>
    </row>
    <row r="207" spans="1:13" ht="15" thickBot="1">
      <c r="A207" t="s">
        <v>836</v>
      </c>
      <c r="B207" s="19">
        <v>2565</v>
      </c>
      <c r="C207" s="21" t="s">
        <v>837</v>
      </c>
      <c r="D207" t="s">
        <v>837</v>
      </c>
      <c r="E207" t="s">
        <v>28</v>
      </c>
      <c r="F207" t="s">
        <v>403</v>
      </c>
      <c r="G207" t="s">
        <v>46</v>
      </c>
      <c r="H207" t="s">
        <v>184</v>
      </c>
      <c r="I207" t="s">
        <v>36</v>
      </c>
      <c r="J207" t="s">
        <v>37</v>
      </c>
      <c r="L207" s="11" t="s">
        <v>429</v>
      </c>
      <c r="M207" s="11" t="s">
        <v>430</v>
      </c>
    </row>
    <row r="208" spans="1:13" ht="15" thickBot="1">
      <c r="A208" t="s">
        <v>839</v>
      </c>
      <c r="B208" s="19">
        <v>2565</v>
      </c>
      <c r="C208" s="21" t="s">
        <v>448</v>
      </c>
      <c r="D208" t="s">
        <v>448</v>
      </c>
      <c r="E208" t="s">
        <v>28</v>
      </c>
      <c r="F208" t="s">
        <v>403</v>
      </c>
      <c r="G208" t="s">
        <v>46</v>
      </c>
      <c r="H208" t="s">
        <v>167</v>
      </c>
      <c r="I208" t="s">
        <v>168</v>
      </c>
      <c r="J208" t="s">
        <v>37</v>
      </c>
      <c r="L208" s="11" t="s">
        <v>414</v>
      </c>
      <c r="M208" s="11" t="s">
        <v>496</v>
      </c>
    </row>
    <row r="209" spans="1:13" ht="15" thickBot="1">
      <c r="A209" t="s">
        <v>841</v>
      </c>
      <c r="B209" s="19">
        <v>2565</v>
      </c>
      <c r="C209" s="21" t="s">
        <v>401</v>
      </c>
      <c r="D209" t="s">
        <v>401</v>
      </c>
      <c r="E209" t="s">
        <v>28</v>
      </c>
      <c r="F209" t="s">
        <v>403</v>
      </c>
      <c r="G209" t="s">
        <v>46</v>
      </c>
      <c r="H209" t="s">
        <v>843</v>
      </c>
      <c r="I209" t="s">
        <v>844</v>
      </c>
      <c r="J209" t="s">
        <v>113</v>
      </c>
      <c r="L209" s="11" t="s">
        <v>414</v>
      </c>
      <c r="M209" s="11" t="s">
        <v>496</v>
      </c>
    </row>
    <row r="210" spans="1:13" ht="15" thickBot="1">
      <c r="A210" t="s">
        <v>845</v>
      </c>
      <c r="B210" s="19">
        <v>2565</v>
      </c>
      <c r="C210" s="21" t="s">
        <v>711</v>
      </c>
      <c r="D210" t="s">
        <v>711</v>
      </c>
      <c r="E210" t="s">
        <v>28</v>
      </c>
      <c r="F210" t="s">
        <v>403</v>
      </c>
      <c r="G210" t="s">
        <v>46</v>
      </c>
      <c r="H210" t="s">
        <v>714</v>
      </c>
      <c r="I210" t="s">
        <v>36</v>
      </c>
      <c r="J210" t="s">
        <v>37</v>
      </c>
      <c r="L210" s="11" t="s">
        <v>429</v>
      </c>
      <c r="M210" s="11" t="s">
        <v>430</v>
      </c>
    </row>
    <row r="211" spans="1:13" ht="15" thickBot="1">
      <c r="A211" t="s">
        <v>847</v>
      </c>
      <c r="B211" s="19">
        <v>2565</v>
      </c>
      <c r="C211" s="21" t="s">
        <v>848</v>
      </c>
      <c r="D211" t="s">
        <v>848</v>
      </c>
      <c r="E211" t="s">
        <v>28</v>
      </c>
      <c r="F211" t="s">
        <v>403</v>
      </c>
      <c r="G211" t="s">
        <v>46</v>
      </c>
      <c r="H211" t="s">
        <v>98</v>
      </c>
      <c r="I211" t="s">
        <v>36</v>
      </c>
      <c r="J211" t="s">
        <v>37</v>
      </c>
      <c r="L211" s="11" t="s">
        <v>414</v>
      </c>
      <c r="M211" s="11" t="s">
        <v>496</v>
      </c>
    </row>
    <row r="212" spans="1:13" ht="15" thickBot="1">
      <c r="A212" t="s">
        <v>851</v>
      </c>
      <c r="B212" s="19">
        <v>2565</v>
      </c>
      <c r="C212" s="21" t="s">
        <v>852</v>
      </c>
      <c r="D212" t="s">
        <v>852</v>
      </c>
      <c r="E212" t="s">
        <v>28</v>
      </c>
      <c r="F212" t="s">
        <v>854</v>
      </c>
      <c r="G212" t="s">
        <v>46</v>
      </c>
      <c r="H212" t="s">
        <v>855</v>
      </c>
      <c r="I212" t="s">
        <v>124</v>
      </c>
      <c r="J212" t="s">
        <v>37</v>
      </c>
      <c r="L212" s="11" t="s">
        <v>444</v>
      </c>
      <c r="M212" s="11" t="s">
        <v>856</v>
      </c>
    </row>
    <row r="213" spans="1:13" ht="15" thickBot="1">
      <c r="A213" t="s">
        <v>857</v>
      </c>
      <c r="B213" s="19">
        <v>2565</v>
      </c>
      <c r="C213" s="21" t="s">
        <v>858</v>
      </c>
      <c r="D213" t="s">
        <v>858</v>
      </c>
      <c r="E213" t="s">
        <v>28</v>
      </c>
      <c r="F213" t="s">
        <v>403</v>
      </c>
      <c r="G213" t="s">
        <v>46</v>
      </c>
      <c r="H213" t="s">
        <v>35</v>
      </c>
      <c r="I213" t="s">
        <v>36</v>
      </c>
      <c r="J213" t="s">
        <v>37</v>
      </c>
      <c r="L213" s="11" t="s">
        <v>434</v>
      </c>
      <c r="M213" s="11" t="s">
        <v>516</v>
      </c>
    </row>
    <row r="214" spans="1:13" ht="15" thickBot="1">
      <c r="A214" t="s">
        <v>860</v>
      </c>
      <c r="B214" s="19">
        <v>2565</v>
      </c>
      <c r="C214" s="21" t="s">
        <v>861</v>
      </c>
      <c r="D214" t="s">
        <v>861</v>
      </c>
      <c r="E214" t="s">
        <v>28</v>
      </c>
      <c r="F214" t="s">
        <v>403</v>
      </c>
      <c r="G214" t="s">
        <v>46</v>
      </c>
      <c r="H214" t="s">
        <v>35</v>
      </c>
      <c r="I214" t="s">
        <v>36</v>
      </c>
      <c r="J214" t="s">
        <v>37</v>
      </c>
      <c r="L214" s="11" t="s">
        <v>434</v>
      </c>
      <c r="M214" s="11" t="s">
        <v>516</v>
      </c>
    </row>
    <row r="215" spans="1:13" ht="15" thickBot="1">
      <c r="A215" t="s">
        <v>863</v>
      </c>
      <c r="B215" s="19">
        <v>2565</v>
      </c>
      <c r="C215" s="21" t="s">
        <v>864</v>
      </c>
      <c r="D215" t="s">
        <v>864</v>
      </c>
      <c r="E215" t="s">
        <v>28</v>
      </c>
      <c r="F215" t="s">
        <v>403</v>
      </c>
      <c r="G215" t="s">
        <v>46</v>
      </c>
      <c r="H215" t="s">
        <v>98</v>
      </c>
      <c r="I215" t="s">
        <v>36</v>
      </c>
      <c r="J215" t="s">
        <v>37</v>
      </c>
      <c r="L215" s="11" t="s">
        <v>414</v>
      </c>
      <c r="M215" s="11" t="s">
        <v>415</v>
      </c>
    </row>
    <row r="216" spans="1:13" ht="15" thickBot="1">
      <c r="A216" t="s">
        <v>866</v>
      </c>
      <c r="B216" s="19">
        <v>2565</v>
      </c>
      <c r="C216" s="21" t="s">
        <v>867</v>
      </c>
      <c r="D216" t="s">
        <v>867</v>
      </c>
      <c r="E216" t="s">
        <v>28</v>
      </c>
      <c r="F216" t="s">
        <v>403</v>
      </c>
      <c r="G216" t="s">
        <v>46</v>
      </c>
      <c r="H216" t="s">
        <v>76</v>
      </c>
      <c r="I216" t="s">
        <v>36</v>
      </c>
      <c r="J216" t="s">
        <v>37</v>
      </c>
      <c r="L216" s="11" t="s">
        <v>429</v>
      </c>
      <c r="M216" s="11" t="s">
        <v>430</v>
      </c>
    </row>
    <row r="217" spans="1:13" ht="15" thickBot="1">
      <c r="A217" t="s">
        <v>869</v>
      </c>
      <c r="B217" s="19">
        <v>2565</v>
      </c>
      <c r="C217" s="21" t="s">
        <v>291</v>
      </c>
      <c r="D217" t="s">
        <v>291</v>
      </c>
      <c r="E217" t="s">
        <v>28</v>
      </c>
      <c r="F217" t="s">
        <v>403</v>
      </c>
      <c r="G217" t="s">
        <v>46</v>
      </c>
      <c r="H217" t="s">
        <v>76</v>
      </c>
      <c r="I217" t="s">
        <v>36</v>
      </c>
      <c r="J217" t="s">
        <v>37</v>
      </c>
      <c r="L217" s="11" t="s">
        <v>429</v>
      </c>
      <c r="M217" s="11" t="s">
        <v>430</v>
      </c>
    </row>
    <row r="218" spans="1:13" ht="15" thickBot="1">
      <c r="A218" t="s">
        <v>871</v>
      </c>
      <c r="B218" s="19">
        <v>2565</v>
      </c>
      <c r="C218" s="21" t="s">
        <v>232</v>
      </c>
      <c r="D218" t="s">
        <v>232</v>
      </c>
      <c r="E218" t="s">
        <v>28</v>
      </c>
      <c r="F218" t="s">
        <v>403</v>
      </c>
      <c r="G218" t="s">
        <v>34</v>
      </c>
      <c r="H218" t="s">
        <v>234</v>
      </c>
      <c r="I218" t="s">
        <v>36</v>
      </c>
      <c r="J218" t="s">
        <v>37</v>
      </c>
      <c r="L218" s="11" t="s">
        <v>429</v>
      </c>
      <c r="M218" s="11" t="s">
        <v>430</v>
      </c>
    </row>
    <row r="219" spans="1:13" ht="15" thickBot="1">
      <c r="A219" t="s">
        <v>874</v>
      </c>
      <c r="B219" s="19">
        <v>2565</v>
      </c>
      <c r="C219" s="21" t="s">
        <v>875</v>
      </c>
      <c r="D219" t="s">
        <v>875</v>
      </c>
      <c r="E219" t="s">
        <v>484</v>
      </c>
      <c r="F219" t="s">
        <v>403</v>
      </c>
      <c r="G219" t="s">
        <v>46</v>
      </c>
      <c r="H219" t="s">
        <v>877</v>
      </c>
      <c r="I219" t="s">
        <v>878</v>
      </c>
      <c r="J219" t="s">
        <v>879</v>
      </c>
      <c r="L219" s="11" t="s">
        <v>429</v>
      </c>
      <c r="M219" s="11" t="s">
        <v>670</v>
      </c>
    </row>
    <row r="220" spans="1:13" ht="15" thickBot="1">
      <c r="A220" s="16" t="s">
        <v>756</v>
      </c>
      <c r="B220" s="25">
        <v>2566</v>
      </c>
      <c r="C220" s="21" t="s">
        <v>757</v>
      </c>
      <c r="D220" t="s">
        <v>757</v>
      </c>
      <c r="E220" t="s">
        <v>28</v>
      </c>
      <c r="F220" t="s">
        <v>759</v>
      </c>
      <c r="G220" t="s">
        <v>760</v>
      </c>
      <c r="H220" t="s">
        <v>761</v>
      </c>
      <c r="I220" t="s">
        <v>762</v>
      </c>
      <c r="J220" t="s">
        <v>763</v>
      </c>
      <c r="K220" t="s">
        <v>764</v>
      </c>
      <c r="L220" s="11" t="s">
        <v>414</v>
      </c>
      <c r="M220" s="11" t="s">
        <v>415</v>
      </c>
    </row>
    <row r="221" spans="1:13" ht="15" thickBot="1">
      <c r="A221" s="16" t="s">
        <v>775</v>
      </c>
      <c r="B221" s="25">
        <v>2566</v>
      </c>
      <c r="C221" s="21" t="s">
        <v>776</v>
      </c>
      <c r="D221" t="s">
        <v>776</v>
      </c>
      <c r="E221" t="s">
        <v>28</v>
      </c>
      <c r="F221" t="s">
        <v>759</v>
      </c>
      <c r="G221" t="s">
        <v>34</v>
      </c>
      <c r="H221" t="s">
        <v>146</v>
      </c>
      <c r="I221" t="s">
        <v>147</v>
      </c>
      <c r="J221" t="s">
        <v>37</v>
      </c>
      <c r="K221" t="s">
        <v>764</v>
      </c>
      <c r="L221" s="11" t="s">
        <v>429</v>
      </c>
      <c r="M221" s="11" t="s">
        <v>430</v>
      </c>
    </row>
    <row r="222" spans="1:13" ht="15" thickBot="1">
      <c r="A222" s="16" t="s">
        <v>778</v>
      </c>
      <c r="B222" s="25">
        <v>2566</v>
      </c>
      <c r="C222" s="21" t="s">
        <v>779</v>
      </c>
      <c r="D222" t="s">
        <v>779</v>
      </c>
      <c r="E222" t="s">
        <v>28</v>
      </c>
      <c r="F222" t="s">
        <v>759</v>
      </c>
      <c r="G222" t="s">
        <v>34</v>
      </c>
      <c r="H222" t="s">
        <v>76</v>
      </c>
      <c r="I222" t="s">
        <v>36</v>
      </c>
      <c r="J222" t="s">
        <v>37</v>
      </c>
      <c r="K222" t="s">
        <v>764</v>
      </c>
      <c r="L222" s="11" t="s">
        <v>434</v>
      </c>
      <c r="M222" s="11" t="s">
        <v>435</v>
      </c>
    </row>
    <row r="223" spans="1:13" ht="15" thickBot="1">
      <c r="A223" s="16" t="s">
        <v>783</v>
      </c>
      <c r="B223" s="25">
        <v>2566</v>
      </c>
      <c r="C223" s="21" t="s">
        <v>784</v>
      </c>
      <c r="D223" t="s">
        <v>784</v>
      </c>
      <c r="E223" t="s">
        <v>28</v>
      </c>
      <c r="F223" t="s">
        <v>759</v>
      </c>
      <c r="G223" t="s">
        <v>34</v>
      </c>
      <c r="H223" t="s">
        <v>35</v>
      </c>
      <c r="I223" t="s">
        <v>36</v>
      </c>
      <c r="J223" t="s">
        <v>37</v>
      </c>
      <c r="K223" t="s">
        <v>764</v>
      </c>
      <c r="L223" s="11" t="s">
        <v>429</v>
      </c>
      <c r="M223" s="11" t="s">
        <v>430</v>
      </c>
    </row>
    <row r="224" spans="1:13" ht="15" thickBot="1">
      <c r="A224" s="16" t="s">
        <v>792</v>
      </c>
      <c r="B224" s="25">
        <v>2566</v>
      </c>
      <c r="C224" s="21" t="s">
        <v>793</v>
      </c>
      <c r="D224" t="s">
        <v>793</v>
      </c>
      <c r="E224" t="s">
        <v>28</v>
      </c>
      <c r="F224" t="s">
        <v>759</v>
      </c>
      <c r="G224" t="s">
        <v>34</v>
      </c>
      <c r="H224" t="s">
        <v>795</v>
      </c>
      <c r="I224" t="s">
        <v>124</v>
      </c>
      <c r="J224" t="s">
        <v>37</v>
      </c>
      <c r="K224" t="s">
        <v>764</v>
      </c>
      <c r="L224" s="11" t="s">
        <v>414</v>
      </c>
      <c r="M224" s="11" t="s">
        <v>415</v>
      </c>
    </row>
    <row r="225" spans="1:13" ht="15" thickBot="1">
      <c r="A225" s="16" t="s">
        <v>807</v>
      </c>
      <c r="B225" s="25">
        <v>2566</v>
      </c>
      <c r="C225" s="21" t="s">
        <v>808</v>
      </c>
      <c r="D225" t="s">
        <v>808</v>
      </c>
      <c r="E225" t="s">
        <v>28</v>
      </c>
      <c r="F225" t="s">
        <v>759</v>
      </c>
      <c r="G225" t="s">
        <v>34</v>
      </c>
      <c r="H225" t="s">
        <v>805</v>
      </c>
      <c r="I225" t="s">
        <v>806</v>
      </c>
      <c r="J225" t="s">
        <v>113</v>
      </c>
      <c r="K225" t="s">
        <v>764</v>
      </c>
      <c r="L225" s="11" t="s">
        <v>406</v>
      </c>
      <c r="M225" s="11" t="s">
        <v>523</v>
      </c>
    </row>
    <row r="226" spans="1:13" ht="15" thickBot="1">
      <c r="A226" s="16" t="s">
        <v>816</v>
      </c>
      <c r="B226" s="25">
        <v>2566</v>
      </c>
      <c r="C226" s="22" t="s">
        <v>448</v>
      </c>
      <c r="D226" t="s">
        <v>448</v>
      </c>
      <c r="E226" t="s">
        <v>28</v>
      </c>
      <c r="F226" t="s">
        <v>759</v>
      </c>
      <c r="G226" t="s">
        <v>818</v>
      </c>
      <c r="H226" t="s">
        <v>167</v>
      </c>
      <c r="I226" t="s">
        <v>168</v>
      </c>
      <c r="J226" t="s">
        <v>37</v>
      </c>
      <c r="K226" t="s">
        <v>764</v>
      </c>
      <c r="L226" s="11" t="s">
        <v>414</v>
      </c>
      <c r="M226" s="11" t="s">
        <v>415</v>
      </c>
    </row>
  </sheetData>
  <autoFilter ref="A3:M226" xr:uid="{00000000-0009-0000-0000-00000E000000}">
    <sortState ref="A4:M226">
      <sortCondition ref="B3:B226"/>
    </sortState>
  </autoFilter>
  <hyperlinks>
    <hyperlink ref="C5" r:id="rId1" display="https://emenscr.nesdc.go.th/viewer/view.html?id=5b1f7b9eea79507e38d7c729&amp;username=mnre04221" xr:uid="{00000000-0004-0000-0E00-000000000000}"/>
    <hyperlink ref="C6" r:id="rId2" display="https://emenscr.nesdc.go.th/viewer/view.html?id=5b20c1f97587e67e2e721127&amp;username=mnre04221" xr:uid="{00000000-0004-0000-0E00-000001000000}"/>
    <hyperlink ref="C4" r:id="rId3" display="https://emenscr.nesdc.go.th/viewer/view.html?id=5b20f839ea79507e38d7c9eb&amp;username=mot03101" xr:uid="{00000000-0004-0000-0E00-000002000000}"/>
    <hyperlink ref="C9" r:id="rId4" display="https://emenscr.nesdc.go.th/viewer/view.html?id=5b21042cbdb2d17e2f9a1a11&amp;username=mot03101" xr:uid="{00000000-0004-0000-0E00-000003000000}"/>
    <hyperlink ref="C10" r:id="rId5" display="https://emenscr.nesdc.go.th/viewer/view.html?id=5b2109e0ea79507e38d7ca32&amp;username=mot03101" xr:uid="{00000000-0004-0000-0E00-000004000000}"/>
    <hyperlink ref="C7" r:id="rId6" display="https://emenscr.nesdc.go.th/viewer/view.html?id=5b2112ff7587e67e2e7212c2&amp;username=mot03101" xr:uid="{00000000-0004-0000-0E00-000005000000}"/>
    <hyperlink ref="C11" r:id="rId7" display="https://emenscr.nesdc.go.th/viewer/view.html?id=5b21ccc5916f477e3991efd9&amp;username=mot03101" xr:uid="{00000000-0004-0000-0E00-000006000000}"/>
    <hyperlink ref="C8" r:id="rId8" display="https://emenscr.nesdc.go.th/viewer/view.html?id=5bd2c522ead9a205b323d666&amp;username=moac05101" xr:uid="{00000000-0004-0000-0E00-000007000000}"/>
    <hyperlink ref="C12" r:id="rId9" display="https://emenscr.nesdc.go.th/viewer/view.html?id=5c19e8426bab3540d8d24b5b&amp;username=mnre04041" xr:uid="{00000000-0004-0000-0E00-000008000000}"/>
    <hyperlink ref="C13" r:id="rId10" display="https://emenscr.nesdc.go.th/viewer/view.html?id=5c19edb313e5f340d33cf89e&amp;username=mnre04041" xr:uid="{00000000-0004-0000-0E00-000009000000}"/>
    <hyperlink ref="C14" r:id="rId11" display="https://emenscr.nesdc.go.th/viewer/view.html?id=5c19f603b5776840dd12a315&amp;username=mnre04041" xr:uid="{00000000-0004-0000-0E00-00000A000000}"/>
    <hyperlink ref="C15" r:id="rId12" display="https://emenscr.nesdc.go.th/viewer/view.html?id=5c1c5b31b5776840dd12a325&amp;username=mnre04041" xr:uid="{00000000-0004-0000-0E00-00000B000000}"/>
    <hyperlink ref="C16" r:id="rId13" display="https://emenscr.nesdc.go.th/viewer/view.html?id=5c1c5fe3e1033840d27703b4&amp;username=mnre04041" xr:uid="{00000000-0004-0000-0E00-00000C000000}"/>
    <hyperlink ref="C17" r:id="rId14" display="https://emenscr.nesdc.go.th/viewer/view.html?id=5c516cfa1248ca2ef6b77bb5&amp;username=moac05181" xr:uid="{00000000-0004-0000-0E00-00000D000000}"/>
    <hyperlink ref="C18" r:id="rId15" display="https://emenscr.nesdc.go.th/viewer/view.html?id=5d8b55f66e6bea05a699baff&amp;username=mnre04031" xr:uid="{00000000-0004-0000-0E00-00000E000000}"/>
    <hyperlink ref="C19" r:id="rId16" display="https://emenscr.nesdc.go.th/viewer/view.html?id=5d8c3960c9040805a0286edb&amp;username=mnre04031" xr:uid="{00000000-0004-0000-0E00-00000F000000}"/>
    <hyperlink ref="C20" r:id="rId17" display="https://emenscr.nesdc.go.th/viewer/view.html?id=5d8c3fd542d188059b355785&amp;username=mnre04031" xr:uid="{00000000-0004-0000-0E00-000010000000}"/>
    <hyperlink ref="C21" r:id="rId18" display="https://emenscr.nesdc.go.th/viewer/view.html?id=5db5090986d41314755703f7&amp;username=most53041" xr:uid="{00000000-0004-0000-0E00-000011000000}"/>
    <hyperlink ref="C22" r:id="rId19" display="https://emenscr.nesdc.go.th/viewer/view.html?id=5dfb4685c552571a72d13814&amp;username=moac05181" xr:uid="{00000000-0004-0000-0E00-000012000000}"/>
    <hyperlink ref="C23" r:id="rId20" display="https://emenscr.nesdc.go.th/viewer/view.html?id=5e0087476f155549ab8fb651&amp;username=mnre0214151" xr:uid="{00000000-0004-0000-0E00-000013000000}"/>
    <hyperlink ref="C24" r:id="rId21" display="https://emenscr.nesdc.go.th/viewer/view.html?id=5e01c6bf42c5ca49af55a980&amp;username=moac0007741" xr:uid="{00000000-0004-0000-0E00-000014000000}"/>
    <hyperlink ref="C25" r:id="rId22" display="https://emenscr.nesdc.go.th/viewer/view.html?id=5e01ca5042c5ca49af55a9b7&amp;username=mnre0214621" xr:uid="{00000000-0004-0000-0E00-000015000000}"/>
    <hyperlink ref="C26" r:id="rId23" display="https://emenscr.nesdc.go.th/viewer/view.html?id=5e031472ca0feb49b458c33c&amp;username=mnre04361" xr:uid="{00000000-0004-0000-0E00-000016000000}"/>
    <hyperlink ref="C27" r:id="rId24" display="https://emenscr.nesdc.go.th/viewer/view.html?id=5e05bef10ad19a445701a04a&amp;username=mnre09101" xr:uid="{00000000-0004-0000-0E00-000017000000}"/>
    <hyperlink ref="C28" r:id="rId25" display="https://emenscr.nesdc.go.th/viewer/view.html?id=5e2533662d00462b783b68dd&amp;username=mnre04031" xr:uid="{00000000-0004-0000-0E00-000018000000}"/>
    <hyperlink ref="C29" r:id="rId26" display="https://emenscr.nesdc.go.th/viewer/view.html?id=5e25c2ac57f59d2b7a53e832&amp;username=mnre04031" xr:uid="{00000000-0004-0000-0E00-000019000000}"/>
    <hyperlink ref="C30" r:id="rId27" display="https://emenscr.nesdc.go.th/viewer/view.html?id=5e266a04b470812b72c42557&amp;username=mnre04031" xr:uid="{00000000-0004-0000-0E00-00001A000000}"/>
    <hyperlink ref="C31" r:id="rId28" display="https://emenscr.nesdc.go.th/viewer/view.html?id=5e3281bd0713f16663e7b3fd&amp;username=mnre04011" xr:uid="{00000000-0004-0000-0E00-00001B000000}"/>
    <hyperlink ref="C32" r:id="rId29" display="https://emenscr.nesdc.go.th/viewer/view.html?id=5e523dd90d74f345c26bf3df&amp;username=mnre05061" xr:uid="{00000000-0004-0000-0E00-00001C000000}"/>
    <hyperlink ref="C33" r:id="rId30" display="https://emenscr.nesdc.go.th/viewer/view.html?id=5e5ddddda2c6922c1f431e39&amp;username=mnre04041" xr:uid="{00000000-0004-0000-0E00-00001D000000}"/>
    <hyperlink ref="C34" r:id="rId31" display="https://emenscr.nesdc.go.th/viewer/view.html?id=5e5f17ad1732981bd16ac885&amp;username=mnre04041" xr:uid="{00000000-0004-0000-0E00-00001E000000}"/>
    <hyperlink ref="C35" r:id="rId32" display="https://emenscr.nesdc.go.th/viewer/view.html?id=5e5f25dd1732981bd16ac889&amp;username=mnre04041" xr:uid="{00000000-0004-0000-0E00-00001F000000}"/>
    <hyperlink ref="C36" r:id="rId33" display="https://emenscr.nesdc.go.th/viewer/view.html?id=5e5f4e0b5818301bca7d3dba&amp;username=mnre04041" xr:uid="{00000000-0004-0000-0E00-000020000000}"/>
    <hyperlink ref="C37" r:id="rId34" display="https://emenscr.nesdc.go.th/viewer/view.html?id=5ecf4a738c14ff12b65ccb5b&amp;username=mnre04391" xr:uid="{00000000-0004-0000-0E00-000021000000}"/>
    <hyperlink ref="C38" r:id="rId35" display="https://emenscr.nesdc.go.th/viewer/view.html?id=5ed4925b2962043c2c98019d&amp;username=mnre04031" xr:uid="{00000000-0004-0000-0E00-000022000000}"/>
    <hyperlink ref="C39" r:id="rId36" display="https://emenscr.nesdc.go.th/viewer/view.html?id=5ed4da958a330b60432ab059&amp;username=mnre04031" xr:uid="{00000000-0004-0000-0E00-000023000000}"/>
    <hyperlink ref="C40" r:id="rId37" display="https://emenscr.nesdc.go.th/viewer/view.html?id=5ed50feb7248cb604aa91f0e&amp;username=mnre04031" xr:uid="{00000000-0004-0000-0E00-000024000000}"/>
    <hyperlink ref="C41" r:id="rId38" display="https://emenscr.nesdc.go.th/viewer/view.html?id=5ed535a57248cb604aa91f10&amp;username=mnre04031" xr:uid="{00000000-0004-0000-0E00-000025000000}"/>
    <hyperlink ref="C42" r:id="rId39" display="https://emenscr.nesdc.go.th/viewer/view.html?id=5ed8b73db1b9c96044404d88&amp;username=mnre04031" xr:uid="{00000000-0004-0000-0E00-000026000000}"/>
    <hyperlink ref="C43" r:id="rId40" display="https://emenscr.nesdc.go.th/viewer/view.html?id=5ed9b37b8a330b60432ab0f8&amp;username=mnre04031" xr:uid="{00000000-0004-0000-0E00-000027000000}"/>
    <hyperlink ref="C44" r:id="rId41" display="https://emenscr.nesdc.go.th/viewer/view.html?id=5ee095988787cd253e8cae4c&amp;username=mnre04381" xr:uid="{00000000-0004-0000-0E00-000028000000}"/>
    <hyperlink ref="C45" r:id="rId42" display="https://emenscr.nesdc.go.th/viewer/view.html?id=5ee0dfea08ea262541c4cae6&amp;username=dmcr_regional_24_11" xr:uid="{00000000-0004-0000-0E00-000029000000}"/>
    <hyperlink ref="C46" r:id="rId43" display="https://emenscr.nesdc.go.th/viewer/view.html?id=5ee0e2b8a360ea2532ef3281&amp;username=dmcr_regional_24_11" xr:uid="{00000000-0004-0000-0E00-00002A000000}"/>
    <hyperlink ref="C47" r:id="rId44" display="https://emenscr.nesdc.go.th/viewer/view.html?id=5ee0e60ca360ea2532ef3283&amp;username=dmcr_regional_24_11" xr:uid="{00000000-0004-0000-0E00-00002B000000}"/>
    <hyperlink ref="C48" r:id="rId45" display="https://emenscr.nesdc.go.th/viewer/view.html?id=5ee1a5dc8787cd253e8cae88&amp;username=mnre04461" xr:uid="{00000000-0004-0000-0E00-00002C000000}"/>
    <hyperlink ref="C49" r:id="rId46" display="https://emenscr.nesdc.go.th/viewer/view.html?id=5ee1e5598787cd253e8caebe&amp;username=mnre04461" xr:uid="{00000000-0004-0000-0E00-00002D000000}"/>
    <hyperlink ref="C50" r:id="rId47" display="https://emenscr.nesdc.go.th/viewer/view.html?id=5ee1ebb18787cd253e8caec9&amp;username=mnre04461" xr:uid="{00000000-0004-0000-0E00-00002E000000}"/>
    <hyperlink ref="C51" r:id="rId48" display="https://emenscr.nesdc.go.th/viewer/view.html?id=5ee709c224f05f3d7bae371d&amp;username=mnre04051" xr:uid="{00000000-0004-0000-0E00-00002F000000}"/>
    <hyperlink ref="C52" r:id="rId49" display="https://emenscr.nesdc.go.th/viewer/view.html?id=5ee71a5f9409b63d7ad2d849&amp;username=mnre04461" xr:uid="{00000000-0004-0000-0E00-000030000000}"/>
    <hyperlink ref="C53" r:id="rId50" display="https://emenscr.nesdc.go.th/viewer/view.html?id=5ee7427f023ad53d74a22859&amp;username=dmcr_regional_83_11" xr:uid="{00000000-0004-0000-0E00-000031000000}"/>
    <hyperlink ref="C54" r:id="rId51" display="https://emenscr.nesdc.go.th/viewer/view.html?id=5ee74339af2a323d733d27ba&amp;username=dmcr_regional_901" xr:uid="{00000000-0004-0000-0E00-000032000000}"/>
    <hyperlink ref="C55" r:id="rId52" display="https://emenscr.nesdc.go.th/viewer/view.html?id=5ee775d8023ad53d74a2286e&amp;username=dmcr_regional_901" xr:uid="{00000000-0004-0000-0E00-000033000000}"/>
    <hyperlink ref="C56" r:id="rId53" display="https://emenscr.nesdc.go.th/viewer/view.html?id=5ee79107af2a323d733d27d4&amp;username=dmcr_regional_901" xr:uid="{00000000-0004-0000-0E00-000034000000}"/>
    <hyperlink ref="C57" r:id="rId54" display="https://emenscr.nesdc.go.th/viewer/view.html?id=5ee7a609023ad53d74a22872&amp;username=dmcr_regional_901" xr:uid="{00000000-0004-0000-0E00-000035000000}"/>
    <hyperlink ref="C58" r:id="rId55" display="https://emenscr.nesdc.go.th/viewer/view.html?id=5ee845fb023ad53d74a22898&amp;username=mnre04361" xr:uid="{00000000-0004-0000-0E00-000036000000}"/>
    <hyperlink ref="C59" r:id="rId56" display="https://emenscr.nesdc.go.th/viewer/view.html?id=5ee87212023ad53d74a228c0&amp;username=dmcr_regional_92_11" xr:uid="{00000000-0004-0000-0E00-000037000000}"/>
    <hyperlink ref="C60" r:id="rId57" display="https://emenscr.nesdc.go.th/viewer/view.html?id=5ee87e28af2a323d733d2827&amp;username=mnre04361" xr:uid="{00000000-0004-0000-0E00-000038000000}"/>
    <hyperlink ref="C61" r:id="rId58" display="https://emenscr.nesdc.go.th/viewer/view.html?id=5ee89889af2a323d733d2843&amp;username=dmcr_regional_92_11" xr:uid="{00000000-0004-0000-0E00-000039000000}"/>
    <hyperlink ref="C62" r:id="rId59" display="https://emenscr.nesdc.go.th/viewer/view.html?id=5ee8aec5023ad53d74a228f3&amp;username=dmcr_regional_92_11" xr:uid="{00000000-0004-0000-0E00-00003A000000}"/>
    <hyperlink ref="C63" r:id="rId60" display="https://emenscr.nesdc.go.th/viewer/view.html?id=5ee8e1ff24f05f3d7bae3825&amp;username=dmcr_regional_901" xr:uid="{00000000-0004-0000-0E00-00003B000000}"/>
    <hyperlink ref="C64" r:id="rId61" display="https://emenscr.nesdc.go.th/viewer/view.html?id=5ee8ef7324f05f3d7bae3827&amp;username=dmcr_regional_901" xr:uid="{00000000-0004-0000-0E00-00003C000000}"/>
    <hyperlink ref="C65" r:id="rId62" display="https://emenscr.nesdc.go.th/viewer/view.html?id=5ee990c89409b63d7ad2d914&amp;username=dmcr_regional_92_11" xr:uid="{00000000-0004-0000-0E00-00003D000000}"/>
    <hyperlink ref="C66" r:id="rId63" display="https://emenscr.nesdc.go.th/viewer/view.html?id=5ee9ad2faf2a323d733d2879&amp;username=dmcr_regional_24_11" xr:uid="{00000000-0004-0000-0E00-00003E000000}"/>
    <hyperlink ref="C67" r:id="rId64" display="https://emenscr.nesdc.go.th/viewer/view.html?id=5ee9bffdaf2a323d733d2885&amp;username=dmcr_regional_901" xr:uid="{00000000-0004-0000-0E00-00003F000000}"/>
    <hyperlink ref="C68" r:id="rId65" display="https://emenscr.nesdc.go.th/viewer/view.html?id=5ee9ce81023ad53d74a2294c&amp;username=mnre04071" xr:uid="{00000000-0004-0000-0E00-000040000000}"/>
    <hyperlink ref="C69" r:id="rId66" display="https://emenscr.nesdc.go.th/viewer/view.html?id=5ee9e18e023ad53d74a22965&amp;username=mnre04381" xr:uid="{00000000-0004-0000-0E00-000041000000}"/>
    <hyperlink ref="C70" r:id="rId67" display="https://emenscr.nesdc.go.th/viewer/view.html?id=5ee9ebddaf2a323d733d28b6&amp;username=dmcr_regional_86_11" xr:uid="{00000000-0004-0000-0E00-000042000000}"/>
    <hyperlink ref="C71" r:id="rId68" display="https://emenscr.nesdc.go.th/viewer/view.html?id=5ee9f0d6af2a323d733d28b8&amp;username=mnre04361" xr:uid="{00000000-0004-0000-0E00-000043000000}"/>
    <hyperlink ref="C72" r:id="rId69" display="https://emenscr.nesdc.go.th/viewer/view.html?id=5eea247ef1f2f24ce9a714da&amp;username=dmcr_regional_92_11" xr:uid="{00000000-0004-0000-0E00-000044000000}"/>
    <hyperlink ref="C73" r:id="rId70" display="https://emenscr.nesdc.go.th/viewer/view.html?id=5eea306bdecd4a1814065b9c&amp;username=dmcr_regional_83_11" xr:uid="{00000000-0004-0000-0E00-000045000000}"/>
    <hyperlink ref="C74" r:id="rId71" display="https://emenscr.nesdc.go.th/viewer/view.html?id=5eea3544decd4a1814065ba0&amp;username=dmcr_regional_83_11" xr:uid="{00000000-0004-0000-0E00-000046000000}"/>
    <hyperlink ref="C75" r:id="rId72" display="https://emenscr.nesdc.go.th/viewer/view.html?id=5eea3b0964d06518181267fd&amp;username=dmcr_regional_83_11" xr:uid="{00000000-0004-0000-0E00-000047000000}"/>
    <hyperlink ref="C76" r:id="rId73" display="https://emenscr.nesdc.go.th/viewer/view.html?id=5eea3f38c166591817edced6&amp;username=dmcr_regional_83_11" xr:uid="{00000000-0004-0000-0E00-000048000000}"/>
    <hyperlink ref="C77" r:id="rId74" display="https://emenscr.nesdc.go.th/viewer/view.html?id=5eea46db64d0651818126802&amp;username=dmcr_regional_83_11" xr:uid="{00000000-0004-0000-0E00-000049000000}"/>
    <hyperlink ref="C78" r:id="rId75" display="https://emenscr.nesdc.go.th/viewer/view.html?id=5eea5c487177af180990c765&amp;username=dmcr_regional_24_11" xr:uid="{00000000-0004-0000-0E00-00004A000000}"/>
    <hyperlink ref="C79" r:id="rId76" display="https://emenscr.nesdc.go.th/viewer/view.html?id=5eeb1dc40cf46937790761ea&amp;username=mnre04381" xr:uid="{00000000-0004-0000-0E00-00004B000000}"/>
    <hyperlink ref="C80" r:id="rId77" display="https://emenscr.nesdc.go.th/viewer/view.html?id=5eeb287f8e48f137857fcca6&amp;username=dmcr_regional_86_11" xr:uid="{00000000-0004-0000-0E00-00004C000000}"/>
    <hyperlink ref="C81" r:id="rId78" display="https://emenscr.nesdc.go.th/viewer/view.html?id=5eeb308a0cf469377907621f&amp;username=dmcr_regional_86_11" xr:uid="{00000000-0004-0000-0E00-00004D000000}"/>
    <hyperlink ref="C82" r:id="rId79" display="https://emenscr.nesdc.go.th/viewer/view.html?id=5eeb38d1723d7b3772dc93ff&amp;username=mnre04371" xr:uid="{00000000-0004-0000-0E00-00004E000000}"/>
    <hyperlink ref="C83" r:id="rId80" display="https://emenscr.nesdc.go.th/viewer/view.html?id=5eeb3b51b471c737743671d9&amp;username=mnre04381" xr:uid="{00000000-0004-0000-0E00-00004F000000}"/>
    <hyperlink ref="C84" r:id="rId81" display="https://emenscr.nesdc.go.th/viewer/view.html?id=5eeb3e51723d7b3772dc9409&amp;username=dmcr_regional_86_11" xr:uid="{00000000-0004-0000-0E00-000050000000}"/>
    <hyperlink ref="C85" r:id="rId82" display="https://emenscr.nesdc.go.th/viewer/view.html?id=5eeb459b723d7b3772dc940f&amp;username=dmcr_regional_86_11" xr:uid="{00000000-0004-0000-0E00-000051000000}"/>
    <hyperlink ref="C86" r:id="rId83" display="https://emenscr.nesdc.go.th/viewer/view.html?id=5eeb4a3eb471c737743671e9&amp;username=mnre04381" xr:uid="{00000000-0004-0000-0E00-000052000000}"/>
    <hyperlink ref="C87" r:id="rId84" display="https://emenscr.nesdc.go.th/viewer/view.html?id=5eeb750fb471c73774367201&amp;username=dmcr_regional_83_11" xr:uid="{00000000-0004-0000-0E00-000053000000}"/>
    <hyperlink ref="C88" r:id="rId85" display="https://emenscr.nesdc.go.th/viewer/view.html?id=5eeb79b2b471c73774367203&amp;username=dmcr_regional_83_11" xr:uid="{00000000-0004-0000-0E00-000054000000}"/>
    <hyperlink ref="C89" r:id="rId86" display="https://emenscr.nesdc.go.th/viewer/view.html?id=5eeb8f8a723d7b3772dc943c&amp;username=dmcr_regional_21_11" xr:uid="{00000000-0004-0000-0E00-000055000000}"/>
    <hyperlink ref="C90" r:id="rId87" display="https://emenscr.nesdc.go.th/viewer/view.html?id=5eeb9eed0cf469377907625f&amp;username=dmcr_regional_21_11" xr:uid="{00000000-0004-0000-0E00-000056000000}"/>
    <hyperlink ref="C91" r:id="rId88" display="https://emenscr.nesdc.go.th/viewer/view.html?id=5eeba62d723d7b3772dc9449&amp;username=dmcr_regional_21_11" xr:uid="{00000000-0004-0000-0E00-000057000000}"/>
    <hyperlink ref="C92" r:id="rId89" display="https://emenscr.nesdc.go.th/viewer/view.html?id=5eebabd1b471c7377436721d&amp;username=dmcr_regional_21_11" xr:uid="{00000000-0004-0000-0E00-000058000000}"/>
    <hyperlink ref="C93" r:id="rId90" display="https://emenscr.nesdc.go.th/viewer/view.html?id=5eebb0f98e48f137857fccfb&amp;username=dmcr_regional_21_11" xr:uid="{00000000-0004-0000-0E00-000059000000}"/>
    <hyperlink ref="C94" r:id="rId91" display="https://emenscr.nesdc.go.th/viewer/view.html?id=5eebb5b98e48f137857fccfd&amp;username=dmcr_regional_21_11" xr:uid="{00000000-0004-0000-0E00-00005A000000}"/>
    <hyperlink ref="C95" r:id="rId92" display="https://emenscr.nesdc.go.th/viewer/view.html?id=5eec2ccd77a2d22012dc0456&amp;username=mnre04361" xr:uid="{00000000-0004-0000-0E00-00005B000000}"/>
    <hyperlink ref="C96" r:id="rId93" display="https://emenscr.nesdc.go.th/viewer/view.html?id=5eec3aa987fc7f200c770029&amp;username=mnre04361" xr:uid="{00000000-0004-0000-0E00-00005C000000}"/>
    <hyperlink ref="C97" r:id="rId94" display="https://emenscr.nesdc.go.th/viewer/view.html?id=5eec3e0277a2d22012dc047d&amp;username=dmcr_regional_21_11" xr:uid="{00000000-0004-0000-0E00-00005D000000}"/>
    <hyperlink ref="C98" r:id="rId95" display="https://emenscr.nesdc.go.th/viewer/view.html?id=5eec466d77a2d22012dc0492&amp;username=dmcr_regional_21_11" xr:uid="{00000000-0004-0000-0E00-00005E000000}"/>
    <hyperlink ref="C99" r:id="rId96" display="https://emenscr.nesdc.go.th/viewer/view.html?id=5eec631077a2d22012dc04cd&amp;username=mnre04341" xr:uid="{00000000-0004-0000-0E00-00005F000000}"/>
    <hyperlink ref="C100" r:id="rId97" display="https://emenscr.nesdc.go.th/viewer/view.html?id=5eec8ab679fb11201340f850&amp;username=dmcr_regional_86_11" xr:uid="{00000000-0004-0000-0E00-000060000000}"/>
    <hyperlink ref="C101" r:id="rId98" display="https://emenscr.nesdc.go.th/viewer/view.html?id=5ef187c3abd22b7785e18224&amp;username=mnre04381" xr:uid="{00000000-0004-0000-0E00-000061000000}"/>
    <hyperlink ref="C102" r:id="rId99" display="https://emenscr.nesdc.go.th/viewer/view.html?id=5ef2db9b782b4f4781756281&amp;username=dmcr_regional_74_11" xr:uid="{00000000-0004-0000-0E00-000062000000}"/>
    <hyperlink ref="C103" r:id="rId100" display="https://emenscr.nesdc.go.th/viewer/view.html?id=5efc17b03ed2e12370346a8a&amp;username=moac0007231" xr:uid="{00000000-0004-0000-0E00-000063000000}"/>
    <hyperlink ref="C104" r:id="rId101" display="https://emenscr.nesdc.go.th/viewer/view.html?id=5f0d8beef660b962de96be0f&amp;username=mnre04381" xr:uid="{00000000-0004-0000-0E00-000064000000}"/>
    <hyperlink ref="C105" r:id="rId102" display="https://emenscr.nesdc.go.th/viewer/view.html?id=5f6061b6db3faf7259446e9c&amp;username=mnre04361" xr:uid="{00000000-0004-0000-0E00-000065000000}"/>
    <hyperlink ref="C106" r:id="rId103" display="https://emenscr.nesdc.go.th/viewer/view.html?id=5f7d42b30efa0167e4368563&amp;username=moac0007231" xr:uid="{00000000-0004-0000-0E00-000066000000}"/>
    <hyperlink ref="C107" r:id="rId104" display="https://emenscr.nesdc.go.th/viewer/view.html?id=5fb23d523122ce2ce974719f&amp;username=mnre04031" xr:uid="{00000000-0004-0000-0E00-000067000000}"/>
    <hyperlink ref="C108" r:id="rId105" display="https://emenscr.nesdc.go.th/viewer/view.html?id=5fb33b6fd830192cf1024642&amp;username=mnre04031" xr:uid="{00000000-0004-0000-0E00-000068000000}"/>
    <hyperlink ref="C109" r:id="rId106" display="https://emenscr.nesdc.go.th/viewer/view.html?id=5fb3758e20f6a8429dff6193&amp;username=mnre04031" xr:uid="{00000000-0004-0000-0E00-000069000000}"/>
    <hyperlink ref="C110" r:id="rId107" display="https://emenscr.nesdc.go.th/viewer/view.html?id=5fb4869b152e2542a428d021&amp;username=mnre04031" xr:uid="{00000000-0004-0000-0E00-00006A000000}"/>
    <hyperlink ref="C111" r:id="rId108" display="https://emenscr.nesdc.go.th/viewer/view.html?id=5fb4a77df66b5442a6ec032b&amp;username=mnre04031" xr:uid="{00000000-0004-0000-0E00-00006B000000}"/>
    <hyperlink ref="C112" r:id="rId109" display="https://emenscr.nesdc.go.th/viewer/view.html?id=5fba64d2152e2542a428d15a&amp;username=dmcr_regional_901" xr:uid="{00000000-0004-0000-0E00-00006C000000}"/>
    <hyperlink ref="C113" r:id="rId110" display="https://emenscr.nesdc.go.th/viewer/view.html?id=5fbc939f7232b72a71f77d64&amp;username=mnre04031" xr:uid="{00000000-0004-0000-0E00-00006D000000}"/>
    <hyperlink ref="C114" r:id="rId111" display="https://emenscr.nesdc.go.th/viewer/view.html?id=5fbcb75fbeab9d2a7939beb0&amp;username=moac0007901" xr:uid="{00000000-0004-0000-0E00-00006E000000}"/>
    <hyperlink ref="C115" r:id="rId112" display="https://emenscr.nesdc.go.th/viewer/view.html?id=5fbcba589a014c2a732f7393&amp;username=mnre04031" xr:uid="{00000000-0004-0000-0E00-00006F000000}"/>
    <hyperlink ref="C116" r:id="rId113" display="https://emenscr.nesdc.go.th/viewer/view.html?id=5fbe15349a014c2a732f74a5&amp;username=moac0007901" xr:uid="{00000000-0004-0000-0E00-000070000000}"/>
    <hyperlink ref="C117" r:id="rId114" display="https://emenscr.nesdc.go.th/viewer/view.html?id=5fbf68e27232b72a71f77f95&amp;username=mnre04031" xr:uid="{00000000-0004-0000-0E00-000071000000}"/>
    <hyperlink ref="C118" r:id="rId115" display="https://emenscr.nesdc.go.th/viewer/view.html?id=5fc0aae67232b72a71f78083&amp;username=mnre04031" xr:uid="{00000000-0004-0000-0E00-000072000000}"/>
    <hyperlink ref="C119" r:id="rId116" display="https://emenscr.nesdc.go.th/viewer/view.html?id=5fc0c2150d3eec2a6b9e5084&amp;username=mnre04361" xr:uid="{00000000-0004-0000-0E00-000073000000}"/>
    <hyperlink ref="C120" r:id="rId117" display="https://emenscr.nesdc.go.th/viewer/view.html?id=5fc4953e0d3eec2a6b9e5199&amp;username=mnre04391" xr:uid="{00000000-0004-0000-0E00-000074000000}"/>
    <hyperlink ref="C121" r:id="rId118" display="https://emenscr.nesdc.go.th/viewer/view.html?id=5fc601dd6b0a9f661db8717b&amp;username=moi0022241" xr:uid="{00000000-0004-0000-0E00-000075000000}"/>
    <hyperlink ref="C122" r:id="rId119" display="https://emenscr.nesdc.go.th/viewer/view.html?id=5fc6062eda05356620e16ec9&amp;username=moi0022241" xr:uid="{00000000-0004-0000-0E00-000076000000}"/>
    <hyperlink ref="C123" r:id="rId120" display="https://emenscr.nesdc.go.th/viewer/view.html?id=5fc75235499a93132efec397&amp;username=mnre04361" xr:uid="{00000000-0004-0000-0E00-000077000000}"/>
    <hyperlink ref="C124" r:id="rId121" display="https://emenscr.nesdc.go.th/viewer/view.html?id=5fc8a1cf5d06316aaee531e5&amp;username=mnre0214321" xr:uid="{00000000-0004-0000-0E00-000078000000}"/>
    <hyperlink ref="C125" r:id="rId122" display="https://emenscr.nesdc.go.th/viewer/view.html?id=5fc8a5c35d06316aaee531f0&amp;username=moac0007941" xr:uid="{00000000-0004-0000-0E00-000079000000}"/>
    <hyperlink ref="C126" r:id="rId123" display="https://emenscr.nesdc.go.th/viewer/view.html?id=5fc9085acc395c6aa110ce7b&amp;username=dmcr_regional_901" xr:uid="{00000000-0004-0000-0E00-00007A000000}"/>
    <hyperlink ref="C127" r:id="rId124" display="https://emenscr.nesdc.go.th/viewer/view.html?id=5fc90f47cc395c6aa110ce7d&amp;username=dmcr_regional_901" xr:uid="{00000000-0004-0000-0E00-00007B000000}"/>
    <hyperlink ref="C128" r:id="rId125" display="https://emenscr.nesdc.go.th/viewer/view.html?id=5fc91337cc395c6aa110ce81&amp;username=dmcr_regional_901" xr:uid="{00000000-0004-0000-0E00-00007C000000}"/>
    <hyperlink ref="C129" r:id="rId126" display="https://emenscr.nesdc.go.th/viewer/view.html?id=5fc9172fcc395c6aa110ce8b&amp;username=dmcr_regional_901" xr:uid="{00000000-0004-0000-0E00-00007D000000}"/>
    <hyperlink ref="C130" r:id="rId127" display="https://emenscr.nesdc.go.th/viewer/view.html?id=5fc920c8cc395c6aa110ce91&amp;username=dmcr_regional_901" xr:uid="{00000000-0004-0000-0E00-00007E000000}"/>
    <hyperlink ref="C131" r:id="rId128" display="https://emenscr.nesdc.go.th/viewer/view.html?id=5fc9edf18290676ab1b9c86d&amp;username=dmcr_regional_21_11" xr:uid="{00000000-0004-0000-0E00-00007F000000}"/>
    <hyperlink ref="C132" r:id="rId129" display="https://emenscr.nesdc.go.th/viewer/view.html?id=5fc9f61ac12a976d1877f432&amp;username=dmcr_regional_21_11" xr:uid="{00000000-0004-0000-0E00-000080000000}"/>
    <hyperlink ref="C133" r:id="rId130" display="https://emenscr.nesdc.go.th/viewer/view.html?id=5fc9facec4c4f26d1f0ea6fd&amp;username=dmcr_regional_21_11" xr:uid="{00000000-0004-0000-0E00-000081000000}"/>
    <hyperlink ref="C134" r:id="rId131" display="https://emenscr.nesdc.go.th/viewer/view.html?id=5fca0159c4c4f26d1f0ea720&amp;username=dmcr_regional_21_11" xr:uid="{00000000-0004-0000-0E00-000082000000}"/>
    <hyperlink ref="C135" r:id="rId132" display="https://emenscr.nesdc.go.th/viewer/view.html?id=5fcb41ceb6a0d61613d979bc&amp;username=dmcr_regional_21_11" xr:uid="{00000000-0004-0000-0E00-000083000000}"/>
    <hyperlink ref="C136" r:id="rId133" display="https://emenscr.nesdc.go.th/viewer/view.html?id=5fcb48c41540bf161ab27617&amp;username=dmcr_regional_21_11" xr:uid="{00000000-0004-0000-0E00-000084000000}"/>
    <hyperlink ref="C137" r:id="rId134" display="https://emenscr.nesdc.go.th/viewer/view.html?id=5fcb50491540bf161ab2761f&amp;username=dmcr_regional_21_11" xr:uid="{00000000-0004-0000-0E00-000085000000}"/>
    <hyperlink ref="C138" r:id="rId135" display="https://emenscr.nesdc.go.th/viewer/view.html?id=5fcdd82b1540bf161ab27723&amp;username=dmcr_regional_21_11" xr:uid="{00000000-0004-0000-0E00-000086000000}"/>
    <hyperlink ref="C139" r:id="rId136" display="https://emenscr.nesdc.go.th/viewer/view.html?id=5fcdd960b6a0d61613d97adb&amp;username=dmcr_regional_86_11" xr:uid="{00000000-0004-0000-0E00-000087000000}"/>
    <hyperlink ref="C140" r:id="rId137" display="https://emenscr.nesdc.go.th/viewer/view.html?id=5fcde11d1540bf161ab27759&amp;username=moi0022901" xr:uid="{00000000-0004-0000-0E00-000088000000}"/>
    <hyperlink ref="C141" r:id="rId138" display="https://emenscr.nesdc.go.th/viewer/view.html?id=5fcde5f01540bf161ab2777a&amp;username=dmcr_regional_86_11" xr:uid="{00000000-0004-0000-0E00-000089000000}"/>
    <hyperlink ref="C142" r:id="rId139" display="https://emenscr.nesdc.go.th/viewer/view.html?id=5fce1920d39fc0161d16978a&amp;username=dmcr_regional_86_11" xr:uid="{00000000-0004-0000-0E00-00008A000000}"/>
    <hyperlink ref="C143" r:id="rId140" display="https://emenscr.nesdc.go.th/viewer/view.html?id=5fce22411540bf161ab2781d&amp;username=dmcr_regional_86_11" xr:uid="{00000000-0004-0000-0E00-00008B000000}"/>
    <hyperlink ref="C144" r:id="rId141" display="https://emenscr.nesdc.go.th/viewer/view.html?id=5fce3cf5b6a0d61613d97be0&amp;username=dmcr_regional_86_11" xr:uid="{00000000-0004-0000-0E00-00008C000000}"/>
    <hyperlink ref="C145" r:id="rId142" display="https://emenscr.nesdc.go.th/viewer/view.html?id=5fce4aedca8ceb16144f55b7&amp;username=dmcr_regional_86_11" xr:uid="{00000000-0004-0000-0E00-00008D000000}"/>
    <hyperlink ref="C146" r:id="rId143" display="https://emenscr.nesdc.go.th/viewer/view.html?id=5fcee968fb9dc916087305c2&amp;username=dmcr_regional_92_11" xr:uid="{00000000-0004-0000-0E00-00008E000000}"/>
    <hyperlink ref="C147" r:id="rId144" display="https://emenscr.nesdc.go.th/viewer/view.html?id=5fceef2678ad6216092bc07d&amp;username=dmcr_regional_92_11" xr:uid="{00000000-0004-0000-0E00-00008F000000}"/>
    <hyperlink ref="C148" r:id="rId145" display="https://emenscr.nesdc.go.th/viewer/view.html?id=5fcef4bb557f3b161930c34b&amp;username=dmcr_regional_92_11" xr:uid="{00000000-0004-0000-0E00-000090000000}"/>
    <hyperlink ref="C149" r:id="rId146" display="https://emenscr.nesdc.go.th/viewer/view.html?id=5fcf030d78ad6216092bc0e8&amp;username=mnre04041" xr:uid="{00000000-0004-0000-0E00-000091000000}"/>
    <hyperlink ref="C150" r:id="rId147" display="https://emenscr.nesdc.go.th/viewer/view.html?id=5fcf06f256035d16079a090e&amp;username=dmcr_regional_92_11" xr:uid="{00000000-0004-0000-0E00-000092000000}"/>
    <hyperlink ref="C151" r:id="rId148" display="https://emenscr.nesdc.go.th/viewer/view.html?id=5fcf0a0cfb9dc91608730661&amp;username=dmcr_regional_92_11" xr:uid="{00000000-0004-0000-0E00-000093000000}"/>
    <hyperlink ref="C152" r:id="rId149" display="https://emenscr.nesdc.go.th/viewer/view.html?id=5fcf0c40557f3b161930c3c9&amp;username=mnre04041" xr:uid="{00000000-0004-0000-0E00-000094000000}"/>
    <hyperlink ref="C153" r:id="rId150" display="https://emenscr.nesdc.go.th/viewer/view.html?id=5fcf17a5557f3b161930c3d8&amp;username=dmcr_regional_92_11" xr:uid="{00000000-0004-0000-0E00-000095000000}"/>
    <hyperlink ref="C154" r:id="rId151" display="https://emenscr.nesdc.go.th/viewer/view.html?id=5fcf1d1c78ad6216092bc130&amp;username=dmcr_regional_92_11" xr:uid="{00000000-0004-0000-0E00-000096000000}"/>
    <hyperlink ref="C155" r:id="rId152" display="https://emenscr.nesdc.go.th/viewer/view.html?id=5fcf206dfb9dc91608730687&amp;username=mnre04041" xr:uid="{00000000-0004-0000-0E00-000097000000}"/>
    <hyperlink ref="C156" r:id="rId153" display="https://emenscr.nesdc.go.th/viewer/view.html?id=5fcf44b0557f3b161930c49c&amp;username=dmcr_regional_74_11" xr:uid="{00000000-0004-0000-0E00-000098000000}"/>
    <hyperlink ref="C157" r:id="rId154" display="https://emenscr.nesdc.go.th/viewer/view.html?id=5fd0295f56035d16079a0a4a&amp;username=dmcr_regional_74_11" xr:uid="{00000000-0004-0000-0E00-000099000000}"/>
    <hyperlink ref="C158" r:id="rId155" display="https://emenscr.nesdc.go.th/viewer/view.html?id=5fd02d90fb9dc9160873077b&amp;username=dmcr_regional_74_11" xr:uid="{00000000-0004-0000-0E00-00009A000000}"/>
    <hyperlink ref="C159" r:id="rId156" display="https://emenscr.nesdc.go.th/viewer/view.html?id=5fd03fb178ad6216092bc291&amp;username=dmcr_regional_74_11" xr:uid="{00000000-0004-0000-0E00-00009B000000}"/>
    <hyperlink ref="C160" r:id="rId157" display="https://emenscr.nesdc.go.th/viewer/view.html?id=5fd0448ee4c2575912afde08&amp;username=mnre04461" xr:uid="{00000000-0004-0000-0E00-00009C000000}"/>
    <hyperlink ref="C161" r:id="rId158" display="https://emenscr.nesdc.go.th/viewer/view.html?id=5fd04fd89d7cbe590983c0e7&amp;username=mnre09101" xr:uid="{00000000-0004-0000-0E00-00009D000000}"/>
    <hyperlink ref="C162" r:id="rId159" display="https://emenscr.nesdc.go.th/viewer/view.html?id=5fd053e17cf29c590f8c5093&amp;username=dmcr_regional_74_11" xr:uid="{00000000-0004-0000-0E00-00009E000000}"/>
    <hyperlink ref="C163" r:id="rId160" display="https://emenscr.nesdc.go.th/viewer/view.html?id=5fd05ce37cf29c590f8c50b7&amp;username=dmcr_regional_74_11" xr:uid="{00000000-0004-0000-0E00-00009F000000}"/>
    <hyperlink ref="C164" r:id="rId161" display="https://emenscr.nesdc.go.th/viewer/view.html?id=5fd088889d7cbe590983c1da&amp;username=dmcr_regional_74_11" xr:uid="{00000000-0004-0000-0E00-0000A0000000}"/>
    <hyperlink ref="C165" r:id="rId162" display="https://emenscr.nesdc.go.th/viewer/view.html?id=5fd08df8c97e955911453d16&amp;username=dmcr_regional_74_11" xr:uid="{00000000-0004-0000-0E00-0000A1000000}"/>
    <hyperlink ref="C166" r:id="rId163" display="https://emenscr.nesdc.go.th/viewer/view.html?id=5fd21a099d7cbe590983c2a2&amp;username=dmcr_regional_24_11" xr:uid="{00000000-0004-0000-0E00-0000A2000000}"/>
    <hyperlink ref="C167" r:id="rId164" display="https://emenscr.nesdc.go.th/viewer/view.html?id=5fd220bdc97e955911453ddd&amp;username=dmcr_regional_24_11" xr:uid="{00000000-0004-0000-0E00-0000A3000000}"/>
    <hyperlink ref="C168" r:id="rId165" display="https://emenscr.nesdc.go.th/viewer/view.html?id=5fd226c7c97e955911453ddf&amp;username=dmcr_regional_24_11" xr:uid="{00000000-0004-0000-0E00-0000A4000000}"/>
    <hyperlink ref="C169" r:id="rId166" display="https://emenscr.nesdc.go.th/viewer/view.html?id=5fd22d399d7cbe590983c2ab&amp;username=dmcr_regional_24_11" xr:uid="{00000000-0004-0000-0E00-0000A5000000}"/>
    <hyperlink ref="C170" r:id="rId167" display="https://emenscr.nesdc.go.th/viewer/view.html?id=5fd4f11707212e34f9c300b5&amp;username=dmcr_regional_24_11" xr:uid="{00000000-0004-0000-0E00-0000A6000000}"/>
    <hyperlink ref="C171" r:id="rId168" display="https://emenscr.nesdc.go.th/viewer/view.html?id=5fd4f97da7ca1a34f39f33b0&amp;username=dmcr_regional_24_11" xr:uid="{00000000-0004-0000-0E00-0000A7000000}"/>
    <hyperlink ref="C172" r:id="rId169" display="https://emenscr.nesdc.go.th/viewer/view.html?id=5fd7796c07212e34f9c3024a&amp;username=dmcr_regional_83_11" xr:uid="{00000000-0004-0000-0E00-0000A8000000}"/>
    <hyperlink ref="C173" r:id="rId170" display="https://emenscr.nesdc.go.th/viewer/view.html?id=5fd97cc8043b352669cb4111&amp;username=mnre04361" xr:uid="{00000000-0004-0000-0E00-0000A9000000}"/>
    <hyperlink ref="C174" r:id="rId171" display="https://emenscr.nesdc.go.th/viewer/view.html?id=5fd9906a8ae2fc1b311d1d48&amp;username=mnre04361" xr:uid="{00000000-0004-0000-0E00-0000AA000000}"/>
    <hyperlink ref="C175" r:id="rId172" display="https://emenscr.nesdc.go.th/viewer/view.html?id=5fd9a8d90573ae1b28631dc5&amp;username=mnre04361" xr:uid="{00000000-0004-0000-0E00-0000AB000000}"/>
    <hyperlink ref="C176" r:id="rId173" display="https://emenscr.nesdc.go.th/viewer/view.html?id=5fd9b4e48ae2fc1b311d1d91&amp;username=mnre04361" xr:uid="{00000000-0004-0000-0E00-0000AC000000}"/>
    <hyperlink ref="C177" r:id="rId174" display="https://emenscr.nesdc.go.th/viewer/view.html?id=5fd9b8e2ea2eef1b27a270a0&amp;username=mnre04361" xr:uid="{00000000-0004-0000-0E00-0000AD000000}"/>
    <hyperlink ref="C178" r:id="rId175" display="https://emenscr.nesdc.go.th/viewer/view.html?id=5fda0a788ae2fc1b311d1e60&amp;username=dmcr_regional_83_11" xr:uid="{00000000-0004-0000-0E00-0000AE000000}"/>
    <hyperlink ref="C179" r:id="rId176" display="https://emenscr.nesdc.go.th/viewer/view.html?id=5fda12510573ae1b28631e8d&amp;username=dmcr_regional_83_11" xr:uid="{00000000-0004-0000-0E00-0000AF000000}"/>
    <hyperlink ref="C180" r:id="rId177" display="https://emenscr.nesdc.go.th/viewer/view.html?id=5fda175a8ae2fc1b311d1e62&amp;username=dmcr_regional_83_11" xr:uid="{00000000-0004-0000-0E00-0000B0000000}"/>
    <hyperlink ref="C181" r:id="rId178" display="https://emenscr.nesdc.go.th/viewer/view.html?id=5fda1d658ae2fc1b311d1e64&amp;username=dmcr_regional_83_11" xr:uid="{00000000-0004-0000-0E00-0000B1000000}"/>
    <hyperlink ref="C182" r:id="rId179" display="https://emenscr.nesdc.go.th/viewer/view.html?id=5fda21090573ae1b28631e90&amp;username=dmcr_regional_83_11" xr:uid="{00000000-0004-0000-0E00-0000B2000000}"/>
    <hyperlink ref="C183" r:id="rId180" display="https://emenscr.nesdc.go.th/viewer/view.html?id=5fda238b8ae2fc1b311d1e66&amp;username=dmcr_regional_83_11" xr:uid="{00000000-0004-0000-0E00-0000B3000000}"/>
    <hyperlink ref="C184" r:id="rId181" display="https://emenscr.nesdc.go.th/viewer/view.html?id=5fda27758ae2fc1b311d1e6a&amp;username=dmcr_regional_83_11" xr:uid="{00000000-0004-0000-0E00-0000B4000000}"/>
    <hyperlink ref="C185" r:id="rId182" display="https://emenscr.nesdc.go.th/viewer/view.html?id=5fe06e768ae2fc1b311d22ec&amp;username=mnre04221" xr:uid="{00000000-0004-0000-0E00-0000B5000000}"/>
    <hyperlink ref="C186" r:id="rId183" display="https://emenscr.nesdc.go.th/viewer/view.html?id=5fe411600798650db93f04ad&amp;username=moi0022111" xr:uid="{00000000-0004-0000-0E00-0000B6000000}"/>
    <hyperlink ref="C187" r:id="rId184" display="https://emenscr.nesdc.go.th/viewer/view.html?id=5fe56c218c931742b98015be&amp;username=mnre04011" xr:uid="{00000000-0004-0000-0E00-0000B7000000}"/>
    <hyperlink ref="C188" r:id="rId185" display="https://emenscr.nesdc.go.th/viewer/view.html?id=5ff588b4e43e3c47aabd999d&amp;username=dmcr_regional_0408311" xr:uid="{00000000-0004-0000-0E00-0000B8000000}"/>
    <hyperlink ref="C189" r:id="rId186" display="https://emenscr.nesdc.go.th/viewer/view.html?id=60000e3f18c77a294c919530&amp;username=mnre04371" xr:uid="{00000000-0004-0000-0E00-0000B9000000}"/>
    <hyperlink ref="C190" r:id="rId187" display="https://emenscr.nesdc.go.th/viewer/view.html?id=600e66f9ea50cd0e92626fe6&amp;username=mnre05061" xr:uid="{00000000-0004-0000-0E00-0000BA000000}"/>
    <hyperlink ref="C191" r:id="rId188" display="https://emenscr.nesdc.go.th/viewer/view.html?id=600f8bb1ef06eb0e8c9adf7e&amp;username=mnre04411" xr:uid="{00000000-0004-0000-0E00-0000BB000000}"/>
    <hyperlink ref="C192" r:id="rId189" display="https://emenscr.nesdc.go.th/viewer/view.html?id=60113059ba3bbf47decb8684&amp;username=mnre04381" xr:uid="{00000000-0004-0000-0E00-0000BC000000}"/>
    <hyperlink ref="C193" r:id="rId190" display="https://emenscr.nesdc.go.th/viewer/view.html?id=60113e164037f647d85e82cd&amp;username=mnre04381" xr:uid="{00000000-0004-0000-0E00-0000BD000000}"/>
    <hyperlink ref="C194" r:id="rId191" display="https://emenscr.nesdc.go.th/viewer/view.html?id=601288d4dca25b658e8ee597&amp;username=mnre04381" xr:uid="{00000000-0004-0000-0E00-0000BE000000}"/>
    <hyperlink ref="C195" r:id="rId192" display="https://emenscr.nesdc.go.th/viewer/view.html?id=6012b414ee427a658671504d&amp;username=mnre04381" xr:uid="{00000000-0004-0000-0E00-0000BF000000}"/>
    <hyperlink ref="C196" r:id="rId193" display="https://emenscr.nesdc.go.th/viewer/view.html?id=6012c772d7ffce6585ff05c4&amp;username=mnre04381" xr:uid="{00000000-0004-0000-0E00-0000C0000000}"/>
    <hyperlink ref="C197" r:id="rId194" display="https://emenscr.nesdc.go.th/viewer/view.html?id=6013d4e535fb5c2f7ac7d2f2&amp;username=mnre04381" xr:uid="{00000000-0004-0000-0E00-0000C1000000}"/>
    <hyperlink ref="C198" r:id="rId195" display="https://emenscr.nesdc.go.th/viewer/view.html?id=6015010c929a242f72ad642f&amp;username=mnre04381" xr:uid="{00000000-0004-0000-0E00-0000C2000000}"/>
    <hyperlink ref="C199" r:id="rId196" display="https://emenscr.nesdc.go.th/viewer/view.html?id=6016493335fb5c2f7ac7d461&amp;username=mnre04381" xr:uid="{00000000-0004-0000-0E00-0000C3000000}"/>
    <hyperlink ref="C200" r:id="rId197" display="https://emenscr.nesdc.go.th/viewer/view.html?id=6017a193662c8a2f73e2fdf6&amp;username=mnre04381" xr:uid="{00000000-0004-0000-0E00-0000C4000000}"/>
    <hyperlink ref="C220" r:id="rId198" display="https://emenscr.nesdc.go.th/viewer/view.html?id=6108f2df0dbfdc660d97e97f&amp;username=mdes05051" xr:uid="{00000000-0004-0000-0E00-0000C5000000}"/>
    <hyperlink ref="C221" r:id="rId199" display="https://emenscr.nesdc.go.th/viewer/view.html?id=610b99d5d0d85c6fa84a39e0&amp;username=mnre09101" xr:uid="{00000000-0004-0000-0E00-0000C6000000}"/>
    <hyperlink ref="C222" r:id="rId200" display="https://emenscr.nesdc.go.th/viewer/view.html?id=610bcba59af47d6f9a34e83e&amp;username=mnre04041" xr:uid="{00000000-0004-0000-0E00-0000C7000000}"/>
    <hyperlink ref="C223" r:id="rId201" display="https://emenscr.nesdc.go.th/viewer/view.html?id=610cacd7eeb6226fa20f4010&amp;username=mnre04221" xr:uid="{00000000-0004-0000-0E00-0000C8000000}"/>
    <hyperlink ref="C224" r:id="rId202" display="https://emenscr.nesdc.go.th/viewer/view.html?id=6111669c86ed660368a5bb06&amp;username=mnre02111" xr:uid="{00000000-0004-0000-0E00-0000C9000000}"/>
    <hyperlink ref="C225" r:id="rId203" display="https://emenscr.nesdc.go.th/viewer/view.html?id=61162de4a94df25e1c4974bf&amp;username=most54011" xr:uid="{00000000-0004-0000-0E00-0000CA000000}"/>
    <hyperlink ref="C226" r:id="rId204" display="https://emenscr.nesdc.go.th/viewer/view.html?id=6117cc0a4bf4461f93d6e601&amp;username=mnre05061" xr:uid="{00000000-0004-0000-0E00-0000CB000000}"/>
    <hyperlink ref="C201" r:id="rId205" display="https://emenscr.nesdc.go.th/viewer/view.html?id=615e7ac96bdbda558aab0f26&amp;username=mnre04031" xr:uid="{00000000-0004-0000-0E00-0000CC000000}"/>
    <hyperlink ref="C202" r:id="rId206" display="https://emenscr.nesdc.go.th/viewer/view.html?id=615fbc40dab45f55828be581&amp;username=mnre04031" xr:uid="{00000000-0004-0000-0E00-0000CD000000}"/>
    <hyperlink ref="C203" r:id="rId207" display="https://emenscr.nesdc.go.th/viewer/view.html?id=615fc126dab45f55828be59d&amp;username=mnre04031" xr:uid="{00000000-0004-0000-0E00-0000CE000000}"/>
    <hyperlink ref="C204" r:id="rId208" display="https://emenscr.nesdc.go.th/viewer/view.html?id=615fe4be17ed2a558b4c2f27&amp;username=mnre04031" xr:uid="{00000000-0004-0000-0E00-0000CF000000}"/>
    <hyperlink ref="C205" r:id="rId209" display="https://emenscr.nesdc.go.th/viewer/view.html?id=6189e494da880b328aef0ce5&amp;username=mnre04461" xr:uid="{00000000-0004-0000-0E00-0000D0000000}"/>
    <hyperlink ref="C206" r:id="rId210" display="https://emenscr.nesdc.go.th/viewer/view.html?id=6189e5a6ceda15328416bf54&amp;username=mnre04031" xr:uid="{00000000-0004-0000-0E00-0000D1000000}"/>
    <hyperlink ref="C207" r:id="rId211" display="https://emenscr.nesdc.go.th/viewer/view.html?id=619c703438229f3d4dda7634&amp;username=mnre04391" xr:uid="{00000000-0004-0000-0E00-0000D2000000}"/>
    <hyperlink ref="C208" r:id="rId212" display="https://emenscr.nesdc.go.th/viewer/view.html?id=619f53b70334b361d2ad74ad&amp;username=mnre05061" xr:uid="{00000000-0004-0000-0E00-0000D3000000}"/>
    <hyperlink ref="C209" r:id="rId213" display="https://emenscr.nesdc.go.th/viewer/view.html?id=61a44c0ce55ef143eb1fc7ce&amp;username=most53041" xr:uid="{00000000-0004-0000-0E00-0000D4000000}"/>
    <hyperlink ref="C210" r:id="rId214" display="https://emenscr.nesdc.go.th/viewer/view.html?id=61a463b07a9fbf43eacea366&amp;username=dmcr_regional_0408311" xr:uid="{00000000-0004-0000-0E00-0000D5000000}"/>
    <hyperlink ref="C211" r:id="rId215" display="https://emenscr.nesdc.go.th/viewer/view.html?id=61a9d1a8e4a0ba43f163b2b6&amp;username=mnre04031" xr:uid="{00000000-0004-0000-0E00-0000D6000000}"/>
    <hyperlink ref="C212" r:id="rId216" display="https://emenscr.nesdc.go.th/viewer/view.html?id=61af110377658f43f36687e9&amp;username=mnre0214121" xr:uid="{00000000-0004-0000-0E00-0000D7000000}"/>
    <hyperlink ref="C213" r:id="rId217" display="https://emenscr.nesdc.go.th/viewer/view.html?id=61bac1d1358cdf1cf6882619&amp;username=mnre04221" xr:uid="{00000000-0004-0000-0E00-0000D8000000}"/>
    <hyperlink ref="C214" r:id="rId218" display="https://emenscr.nesdc.go.th/viewer/view.html?id=61bb01d277a3ca1cee43a8ca&amp;username=mnre04221" xr:uid="{00000000-0004-0000-0E00-0000D9000000}"/>
    <hyperlink ref="C215" r:id="rId219" display="https://emenscr.nesdc.go.th/viewer/view.html?id=61bc351008c049623464da35&amp;username=mnre04031" xr:uid="{00000000-0004-0000-0E00-0000DA000000}"/>
    <hyperlink ref="C216" r:id="rId220" display="https://emenscr.nesdc.go.th/viewer/view.html?id=61c13d40132398622df86ff4&amp;username=mnre04041" xr:uid="{00000000-0004-0000-0E00-0000DB000000}"/>
    <hyperlink ref="C217" r:id="rId221" display="https://emenscr.nesdc.go.th/viewer/view.html?id=61c148d508c049623464dc81&amp;username=mnre04041" xr:uid="{00000000-0004-0000-0E00-0000DC000000}"/>
    <hyperlink ref="C218" r:id="rId222" display="https://emenscr.nesdc.go.th/viewer/view.html?id=61cb5c9c91854c614b74dd9e&amp;username=mnre04051" xr:uid="{00000000-0004-0000-0E00-0000DD000000}"/>
    <hyperlink ref="C219" r:id="rId223" display="https://emenscr.nesdc.go.th/viewer/view.html?id=61e6719155ba3e7ad08d02a0&amp;username=moe021331" xr:uid="{00000000-0004-0000-0E00-0000DE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26"/>
  <sheetViews>
    <sheetView topLeftCell="B1" zoomScale="70" zoomScaleNormal="70" workbookViewId="0">
      <selection activeCell="B1" sqref="B1"/>
    </sheetView>
  </sheetViews>
  <sheetFormatPr defaultRowHeight="14.4"/>
  <cols>
    <col min="1" max="1" width="20.6640625" hidden="1" customWidth="1"/>
    <col min="2" max="2" width="13.6640625" customWidth="1"/>
    <col min="3" max="3" width="13.5546875" customWidth="1"/>
    <col min="4" max="4" width="47.33203125" customWidth="1"/>
    <col min="5" max="5" width="38.5546875" hidden="1" customWidth="1"/>
    <col min="6" max="6" width="44.6640625" hidden="1" customWidth="1"/>
    <col min="7" max="7" width="15.6640625" customWidth="1"/>
    <col min="8" max="8" width="19.6640625" customWidth="1"/>
    <col min="9" max="9" width="18" customWidth="1"/>
    <col min="10" max="10" width="35.44140625" customWidth="1"/>
    <col min="11" max="11" width="29.33203125" customWidth="1"/>
    <col min="12" max="12" width="38.44140625" customWidth="1"/>
    <col min="13" max="13" width="20.6640625" customWidth="1"/>
  </cols>
  <sheetData>
    <row r="1" spans="1:13" ht="18">
      <c r="B1" s="33" t="s">
        <v>885</v>
      </c>
    </row>
    <row r="3" spans="1:13">
      <c r="A3" s="8" t="s">
        <v>2</v>
      </c>
      <c r="B3" s="9" t="s">
        <v>22</v>
      </c>
      <c r="C3" s="9" t="s">
        <v>23</v>
      </c>
      <c r="D3" s="8" t="s">
        <v>3</v>
      </c>
      <c r="E3" s="8" t="s">
        <v>3</v>
      </c>
      <c r="F3" s="8" t="s">
        <v>7</v>
      </c>
      <c r="G3" s="10" t="s">
        <v>882</v>
      </c>
      <c r="H3" s="8" t="s">
        <v>14</v>
      </c>
      <c r="I3" s="8" t="s">
        <v>15</v>
      </c>
      <c r="J3" s="8" t="s">
        <v>18</v>
      </c>
      <c r="K3" s="8" t="s">
        <v>19</v>
      </c>
      <c r="L3" s="8" t="s">
        <v>20</v>
      </c>
      <c r="M3" s="8" t="s">
        <v>21</v>
      </c>
    </row>
    <row r="4" spans="1:13" ht="15" thickBot="1">
      <c r="A4" t="s">
        <v>154</v>
      </c>
      <c r="B4" s="26" t="s">
        <v>414</v>
      </c>
      <c r="C4" s="26" t="s">
        <v>415</v>
      </c>
      <c r="D4" s="20" t="s">
        <v>155</v>
      </c>
      <c r="E4" t="s">
        <v>155</v>
      </c>
      <c r="F4" t="s">
        <v>28</v>
      </c>
      <c r="G4" s="2">
        <v>2563</v>
      </c>
      <c r="H4" t="s">
        <v>122</v>
      </c>
      <c r="I4" t="s">
        <v>110</v>
      </c>
      <c r="J4" t="s">
        <v>98</v>
      </c>
      <c r="K4" t="s">
        <v>36</v>
      </c>
      <c r="L4" t="s">
        <v>37</v>
      </c>
    </row>
    <row r="5" spans="1:13" ht="15" thickBot="1">
      <c r="A5" t="s">
        <v>163</v>
      </c>
      <c r="B5" s="26" t="s">
        <v>414</v>
      </c>
      <c r="C5" s="26" t="s">
        <v>415</v>
      </c>
      <c r="D5" s="21" t="s">
        <v>164</v>
      </c>
      <c r="E5" t="s">
        <v>164</v>
      </c>
      <c r="F5" t="s">
        <v>28</v>
      </c>
      <c r="G5" s="2">
        <v>2563</v>
      </c>
      <c r="H5" t="s">
        <v>117</v>
      </c>
      <c r="I5" t="s">
        <v>166</v>
      </c>
      <c r="J5" t="s">
        <v>167</v>
      </c>
      <c r="K5" t="s">
        <v>168</v>
      </c>
      <c r="L5" t="s">
        <v>37</v>
      </c>
    </row>
    <row r="6" spans="1:13" ht="15" thickBot="1">
      <c r="A6" t="s">
        <v>181</v>
      </c>
      <c r="B6" s="26" t="s">
        <v>414</v>
      </c>
      <c r="C6" s="26" t="s">
        <v>415</v>
      </c>
      <c r="D6" s="21" t="s">
        <v>182</v>
      </c>
      <c r="E6" t="s">
        <v>182</v>
      </c>
      <c r="F6" t="s">
        <v>28</v>
      </c>
      <c r="G6" s="2">
        <v>2563</v>
      </c>
      <c r="H6" t="s">
        <v>122</v>
      </c>
      <c r="I6" t="s">
        <v>110</v>
      </c>
      <c r="J6" t="s">
        <v>184</v>
      </c>
      <c r="K6" t="s">
        <v>36</v>
      </c>
      <c r="L6" t="s">
        <v>37</v>
      </c>
    </row>
    <row r="7" spans="1:13" ht="15" thickBot="1">
      <c r="A7" t="s">
        <v>185</v>
      </c>
      <c r="B7" s="26" t="s">
        <v>414</v>
      </c>
      <c r="C7" s="26" t="s">
        <v>415</v>
      </c>
      <c r="D7" s="21" t="s">
        <v>186</v>
      </c>
      <c r="E7" t="s">
        <v>186</v>
      </c>
      <c r="F7" t="s">
        <v>28</v>
      </c>
      <c r="G7" s="2">
        <v>2563</v>
      </c>
      <c r="H7" t="s">
        <v>122</v>
      </c>
      <c r="I7" t="s">
        <v>110</v>
      </c>
      <c r="J7" t="s">
        <v>98</v>
      </c>
      <c r="K7" t="s">
        <v>36</v>
      </c>
      <c r="L7" t="s">
        <v>37</v>
      </c>
    </row>
    <row r="8" spans="1:13" ht="15" thickBot="1">
      <c r="A8" t="s">
        <v>188</v>
      </c>
      <c r="B8" s="26" t="s">
        <v>414</v>
      </c>
      <c r="C8" s="26" t="s">
        <v>415</v>
      </c>
      <c r="D8" s="21" t="s">
        <v>189</v>
      </c>
      <c r="E8" t="s">
        <v>189</v>
      </c>
      <c r="F8" t="s">
        <v>28</v>
      </c>
      <c r="G8" s="2">
        <v>2563</v>
      </c>
      <c r="H8" t="s">
        <v>122</v>
      </c>
      <c r="I8" t="s">
        <v>110</v>
      </c>
      <c r="J8" t="s">
        <v>98</v>
      </c>
      <c r="K8" t="s">
        <v>36</v>
      </c>
      <c r="L8" t="s">
        <v>37</v>
      </c>
    </row>
    <row r="9" spans="1:13" ht="15" thickBot="1">
      <c r="A9" t="s">
        <v>208</v>
      </c>
      <c r="B9" s="26" t="s">
        <v>414</v>
      </c>
      <c r="C9" s="26" t="s">
        <v>415</v>
      </c>
      <c r="D9" s="21" t="s">
        <v>209</v>
      </c>
      <c r="E9" t="s">
        <v>209</v>
      </c>
      <c r="F9" t="s">
        <v>28</v>
      </c>
      <c r="G9" s="2">
        <v>2563</v>
      </c>
      <c r="H9" t="s">
        <v>122</v>
      </c>
      <c r="I9" t="s">
        <v>211</v>
      </c>
      <c r="J9" t="s">
        <v>212</v>
      </c>
      <c r="K9" t="s">
        <v>36</v>
      </c>
      <c r="L9" t="s">
        <v>37</v>
      </c>
    </row>
    <row r="10" spans="1:13" ht="15" thickBot="1">
      <c r="A10" t="s">
        <v>213</v>
      </c>
      <c r="B10" s="26" t="s">
        <v>414</v>
      </c>
      <c r="C10" s="26" t="s">
        <v>415</v>
      </c>
      <c r="D10" s="21" t="s">
        <v>214</v>
      </c>
      <c r="E10" t="s">
        <v>214</v>
      </c>
      <c r="F10" t="s">
        <v>28</v>
      </c>
      <c r="G10" s="2">
        <v>2563</v>
      </c>
      <c r="H10" t="s">
        <v>122</v>
      </c>
      <c r="I10" t="s">
        <v>211</v>
      </c>
      <c r="J10" t="s">
        <v>212</v>
      </c>
      <c r="K10" t="s">
        <v>36</v>
      </c>
      <c r="L10" t="s">
        <v>37</v>
      </c>
    </row>
    <row r="11" spans="1:13" ht="15" thickBot="1">
      <c r="A11" t="s">
        <v>243</v>
      </c>
      <c r="B11" s="26" t="s">
        <v>414</v>
      </c>
      <c r="C11" s="26" t="s">
        <v>415</v>
      </c>
      <c r="D11" s="21" t="s">
        <v>244</v>
      </c>
      <c r="E11" t="s">
        <v>244</v>
      </c>
      <c r="F11" t="s">
        <v>28</v>
      </c>
      <c r="G11" s="2">
        <v>2563</v>
      </c>
      <c r="H11" t="s">
        <v>122</v>
      </c>
      <c r="I11" t="s">
        <v>110</v>
      </c>
      <c r="J11" t="s">
        <v>246</v>
      </c>
      <c r="K11" t="s">
        <v>36</v>
      </c>
      <c r="L11" t="s">
        <v>37</v>
      </c>
    </row>
    <row r="12" spans="1:13" ht="15" thickBot="1">
      <c r="A12" t="s">
        <v>250</v>
      </c>
      <c r="B12" s="26" t="s">
        <v>414</v>
      </c>
      <c r="C12" s="26" t="s">
        <v>415</v>
      </c>
      <c r="D12" s="21" t="s">
        <v>251</v>
      </c>
      <c r="E12" t="s">
        <v>251</v>
      </c>
      <c r="F12" t="s">
        <v>28</v>
      </c>
      <c r="G12" s="2">
        <v>2563</v>
      </c>
      <c r="H12" t="s">
        <v>122</v>
      </c>
      <c r="I12" t="s">
        <v>110</v>
      </c>
      <c r="J12" t="s">
        <v>246</v>
      </c>
      <c r="K12" t="s">
        <v>36</v>
      </c>
      <c r="L12" t="s">
        <v>37</v>
      </c>
    </row>
    <row r="13" spans="1:13" ht="15" thickBot="1">
      <c r="A13" t="s">
        <v>253</v>
      </c>
      <c r="B13" s="26" t="s">
        <v>414</v>
      </c>
      <c r="C13" s="26" t="s">
        <v>415</v>
      </c>
      <c r="D13" s="21" t="s">
        <v>254</v>
      </c>
      <c r="E13" t="s">
        <v>254</v>
      </c>
      <c r="F13" t="s">
        <v>28</v>
      </c>
      <c r="G13" s="2">
        <v>2563</v>
      </c>
      <c r="H13" t="s">
        <v>122</v>
      </c>
      <c r="I13" t="s">
        <v>110</v>
      </c>
      <c r="J13" t="s">
        <v>246</v>
      </c>
      <c r="K13" t="s">
        <v>36</v>
      </c>
      <c r="L13" t="s">
        <v>37</v>
      </c>
    </row>
    <row r="14" spans="1:13" ht="15" thickBot="1">
      <c r="A14" t="s">
        <v>265</v>
      </c>
      <c r="B14" s="26" t="s">
        <v>414</v>
      </c>
      <c r="C14" s="26" t="s">
        <v>415</v>
      </c>
      <c r="D14" s="21" t="s">
        <v>266</v>
      </c>
      <c r="E14" t="s">
        <v>266</v>
      </c>
      <c r="F14" t="s">
        <v>28</v>
      </c>
      <c r="G14" s="2">
        <v>2563</v>
      </c>
      <c r="H14" t="s">
        <v>122</v>
      </c>
      <c r="I14" t="s">
        <v>110</v>
      </c>
      <c r="J14" t="s">
        <v>262</v>
      </c>
      <c r="K14" t="s">
        <v>36</v>
      </c>
      <c r="L14" t="s">
        <v>37</v>
      </c>
    </row>
    <row r="15" spans="1:13" ht="15" thickBot="1">
      <c r="A15" t="s">
        <v>273</v>
      </c>
      <c r="B15" s="26" t="s">
        <v>414</v>
      </c>
      <c r="C15" s="26" t="s">
        <v>415</v>
      </c>
      <c r="D15" s="21" t="s">
        <v>274</v>
      </c>
      <c r="E15" t="s">
        <v>274</v>
      </c>
      <c r="F15" t="s">
        <v>28</v>
      </c>
      <c r="G15" s="2">
        <v>2563</v>
      </c>
      <c r="H15" t="s">
        <v>122</v>
      </c>
      <c r="I15" t="s">
        <v>110</v>
      </c>
      <c r="J15" t="s">
        <v>246</v>
      </c>
      <c r="K15" t="s">
        <v>36</v>
      </c>
      <c r="L15" t="s">
        <v>37</v>
      </c>
    </row>
    <row r="16" spans="1:13" ht="15" thickBot="1">
      <c r="A16" t="s">
        <v>294</v>
      </c>
      <c r="B16" s="26" t="s">
        <v>414</v>
      </c>
      <c r="C16" s="26" t="s">
        <v>415</v>
      </c>
      <c r="D16" s="21" t="s">
        <v>186</v>
      </c>
      <c r="E16" t="s">
        <v>186</v>
      </c>
      <c r="F16" t="s">
        <v>28</v>
      </c>
      <c r="G16" s="2">
        <v>2563</v>
      </c>
      <c r="H16" t="s">
        <v>122</v>
      </c>
      <c r="I16" t="s">
        <v>110</v>
      </c>
      <c r="J16" t="s">
        <v>296</v>
      </c>
      <c r="K16" t="s">
        <v>36</v>
      </c>
      <c r="L16" t="s">
        <v>37</v>
      </c>
    </row>
    <row r="17" spans="1:12" ht="15" thickBot="1">
      <c r="A17" t="s">
        <v>304</v>
      </c>
      <c r="B17" s="26" t="s">
        <v>414</v>
      </c>
      <c r="C17" s="26" t="s">
        <v>415</v>
      </c>
      <c r="D17" s="21" t="s">
        <v>186</v>
      </c>
      <c r="E17" t="s">
        <v>186</v>
      </c>
      <c r="F17" t="s">
        <v>28</v>
      </c>
      <c r="G17" s="2">
        <v>2563</v>
      </c>
      <c r="H17" t="s">
        <v>122</v>
      </c>
      <c r="I17" t="s">
        <v>110</v>
      </c>
      <c r="J17" t="s">
        <v>241</v>
      </c>
      <c r="K17" t="s">
        <v>36</v>
      </c>
      <c r="L17" t="s">
        <v>37</v>
      </c>
    </row>
    <row r="18" spans="1:12" ht="15" thickBot="1">
      <c r="A18" t="s">
        <v>306</v>
      </c>
      <c r="B18" s="26" t="s">
        <v>414</v>
      </c>
      <c r="C18" s="26" t="s">
        <v>415</v>
      </c>
      <c r="D18" s="21" t="s">
        <v>307</v>
      </c>
      <c r="E18" t="s">
        <v>307</v>
      </c>
      <c r="F18" t="s">
        <v>28</v>
      </c>
      <c r="G18" s="2">
        <v>2563</v>
      </c>
      <c r="H18" t="s">
        <v>122</v>
      </c>
      <c r="I18" t="s">
        <v>110</v>
      </c>
      <c r="J18" t="s">
        <v>241</v>
      </c>
      <c r="K18" t="s">
        <v>36</v>
      </c>
      <c r="L18" t="s">
        <v>37</v>
      </c>
    </row>
    <row r="19" spans="1:12" ht="15" thickBot="1">
      <c r="A19" t="s">
        <v>322</v>
      </c>
      <c r="B19" s="26" t="s">
        <v>414</v>
      </c>
      <c r="C19" s="26" t="s">
        <v>415</v>
      </c>
      <c r="D19" s="21" t="s">
        <v>323</v>
      </c>
      <c r="E19" t="s">
        <v>323</v>
      </c>
      <c r="F19" t="s">
        <v>28</v>
      </c>
      <c r="G19" s="2">
        <v>2563</v>
      </c>
      <c r="H19" t="s">
        <v>122</v>
      </c>
      <c r="I19" t="s">
        <v>110</v>
      </c>
      <c r="J19" t="s">
        <v>296</v>
      </c>
      <c r="K19" t="s">
        <v>36</v>
      </c>
      <c r="L19" t="s">
        <v>37</v>
      </c>
    </row>
    <row r="20" spans="1:12" ht="15" thickBot="1">
      <c r="A20" t="s">
        <v>340</v>
      </c>
      <c r="B20" s="26" t="s">
        <v>414</v>
      </c>
      <c r="C20" s="26" t="s">
        <v>415</v>
      </c>
      <c r="D20" s="21" t="s">
        <v>155</v>
      </c>
      <c r="E20" t="s">
        <v>155</v>
      </c>
      <c r="F20" t="s">
        <v>28</v>
      </c>
      <c r="G20" s="2">
        <v>2563</v>
      </c>
      <c r="H20" t="s">
        <v>122</v>
      </c>
      <c r="I20" t="s">
        <v>110</v>
      </c>
      <c r="J20" t="s">
        <v>241</v>
      </c>
      <c r="K20" t="s">
        <v>36</v>
      </c>
      <c r="L20" t="s">
        <v>37</v>
      </c>
    </row>
    <row r="21" spans="1:12" ht="15" thickBot="1">
      <c r="A21" t="s">
        <v>345</v>
      </c>
      <c r="B21" s="26" t="s">
        <v>414</v>
      </c>
      <c r="C21" s="26" t="s">
        <v>415</v>
      </c>
      <c r="D21" s="21" t="s">
        <v>346</v>
      </c>
      <c r="E21" t="s">
        <v>346</v>
      </c>
      <c r="F21" t="s">
        <v>28</v>
      </c>
      <c r="G21" s="2">
        <v>2563</v>
      </c>
      <c r="H21" t="s">
        <v>122</v>
      </c>
      <c r="I21" t="s">
        <v>110</v>
      </c>
      <c r="J21" t="s">
        <v>348</v>
      </c>
      <c r="K21" t="s">
        <v>36</v>
      </c>
      <c r="L21" t="s">
        <v>37</v>
      </c>
    </row>
    <row r="22" spans="1:12" ht="15" thickBot="1">
      <c r="A22" t="s">
        <v>372</v>
      </c>
      <c r="B22" s="26" t="s">
        <v>414</v>
      </c>
      <c r="C22" s="26" t="s">
        <v>415</v>
      </c>
      <c r="D22" s="21" t="s">
        <v>254</v>
      </c>
      <c r="E22" t="s">
        <v>254</v>
      </c>
      <c r="F22" t="s">
        <v>28</v>
      </c>
      <c r="G22" s="2">
        <v>2563</v>
      </c>
      <c r="H22" t="s">
        <v>122</v>
      </c>
      <c r="I22" t="s">
        <v>110</v>
      </c>
      <c r="J22" t="s">
        <v>348</v>
      </c>
      <c r="K22" t="s">
        <v>36</v>
      </c>
      <c r="L22" t="s">
        <v>37</v>
      </c>
    </row>
    <row r="23" spans="1:12" ht="15" thickBot="1">
      <c r="A23" t="s">
        <v>378</v>
      </c>
      <c r="B23" s="26" t="s">
        <v>414</v>
      </c>
      <c r="C23" s="26" t="s">
        <v>415</v>
      </c>
      <c r="D23" s="21" t="s">
        <v>155</v>
      </c>
      <c r="E23" t="s">
        <v>155</v>
      </c>
      <c r="F23" t="s">
        <v>28</v>
      </c>
      <c r="G23" s="2">
        <v>2563</v>
      </c>
      <c r="H23" t="s">
        <v>122</v>
      </c>
      <c r="I23" t="s">
        <v>110</v>
      </c>
      <c r="J23" t="s">
        <v>296</v>
      </c>
      <c r="K23" t="s">
        <v>36</v>
      </c>
      <c r="L23" t="s">
        <v>37</v>
      </c>
    </row>
    <row r="24" spans="1:12" ht="15" thickBot="1">
      <c r="A24" t="s">
        <v>459</v>
      </c>
      <c r="B24" s="26" t="s">
        <v>414</v>
      </c>
      <c r="C24" s="26" t="s">
        <v>415</v>
      </c>
      <c r="D24" s="21" t="s">
        <v>460</v>
      </c>
      <c r="E24" t="s">
        <v>460</v>
      </c>
      <c r="F24" t="s">
        <v>28</v>
      </c>
      <c r="G24" s="2">
        <v>2564</v>
      </c>
      <c r="H24" t="s">
        <v>457</v>
      </c>
      <c r="I24" t="s">
        <v>211</v>
      </c>
      <c r="J24" t="s">
        <v>98</v>
      </c>
      <c r="K24" t="s">
        <v>36</v>
      </c>
      <c r="L24" t="s">
        <v>37</v>
      </c>
    </row>
    <row r="25" spans="1:12" ht="15" thickBot="1">
      <c r="A25" t="s">
        <v>462</v>
      </c>
      <c r="B25" s="26" t="s">
        <v>414</v>
      </c>
      <c r="C25" s="26" t="s">
        <v>415</v>
      </c>
      <c r="D25" s="21" t="s">
        <v>463</v>
      </c>
      <c r="E25" t="s">
        <v>463</v>
      </c>
      <c r="F25" t="s">
        <v>28</v>
      </c>
      <c r="G25" s="2">
        <v>2564</v>
      </c>
      <c r="H25" t="s">
        <v>457</v>
      </c>
      <c r="I25" t="s">
        <v>211</v>
      </c>
      <c r="J25" t="s">
        <v>98</v>
      </c>
      <c r="K25" t="s">
        <v>36</v>
      </c>
      <c r="L25" t="s">
        <v>37</v>
      </c>
    </row>
    <row r="26" spans="1:12" ht="15" thickBot="1">
      <c r="A26" t="s">
        <v>468</v>
      </c>
      <c r="B26" s="26" t="s">
        <v>414</v>
      </c>
      <c r="C26" s="26" t="s">
        <v>415</v>
      </c>
      <c r="D26" s="21" t="s">
        <v>469</v>
      </c>
      <c r="E26" t="s">
        <v>469</v>
      </c>
      <c r="F26" t="s">
        <v>28</v>
      </c>
      <c r="G26" s="2">
        <v>2564</v>
      </c>
      <c r="H26" t="s">
        <v>457</v>
      </c>
      <c r="I26" t="s">
        <v>211</v>
      </c>
      <c r="J26" t="s">
        <v>98</v>
      </c>
      <c r="K26" t="s">
        <v>36</v>
      </c>
      <c r="L26" t="s">
        <v>37</v>
      </c>
    </row>
    <row r="27" spans="1:12" ht="15" thickBot="1">
      <c r="A27" t="s">
        <v>487</v>
      </c>
      <c r="B27" s="26" t="s">
        <v>414</v>
      </c>
      <c r="C27" s="26" t="s">
        <v>415</v>
      </c>
      <c r="D27" s="21" t="s">
        <v>488</v>
      </c>
      <c r="E27" t="s">
        <v>488</v>
      </c>
      <c r="F27" t="s">
        <v>28</v>
      </c>
      <c r="G27" s="2">
        <v>2564</v>
      </c>
      <c r="H27" t="s">
        <v>457</v>
      </c>
      <c r="I27" t="s">
        <v>211</v>
      </c>
      <c r="J27" t="s">
        <v>98</v>
      </c>
      <c r="K27" t="s">
        <v>36</v>
      </c>
      <c r="L27" t="s">
        <v>37</v>
      </c>
    </row>
    <row r="28" spans="1:12" ht="15" thickBot="1">
      <c r="A28" t="s">
        <v>497</v>
      </c>
      <c r="B28" s="26" t="s">
        <v>414</v>
      </c>
      <c r="C28" s="26" t="s">
        <v>415</v>
      </c>
      <c r="D28" s="21" t="s">
        <v>498</v>
      </c>
      <c r="E28" t="s">
        <v>498</v>
      </c>
      <c r="F28" t="s">
        <v>28</v>
      </c>
      <c r="G28" s="2">
        <v>2564</v>
      </c>
      <c r="H28" t="s">
        <v>457</v>
      </c>
      <c r="I28" t="s">
        <v>211</v>
      </c>
      <c r="J28" t="s">
        <v>98</v>
      </c>
      <c r="K28" t="s">
        <v>36</v>
      </c>
      <c r="L28" t="s">
        <v>37</v>
      </c>
    </row>
    <row r="29" spans="1:12" ht="15" thickBot="1">
      <c r="A29" t="s">
        <v>541</v>
      </c>
      <c r="B29" s="26" t="s">
        <v>414</v>
      </c>
      <c r="C29" s="26" t="s">
        <v>415</v>
      </c>
      <c r="D29" s="21" t="s">
        <v>542</v>
      </c>
      <c r="E29" t="s">
        <v>542</v>
      </c>
      <c r="F29" t="s">
        <v>28</v>
      </c>
      <c r="G29" s="2">
        <v>2564</v>
      </c>
      <c r="H29" t="s">
        <v>457</v>
      </c>
      <c r="I29" t="s">
        <v>211</v>
      </c>
      <c r="J29" t="s">
        <v>246</v>
      </c>
      <c r="K29" t="s">
        <v>36</v>
      </c>
      <c r="L29" t="s">
        <v>37</v>
      </c>
    </row>
    <row r="30" spans="1:12" ht="15" thickBot="1">
      <c r="A30" t="s">
        <v>544</v>
      </c>
      <c r="B30" s="26" t="s">
        <v>414</v>
      </c>
      <c r="C30" s="26" t="s">
        <v>415</v>
      </c>
      <c r="D30" s="21" t="s">
        <v>545</v>
      </c>
      <c r="E30" t="s">
        <v>545</v>
      </c>
      <c r="F30" t="s">
        <v>484</v>
      </c>
      <c r="G30" s="2">
        <v>2564</v>
      </c>
      <c r="H30" t="s">
        <v>457</v>
      </c>
      <c r="I30" t="s">
        <v>211</v>
      </c>
      <c r="J30" t="s">
        <v>246</v>
      </c>
      <c r="K30" t="s">
        <v>36</v>
      </c>
      <c r="L30" t="s">
        <v>37</v>
      </c>
    </row>
    <row r="31" spans="1:12" ht="15" thickBot="1">
      <c r="A31" t="s">
        <v>547</v>
      </c>
      <c r="B31" s="26" t="s">
        <v>414</v>
      </c>
      <c r="C31" s="26" t="s">
        <v>415</v>
      </c>
      <c r="D31" s="21" t="s">
        <v>548</v>
      </c>
      <c r="E31" t="s">
        <v>548</v>
      </c>
      <c r="F31" t="s">
        <v>28</v>
      </c>
      <c r="G31" s="2">
        <v>2564</v>
      </c>
      <c r="H31" t="s">
        <v>457</v>
      </c>
      <c r="I31" t="s">
        <v>211</v>
      </c>
      <c r="J31" t="s">
        <v>246</v>
      </c>
      <c r="K31" t="s">
        <v>36</v>
      </c>
      <c r="L31" t="s">
        <v>37</v>
      </c>
    </row>
    <row r="32" spans="1:12" ht="15" thickBot="1">
      <c r="A32" t="s">
        <v>553</v>
      </c>
      <c r="B32" s="26" t="s">
        <v>414</v>
      </c>
      <c r="C32" s="26" t="s">
        <v>415</v>
      </c>
      <c r="D32" s="21" t="s">
        <v>554</v>
      </c>
      <c r="E32" t="s">
        <v>554</v>
      </c>
      <c r="F32" t="s">
        <v>28</v>
      </c>
      <c r="G32" s="2">
        <v>2564</v>
      </c>
      <c r="H32" t="s">
        <v>457</v>
      </c>
      <c r="I32" t="s">
        <v>211</v>
      </c>
      <c r="J32" t="s">
        <v>246</v>
      </c>
      <c r="K32" t="s">
        <v>36</v>
      </c>
      <c r="L32" t="s">
        <v>37</v>
      </c>
    </row>
    <row r="33" spans="1:12" ht="15" thickBot="1">
      <c r="A33" t="s">
        <v>556</v>
      </c>
      <c r="B33" s="26" t="s">
        <v>414</v>
      </c>
      <c r="C33" s="26" t="s">
        <v>415</v>
      </c>
      <c r="D33" s="21" t="s">
        <v>557</v>
      </c>
      <c r="E33" t="s">
        <v>557</v>
      </c>
      <c r="F33" t="s">
        <v>28</v>
      </c>
      <c r="G33" s="2">
        <v>2564</v>
      </c>
      <c r="H33" t="s">
        <v>457</v>
      </c>
      <c r="I33" t="s">
        <v>211</v>
      </c>
      <c r="J33" t="s">
        <v>348</v>
      </c>
      <c r="K33" t="s">
        <v>36</v>
      </c>
      <c r="L33" t="s">
        <v>37</v>
      </c>
    </row>
    <row r="34" spans="1:12" ht="15" thickBot="1">
      <c r="A34" t="s">
        <v>559</v>
      </c>
      <c r="B34" s="26" t="s">
        <v>414</v>
      </c>
      <c r="C34" s="26" t="s">
        <v>415</v>
      </c>
      <c r="D34" s="21" t="s">
        <v>560</v>
      </c>
      <c r="E34" t="s">
        <v>560</v>
      </c>
      <c r="F34" t="s">
        <v>28</v>
      </c>
      <c r="G34" s="2">
        <v>2564</v>
      </c>
      <c r="H34" t="s">
        <v>457</v>
      </c>
      <c r="I34" t="s">
        <v>211</v>
      </c>
      <c r="J34" t="s">
        <v>348</v>
      </c>
      <c r="K34" t="s">
        <v>36</v>
      </c>
      <c r="L34" t="s">
        <v>37</v>
      </c>
    </row>
    <row r="35" spans="1:12" ht="15" thickBot="1">
      <c r="A35" t="s">
        <v>562</v>
      </c>
      <c r="B35" s="26" t="s">
        <v>414</v>
      </c>
      <c r="C35" s="26" t="s">
        <v>415</v>
      </c>
      <c r="D35" s="21" t="s">
        <v>563</v>
      </c>
      <c r="E35" t="s">
        <v>563</v>
      </c>
      <c r="F35" t="s">
        <v>28</v>
      </c>
      <c r="G35" s="2">
        <v>2564</v>
      </c>
      <c r="H35" t="s">
        <v>457</v>
      </c>
      <c r="I35" t="s">
        <v>211</v>
      </c>
      <c r="J35" t="s">
        <v>348</v>
      </c>
      <c r="K35" t="s">
        <v>36</v>
      </c>
      <c r="L35" t="s">
        <v>37</v>
      </c>
    </row>
    <row r="36" spans="1:12" ht="15" thickBot="1">
      <c r="A36" t="s">
        <v>574</v>
      </c>
      <c r="B36" s="26" t="s">
        <v>414</v>
      </c>
      <c r="C36" s="26" t="s">
        <v>415</v>
      </c>
      <c r="D36" s="21" t="s">
        <v>554</v>
      </c>
      <c r="E36" t="s">
        <v>554</v>
      </c>
      <c r="F36" t="s">
        <v>28</v>
      </c>
      <c r="G36" s="2">
        <v>2564</v>
      </c>
      <c r="H36" t="s">
        <v>457</v>
      </c>
      <c r="I36" t="s">
        <v>211</v>
      </c>
      <c r="J36" t="s">
        <v>348</v>
      </c>
      <c r="K36" t="s">
        <v>36</v>
      </c>
      <c r="L36" t="s">
        <v>37</v>
      </c>
    </row>
    <row r="37" spans="1:12" ht="15" thickBot="1">
      <c r="A37" t="s">
        <v>576</v>
      </c>
      <c r="B37" s="26" t="s">
        <v>414</v>
      </c>
      <c r="C37" s="26" t="s">
        <v>415</v>
      </c>
      <c r="D37" s="21" t="s">
        <v>577</v>
      </c>
      <c r="E37" t="s">
        <v>577</v>
      </c>
      <c r="F37" t="s">
        <v>28</v>
      </c>
      <c r="G37" s="2">
        <v>2564</v>
      </c>
      <c r="H37" t="s">
        <v>457</v>
      </c>
      <c r="I37" t="s">
        <v>211</v>
      </c>
      <c r="J37" t="s">
        <v>348</v>
      </c>
      <c r="K37" t="s">
        <v>36</v>
      </c>
      <c r="L37" t="s">
        <v>37</v>
      </c>
    </row>
    <row r="38" spans="1:12" ht="15" thickBot="1">
      <c r="A38" t="s">
        <v>579</v>
      </c>
      <c r="B38" s="26" t="s">
        <v>414</v>
      </c>
      <c r="C38" s="26" t="s">
        <v>415</v>
      </c>
      <c r="D38" s="21" t="s">
        <v>580</v>
      </c>
      <c r="E38" t="s">
        <v>580</v>
      </c>
      <c r="F38" t="s">
        <v>28</v>
      </c>
      <c r="G38" s="2">
        <v>2564</v>
      </c>
      <c r="H38" t="s">
        <v>457</v>
      </c>
      <c r="I38" t="s">
        <v>211</v>
      </c>
      <c r="J38" t="s">
        <v>296</v>
      </c>
      <c r="K38" t="s">
        <v>36</v>
      </c>
      <c r="L38" t="s">
        <v>37</v>
      </c>
    </row>
    <row r="39" spans="1:12" ht="15" thickBot="1">
      <c r="A39" t="s">
        <v>587</v>
      </c>
      <c r="B39" s="26" t="s">
        <v>414</v>
      </c>
      <c r="C39" s="26" t="s">
        <v>415</v>
      </c>
      <c r="D39" s="21" t="s">
        <v>588</v>
      </c>
      <c r="E39" t="s">
        <v>588</v>
      </c>
      <c r="F39" t="s">
        <v>28</v>
      </c>
      <c r="G39" s="2">
        <v>2564</v>
      </c>
      <c r="H39" t="s">
        <v>457</v>
      </c>
      <c r="I39" t="s">
        <v>211</v>
      </c>
      <c r="J39" t="s">
        <v>296</v>
      </c>
      <c r="K39" t="s">
        <v>36</v>
      </c>
      <c r="L39" t="s">
        <v>37</v>
      </c>
    </row>
    <row r="40" spans="1:12" ht="15" thickBot="1">
      <c r="A40" t="s">
        <v>590</v>
      </c>
      <c r="B40" s="26" t="s">
        <v>414</v>
      </c>
      <c r="C40" s="26" t="s">
        <v>415</v>
      </c>
      <c r="D40" s="21" t="s">
        <v>591</v>
      </c>
      <c r="E40" t="s">
        <v>591</v>
      </c>
      <c r="F40" t="s">
        <v>28</v>
      </c>
      <c r="G40" s="2">
        <v>2564</v>
      </c>
      <c r="H40" t="s">
        <v>457</v>
      </c>
      <c r="I40" t="s">
        <v>211</v>
      </c>
      <c r="J40" t="s">
        <v>296</v>
      </c>
      <c r="K40" t="s">
        <v>36</v>
      </c>
      <c r="L40" t="s">
        <v>37</v>
      </c>
    </row>
    <row r="41" spans="1:12" ht="15" thickBot="1">
      <c r="A41" t="s">
        <v>595</v>
      </c>
      <c r="B41" s="26" t="s">
        <v>414</v>
      </c>
      <c r="C41" s="26" t="s">
        <v>415</v>
      </c>
      <c r="D41" s="21" t="s">
        <v>596</v>
      </c>
      <c r="E41" t="s">
        <v>596</v>
      </c>
      <c r="F41" t="s">
        <v>28</v>
      </c>
      <c r="G41" s="2">
        <v>2564</v>
      </c>
      <c r="H41" t="s">
        <v>457</v>
      </c>
      <c r="I41" t="s">
        <v>211</v>
      </c>
      <c r="J41" t="s">
        <v>296</v>
      </c>
      <c r="K41" t="s">
        <v>36</v>
      </c>
      <c r="L41" t="s">
        <v>37</v>
      </c>
    </row>
    <row r="42" spans="1:12" ht="15" thickBot="1">
      <c r="A42" t="s">
        <v>598</v>
      </c>
      <c r="B42" s="26" t="s">
        <v>414</v>
      </c>
      <c r="C42" s="26" t="s">
        <v>415</v>
      </c>
      <c r="D42" s="21" t="s">
        <v>599</v>
      </c>
      <c r="E42" t="s">
        <v>599</v>
      </c>
      <c r="F42" t="s">
        <v>28</v>
      </c>
      <c r="G42" s="2">
        <v>2564</v>
      </c>
      <c r="H42" t="s">
        <v>457</v>
      </c>
      <c r="I42" t="s">
        <v>211</v>
      </c>
      <c r="J42" t="s">
        <v>296</v>
      </c>
      <c r="K42" t="s">
        <v>36</v>
      </c>
      <c r="L42" t="s">
        <v>37</v>
      </c>
    </row>
    <row r="43" spans="1:12" ht="15" thickBot="1">
      <c r="A43" t="s">
        <v>601</v>
      </c>
      <c r="B43" s="26" t="s">
        <v>414</v>
      </c>
      <c r="C43" s="26" t="s">
        <v>415</v>
      </c>
      <c r="D43" s="21" t="s">
        <v>602</v>
      </c>
      <c r="E43" t="s">
        <v>602</v>
      </c>
      <c r="F43" t="s">
        <v>28</v>
      </c>
      <c r="G43" s="2">
        <v>2564</v>
      </c>
      <c r="H43" t="s">
        <v>457</v>
      </c>
      <c r="I43" t="s">
        <v>211</v>
      </c>
      <c r="J43" t="s">
        <v>262</v>
      </c>
      <c r="K43" t="s">
        <v>36</v>
      </c>
      <c r="L43" t="s">
        <v>37</v>
      </c>
    </row>
    <row r="44" spans="1:12" ht="15" thickBot="1">
      <c r="A44" t="s">
        <v>612</v>
      </c>
      <c r="B44" s="26" t="s">
        <v>414</v>
      </c>
      <c r="C44" s="26" t="s">
        <v>415</v>
      </c>
      <c r="D44" s="21" t="s">
        <v>572</v>
      </c>
      <c r="E44" t="s">
        <v>572</v>
      </c>
      <c r="F44" t="s">
        <v>28</v>
      </c>
      <c r="G44" s="2">
        <v>2564</v>
      </c>
      <c r="H44" t="s">
        <v>457</v>
      </c>
      <c r="I44" t="s">
        <v>211</v>
      </c>
      <c r="J44" t="s">
        <v>262</v>
      </c>
      <c r="K44" t="s">
        <v>36</v>
      </c>
      <c r="L44" t="s">
        <v>37</v>
      </c>
    </row>
    <row r="45" spans="1:12" ht="15" thickBot="1">
      <c r="A45" t="s">
        <v>621</v>
      </c>
      <c r="B45" s="26" t="s">
        <v>414</v>
      </c>
      <c r="C45" s="26" t="s">
        <v>415</v>
      </c>
      <c r="D45" s="21" t="s">
        <v>622</v>
      </c>
      <c r="E45" t="s">
        <v>622</v>
      </c>
      <c r="F45" t="s">
        <v>28</v>
      </c>
      <c r="G45" s="2">
        <v>2564</v>
      </c>
      <c r="H45" t="s">
        <v>457</v>
      </c>
      <c r="I45" t="s">
        <v>211</v>
      </c>
      <c r="J45" t="s">
        <v>262</v>
      </c>
      <c r="K45" t="s">
        <v>36</v>
      </c>
      <c r="L45" t="s">
        <v>37</v>
      </c>
    </row>
    <row r="46" spans="1:12" ht="15" thickBot="1">
      <c r="A46" t="s">
        <v>653</v>
      </c>
      <c r="B46" s="26" t="s">
        <v>414</v>
      </c>
      <c r="C46" s="26" t="s">
        <v>415</v>
      </c>
      <c r="D46" s="21" t="s">
        <v>654</v>
      </c>
      <c r="E46" t="s">
        <v>654</v>
      </c>
      <c r="F46" t="s">
        <v>28</v>
      </c>
      <c r="G46" s="2">
        <v>2564</v>
      </c>
      <c r="H46" t="s">
        <v>457</v>
      </c>
      <c r="I46" t="s">
        <v>211</v>
      </c>
      <c r="J46" t="s">
        <v>212</v>
      </c>
      <c r="K46" t="s">
        <v>36</v>
      </c>
      <c r="L46" t="s">
        <v>37</v>
      </c>
    </row>
    <row r="47" spans="1:12" ht="15" thickBot="1">
      <c r="A47" t="s">
        <v>656</v>
      </c>
      <c r="B47" s="26" t="s">
        <v>414</v>
      </c>
      <c r="C47" s="26" t="s">
        <v>415</v>
      </c>
      <c r="D47" s="21" t="s">
        <v>214</v>
      </c>
      <c r="E47" t="s">
        <v>214</v>
      </c>
      <c r="F47" t="s">
        <v>28</v>
      </c>
      <c r="G47" s="2">
        <v>2564</v>
      </c>
      <c r="H47" t="s">
        <v>457</v>
      </c>
      <c r="I47" t="s">
        <v>211</v>
      </c>
      <c r="J47" t="s">
        <v>212</v>
      </c>
      <c r="K47" t="s">
        <v>36</v>
      </c>
      <c r="L47" t="s">
        <v>37</v>
      </c>
    </row>
    <row r="48" spans="1:12" ht="15" thickBot="1">
      <c r="A48" t="s">
        <v>689</v>
      </c>
      <c r="B48" s="26" t="s">
        <v>414</v>
      </c>
      <c r="C48" s="26" t="s">
        <v>415</v>
      </c>
      <c r="D48" s="21" t="s">
        <v>588</v>
      </c>
      <c r="E48" t="s">
        <v>588</v>
      </c>
      <c r="F48" t="s">
        <v>28</v>
      </c>
      <c r="G48" s="2">
        <v>2564</v>
      </c>
      <c r="H48" t="s">
        <v>457</v>
      </c>
      <c r="I48" t="s">
        <v>211</v>
      </c>
      <c r="J48" t="s">
        <v>241</v>
      </c>
      <c r="K48" t="s">
        <v>36</v>
      </c>
      <c r="L48" t="s">
        <v>37</v>
      </c>
    </row>
    <row r="49" spans="1:13" ht="15" thickBot="1">
      <c r="A49" t="s">
        <v>693</v>
      </c>
      <c r="B49" s="26" t="s">
        <v>414</v>
      </c>
      <c r="C49" s="26" t="s">
        <v>415</v>
      </c>
      <c r="D49" s="21" t="s">
        <v>643</v>
      </c>
      <c r="E49" t="s">
        <v>643</v>
      </c>
      <c r="F49" t="s">
        <v>28</v>
      </c>
      <c r="G49" s="2">
        <v>2564</v>
      </c>
      <c r="H49" t="s">
        <v>457</v>
      </c>
      <c r="I49" t="s">
        <v>211</v>
      </c>
      <c r="J49" t="s">
        <v>241</v>
      </c>
      <c r="K49" t="s">
        <v>36</v>
      </c>
      <c r="L49" t="s">
        <v>37</v>
      </c>
    </row>
    <row r="50" spans="1:13" ht="15" thickBot="1">
      <c r="A50" t="s">
        <v>695</v>
      </c>
      <c r="B50" s="26" t="s">
        <v>414</v>
      </c>
      <c r="C50" s="26" t="s">
        <v>415</v>
      </c>
      <c r="D50" s="21" t="s">
        <v>478</v>
      </c>
      <c r="E50" t="s">
        <v>478</v>
      </c>
      <c r="F50" t="s">
        <v>28</v>
      </c>
      <c r="G50" s="2">
        <v>2564</v>
      </c>
      <c r="H50" t="s">
        <v>457</v>
      </c>
      <c r="I50" t="s">
        <v>211</v>
      </c>
      <c r="J50" t="s">
        <v>241</v>
      </c>
      <c r="K50" t="s">
        <v>36</v>
      </c>
      <c r="L50" t="s">
        <v>37</v>
      </c>
    </row>
    <row r="51" spans="1:13" ht="15" thickBot="1">
      <c r="A51" t="s">
        <v>699</v>
      </c>
      <c r="B51" s="26" t="s">
        <v>414</v>
      </c>
      <c r="C51" s="26" t="s">
        <v>415</v>
      </c>
      <c r="D51" s="21" t="s">
        <v>700</v>
      </c>
      <c r="E51" t="s">
        <v>700</v>
      </c>
      <c r="F51" t="s">
        <v>28</v>
      </c>
      <c r="G51" s="2">
        <v>2564</v>
      </c>
      <c r="H51" t="s">
        <v>457</v>
      </c>
      <c r="I51" t="s">
        <v>46</v>
      </c>
      <c r="J51" t="s">
        <v>35</v>
      </c>
      <c r="K51" t="s">
        <v>36</v>
      </c>
      <c r="L51" t="s">
        <v>37</v>
      </c>
    </row>
    <row r="52" spans="1:13" ht="15" thickBot="1">
      <c r="A52" t="s">
        <v>719</v>
      </c>
      <c r="B52" s="26" t="s">
        <v>414</v>
      </c>
      <c r="C52" s="26" t="s">
        <v>415</v>
      </c>
      <c r="D52" s="21" t="s">
        <v>448</v>
      </c>
      <c r="E52" t="s">
        <v>448</v>
      </c>
      <c r="F52" t="s">
        <v>28</v>
      </c>
      <c r="G52" s="2">
        <v>2564</v>
      </c>
      <c r="H52" t="s">
        <v>457</v>
      </c>
      <c r="I52" t="s">
        <v>211</v>
      </c>
      <c r="J52" t="s">
        <v>167</v>
      </c>
      <c r="K52" t="s">
        <v>168</v>
      </c>
      <c r="L52" t="s">
        <v>37</v>
      </c>
    </row>
    <row r="53" spans="1:13" ht="15" thickBot="1">
      <c r="A53" t="s">
        <v>746</v>
      </c>
      <c r="B53" s="26" t="s">
        <v>414</v>
      </c>
      <c r="C53" s="26" t="s">
        <v>415</v>
      </c>
      <c r="D53" s="21" t="s">
        <v>747</v>
      </c>
      <c r="E53" t="s">
        <v>747</v>
      </c>
      <c r="F53" t="s">
        <v>28</v>
      </c>
      <c r="G53" s="2">
        <v>2564</v>
      </c>
      <c r="H53" t="s">
        <v>457</v>
      </c>
      <c r="I53" t="s">
        <v>211</v>
      </c>
      <c r="J53" t="s">
        <v>206</v>
      </c>
      <c r="K53" t="s">
        <v>36</v>
      </c>
      <c r="L53" t="s">
        <v>37</v>
      </c>
    </row>
    <row r="54" spans="1:13" ht="15" thickBot="1">
      <c r="A54" t="s">
        <v>819</v>
      </c>
      <c r="B54" s="26" t="s">
        <v>414</v>
      </c>
      <c r="C54" s="26" t="s">
        <v>415</v>
      </c>
      <c r="D54" s="21" t="s">
        <v>820</v>
      </c>
      <c r="E54" t="s">
        <v>820</v>
      </c>
      <c r="F54" t="s">
        <v>28</v>
      </c>
      <c r="G54" s="2">
        <v>2565</v>
      </c>
      <c r="H54" t="s">
        <v>403</v>
      </c>
      <c r="I54" t="s">
        <v>46</v>
      </c>
      <c r="J54" t="s">
        <v>98</v>
      </c>
      <c r="K54" t="s">
        <v>36</v>
      </c>
      <c r="L54" t="s">
        <v>37</v>
      </c>
    </row>
    <row r="55" spans="1:13" ht="15" thickBot="1">
      <c r="A55" t="s">
        <v>828</v>
      </c>
      <c r="B55" s="26" t="s">
        <v>414</v>
      </c>
      <c r="C55" s="26" t="s">
        <v>415</v>
      </c>
      <c r="D55" s="21" t="s">
        <v>829</v>
      </c>
      <c r="E55" t="s">
        <v>829</v>
      </c>
      <c r="F55" t="s">
        <v>28</v>
      </c>
      <c r="G55" s="2">
        <v>2565</v>
      </c>
      <c r="H55" t="s">
        <v>403</v>
      </c>
      <c r="I55" t="s">
        <v>46</v>
      </c>
      <c r="J55" t="s">
        <v>98</v>
      </c>
      <c r="K55" t="s">
        <v>36</v>
      </c>
      <c r="L55" t="s">
        <v>37</v>
      </c>
    </row>
    <row r="56" spans="1:13" ht="15" thickBot="1">
      <c r="A56" t="s">
        <v>863</v>
      </c>
      <c r="B56" s="26" t="s">
        <v>414</v>
      </c>
      <c r="C56" s="26" t="s">
        <v>415</v>
      </c>
      <c r="D56" s="21" t="s">
        <v>864</v>
      </c>
      <c r="E56" t="s">
        <v>864</v>
      </c>
      <c r="F56" t="s">
        <v>28</v>
      </c>
      <c r="G56" s="2">
        <v>2565</v>
      </c>
      <c r="H56" t="s">
        <v>403</v>
      </c>
      <c r="I56" t="s">
        <v>46</v>
      </c>
      <c r="J56" t="s">
        <v>98</v>
      </c>
      <c r="K56" t="s">
        <v>36</v>
      </c>
      <c r="L56" t="s">
        <v>37</v>
      </c>
    </row>
    <row r="57" spans="1:13" ht="15" thickBot="1">
      <c r="A57" t="s">
        <v>756</v>
      </c>
      <c r="B57" s="26" t="s">
        <v>414</v>
      </c>
      <c r="C57" s="26" t="s">
        <v>415</v>
      </c>
      <c r="D57" s="21" t="s">
        <v>757</v>
      </c>
      <c r="E57" t="s">
        <v>757</v>
      </c>
      <c r="F57" t="s">
        <v>28</v>
      </c>
      <c r="G57" s="2">
        <v>2566</v>
      </c>
      <c r="H57" t="s">
        <v>759</v>
      </c>
      <c r="I57" t="s">
        <v>760</v>
      </c>
      <c r="J57" t="s">
        <v>761</v>
      </c>
      <c r="K57" t="s">
        <v>762</v>
      </c>
      <c r="L57" t="s">
        <v>763</v>
      </c>
      <c r="M57" t="s">
        <v>764</v>
      </c>
    </row>
    <row r="58" spans="1:13" ht="15" thickBot="1">
      <c r="A58" t="s">
        <v>792</v>
      </c>
      <c r="B58" s="26" t="s">
        <v>414</v>
      </c>
      <c r="C58" s="26" t="s">
        <v>415</v>
      </c>
      <c r="D58" s="21" t="s">
        <v>793</v>
      </c>
      <c r="E58" t="s">
        <v>793</v>
      </c>
      <c r="F58" t="s">
        <v>28</v>
      </c>
      <c r="G58" s="2">
        <v>2566</v>
      </c>
      <c r="H58" t="s">
        <v>759</v>
      </c>
      <c r="I58" t="s">
        <v>34</v>
      </c>
      <c r="J58" t="s">
        <v>795</v>
      </c>
      <c r="K58" t="s">
        <v>124</v>
      </c>
      <c r="L58" t="s">
        <v>37</v>
      </c>
      <c r="M58" t="s">
        <v>764</v>
      </c>
    </row>
    <row r="59" spans="1:13" ht="15" thickBot="1">
      <c r="A59" t="s">
        <v>816</v>
      </c>
      <c r="B59" s="26" t="s">
        <v>414</v>
      </c>
      <c r="C59" s="26" t="s">
        <v>415</v>
      </c>
      <c r="D59" s="21" t="s">
        <v>448</v>
      </c>
      <c r="E59" t="s">
        <v>448</v>
      </c>
      <c r="F59" t="s">
        <v>28</v>
      </c>
      <c r="G59" s="2">
        <v>2566</v>
      </c>
      <c r="H59" t="s">
        <v>759</v>
      </c>
      <c r="I59" t="s">
        <v>818</v>
      </c>
      <c r="J59" t="s">
        <v>167</v>
      </c>
      <c r="K59" t="s">
        <v>168</v>
      </c>
      <c r="L59" t="s">
        <v>37</v>
      </c>
      <c r="M59" t="s">
        <v>764</v>
      </c>
    </row>
    <row r="60" spans="1:13" ht="15" thickBot="1">
      <c r="A60" t="s">
        <v>106</v>
      </c>
      <c r="B60" s="27" t="s">
        <v>414</v>
      </c>
      <c r="C60" s="27" t="s">
        <v>496</v>
      </c>
      <c r="D60" s="21" t="s">
        <v>107</v>
      </c>
      <c r="E60" t="s">
        <v>107</v>
      </c>
      <c r="F60" t="s">
        <v>28</v>
      </c>
      <c r="G60" s="2">
        <v>2563</v>
      </c>
      <c r="H60" t="s">
        <v>109</v>
      </c>
      <c r="I60" t="s">
        <v>110</v>
      </c>
      <c r="J60" t="s">
        <v>111</v>
      </c>
      <c r="K60" t="s">
        <v>112</v>
      </c>
      <c r="L60" t="s">
        <v>113</v>
      </c>
    </row>
    <row r="61" spans="1:13" ht="15" thickBot="1">
      <c r="A61" t="s">
        <v>194</v>
      </c>
      <c r="B61" s="27" t="s">
        <v>414</v>
      </c>
      <c r="C61" s="27" t="s">
        <v>496</v>
      </c>
      <c r="D61" s="21" t="s">
        <v>195</v>
      </c>
      <c r="E61" t="s">
        <v>195</v>
      </c>
      <c r="F61" t="s">
        <v>28</v>
      </c>
      <c r="G61" s="2">
        <v>2563</v>
      </c>
      <c r="H61" t="s">
        <v>122</v>
      </c>
      <c r="I61" t="s">
        <v>110</v>
      </c>
      <c r="J61" t="s">
        <v>98</v>
      </c>
      <c r="K61" t="s">
        <v>36</v>
      </c>
      <c r="L61" t="s">
        <v>37</v>
      </c>
    </row>
    <row r="62" spans="1:13" ht="15" thickBot="1">
      <c r="A62" t="s">
        <v>216</v>
      </c>
      <c r="B62" s="27" t="s">
        <v>414</v>
      </c>
      <c r="C62" s="27" t="s">
        <v>496</v>
      </c>
      <c r="D62" s="21" t="s">
        <v>217</v>
      </c>
      <c r="E62" t="s">
        <v>217</v>
      </c>
      <c r="F62" t="s">
        <v>28</v>
      </c>
      <c r="G62" s="2">
        <v>2563</v>
      </c>
      <c r="H62" t="s">
        <v>122</v>
      </c>
      <c r="I62" t="s">
        <v>211</v>
      </c>
      <c r="J62" t="s">
        <v>212</v>
      </c>
      <c r="K62" t="s">
        <v>36</v>
      </c>
      <c r="L62" t="s">
        <v>37</v>
      </c>
    </row>
    <row r="63" spans="1:13" ht="15" thickBot="1">
      <c r="A63" t="s">
        <v>224</v>
      </c>
      <c r="B63" s="27" t="s">
        <v>414</v>
      </c>
      <c r="C63" s="27" t="s">
        <v>496</v>
      </c>
      <c r="D63" s="21" t="s">
        <v>225</v>
      </c>
      <c r="E63" t="s">
        <v>225</v>
      </c>
      <c r="F63" t="s">
        <v>28</v>
      </c>
      <c r="G63" s="2">
        <v>2563</v>
      </c>
      <c r="H63" t="s">
        <v>117</v>
      </c>
      <c r="I63" t="s">
        <v>110</v>
      </c>
      <c r="J63" t="s">
        <v>223</v>
      </c>
      <c r="K63" t="s">
        <v>36</v>
      </c>
      <c r="L63" t="s">
        <v>37</v>
      </c>
    </row>
    <row r="64" spans="1:13" ht="15" thickBot="1">
      <c r="A64" t="s">
        <v>227</v>
      </c>
      <c r="B64" s="27" t="s">
        <v>414</v>
      </c>
      <c r="C64" s="27" t="s">
        <v>496</v>
      </c>
      <c r="D64" s="21" t="s">
        <v>228</v>
      </c>
      <c r="E64" t="s">
        <v>228</v>
      </c>
      <c r="F64" t="s">
        <v>28</v>
      </c>
      <c r="G64" s="2">
        <v>2563</v>
      </c>
      <c r="H64" t="s">
        <v>117</v>
      </c>
      <c r="I64" t="s">
        <v>110</v>
      </c>
      <c r="J64" t="s">
        <v>223</v>
      </c>
      <c r="K64" t="s">
        <v>36</v>
      </c>
      <c r="L64" t="s">
        <v>37</v>
      </c>
    </row>
    <row r="65" spans="1:12" ht="15" thickBot="1">
      <c r="A65" t="s">
        <v>235</v>
      </c>
      <c r="B65" s="27" t="s">
        <v>414</v>
      </c>
      <c r="C65" s="27" t="s">
        <v>496</v>
      </c>
      <c r="D65" s="21" t="s">
        <v>236</v>
      </c>
      <c r="E65" t="s">
        <v>236</v>
      </c>
      <c r="F65" t="s">
        <v>28</v>
      </c>
      <c r="G65" s="2">
        <v>2563</v>
      </c>
      <c r="H65" t="s">
        <v>117</v>
      </c>
      <c r="I65" t="s">
        <v>110</v>
      </c>
      <c r="J65" t="s">
        <v>223</v>
      </c>
      <c r="K65" t="s">
        <v>36</v>
      </c>
      <c r="L65" t="s">
        <v>37</v>
      </c>
    </row>
    <row r="66" spans="1:12" ht="15" thickBot="1">
      <c r="A66" t="s">
        <v>268</v>
      </c>
      <c r="B66" s="27" t="s">
        <v>414</v>
      </c>
      <c r="C66" s="27" t="s">
        <v>496</v>
      </c>
      <c r="D66" s="21" t="s">
        <v>269</v>
      </c>
      <c r="E66" t="s">
        <v>269</v>
      </c>
      <c r="F66" t="s">
        <v>28</v>
      </c>
      <c r="G66" s="2">
        <v>2563</v>
      </c>
      <c r="H66" t="s">
        <v>122</v>
      </c>
      <c r="I66" t="s">
        <v>110</v>
      </c>
      <c r="J66" t="s">
        <v>262</v>
      </c>
      <c r="K66" t="s">
        <v>36</v>
      </c>
      <c r="L66" t="s">
        <v>37</v>
      </c>
    </row>
    <row r="67" spans="1:12" ht="15" thickBot="1">
      <c r="A67" t="s">
        <v>271</v>
      </c>
      <c r="B67" s="27" t="s">
        <v>414</v>
      </c>
      <c r="C67" s="27" t="s">
        <v>496</v>
      </c>
      <c r="D67" s="21" t="s">
        <v>195</v>
      </c>
      <c r="E67" t="s">
        <v>195</v>
      </c>
      <c r="F67" t="s">
        <v>28</v>
      </c>
      <c r="G67" s="2">
        <v>2563</v>
      </c>
      <c r="H67" t="s">
        <v>122</v>
      </c>
      <c r="I67" t="s">
        <v>110</v>
      </c>
      <c r="J67" t="s">
        <v>246</v>
      </c>
      <c r="K67" t="s">
        <v>36</v>
      </c>
      <c r="L67" t="s">
        <v>37</v>
      </c>
    </row>
    <row r="68" spans="1:12" ht="15" thickBot="1">
      <c r="A68" t="s">
        <v>276</v>
      </c>
      <c r="B68" s="27" t="s">
        <v>414</v>
      </c>
      <c r="C68" s="27" t="s">
        <v>496</v>
      </c>
      <c r="D68" s="21" t="s">
        <v>277</v>
      </c>
      <c r="E68" t="s">
        <v>277</v>
      </c>
      <c r="F68" t="s">
        <v>28</v>
      </c>
      <c r="G68" s="2">
        <v>2563</v>
      </c>
      <c r="H68" t="s">
        <v>122</v>
      </c>
      <c r="I68" t="s">
        <v>110</v>
      </c>
      <c r="J68" t="s">
        <v>262</v>
      </c>
      <c r="K68" t="s">
        <v>36</v>
      </c>
      <c r="L68" t="s">
        <v>37</v>
      </c>
    </row>
    <row r="69" spans="1:12" ht="15" thickBot="1">
      <c r="A69" t="s">
        <v>302</v>
      </c>
      <c r="B69" s="27" t="s">
        <v>414</v>
      </c>
      <c r="C69" s="27" t="s">
        <v>496</v>
      </c>
      <c r="D69" s="21" t="s">
        <v>195</v>
      </c>
      <c r="E69" t="s">
        <v>195</v>
      </c>
      <c r="F69" t="s">
        <v>28</v>
      </c>
      <c r="G69" s="2">
        <v>2563</v>
      </c>
      <c r="H69" t="s">
        <v>122</v>
      </c>
      <c r="I69" t="s">
        <v>110</v>
      </c>
      <c r="J69" t="s">
        <v>241</v>
      </c>
      <c r="K69" t="s">
        <v>36</v>
      </c>
      <c r="L69" t="s">
        <v>37</v>
      </c>
    </row>
    <row r="70" spans="1:12" ht="15" thickBot="1">
      <c r="A70" t="s">
        <v>320</v>
      </c>
      <c r="B70" s="27" t="s">
        <v>414</v>
      </c>
      <c r="C70" s="27" t="s">
        <v>496</v>
      </c>
      <c r="D70" s="21" t="s">
        <v>195</v>
      </c>
      <c r="E70" t="s">
        <v>195</v>
      </c>
      <c r="F70" t="s">
        <v>28</v>
      </c>
      <c r="G70" s="2">
        <v>2563</v>
      </c>
      <c r="H70" t="s">
        <v>122</v>
      </c>
      <c r="I70" t="s">
        <v>110</v>
      </c>
      <c r="J70" t="s">
        <v>296</v>
      </c>
      <c r="K70" t="s">
        <v>36</v>
      </c>
      <c r="L70" t="s">
        <v>37</v>
      </c>
    </row>
    <row r="71" spans="1:12" ht="15" thickBot="1">
      <c r="A71" t="s">
        <v>355</v>
      </c>
      <c r="B71" s="27" t="s">
        <v>414</v>
      </c>
      <c r="C71" s="27" t="s">
        <v>496</v>
      </c>
      <c r="D71" s="21" t="s">
        <v>356</v>
      </c>
      <c r="E71" t="s">
        <v>356</v>
      </c>
      <c r="F71" t="s">
        <v>28</v>
      </c>
      <c r="G71" s="2">
        <v>2563</v>
      </c>
      <c r="H71" t="s">
        <v>122</v>
      </c>
      <c r="I71" t="s">
        <v>110</v>
      </c>
      <c r="J71" t="s">
        <v>348</v>
      </c>
      <c r="K71" t="s">
        <v>36</v>
      </c>
      <c r="L71" t="s">
        <v>37</v>
      </c>
    </row>
    <row r="72" spans="1:12" ht="15" thickBot="1">
      <c r="A72" t="s">
        <v>493</v>
      </c>
      <c r="B72" s="27" t="s">
        <v>414</v>
      </c>
      <c r="C72" s="27" t="s">
        <v>496</v>
      </c>
      <c r="D72" s="21" t="s">
        <v>494</v>
      </c>
      <c r="E72" t="s">
        <v>494</v>
      </c>
      <c r="F72" t="s">
        <v>28</v>
      </c>
      <c r="G72" s="2">
        <v>2564</v>
      </c>
      <c r="H72" t="s">
        <v>457</v>
      </c>
      <c r="I72" t="s">
        <v>211</v>
      </c>
      <c r="J72" t="s">
        <v>98</v>
      </c>
      <c r="K72" t="s">
        <v>36</v>
      </c>
      <c r="L72" t="s">
        <v>37</v>
      </c>
    </row>
    <row r="73" spans="1:12" ht="15" thickBot="1">
      <c r="A73" t="s">
        <v>638</v>
      </c>
      <c r="B73" s="27" t="s">
        <v>414</v>
      </c>
      <c r="C73" s="27" t="s">
        <v>496</v>
      </c>
      <c r="D73" s="21" t="s">
        <v>277</v>
      </c>
      <c r="E73" t="s">
        <v>277</v>
      </c>
      <c r="F73" t="s">
        <v>28</v>
      </c>
      <c r="G73" s="2">
        <v>2564</v>
      </c>
      <c r="H73" t="s">
        <v>457</v>
      </c>
      <c r="I73" t="s">
        <v>211</v>
      </c>
      <c r="J73" t="s">
        <v>223</v>
      </c>
      <c r="K73" t="s">
        <v>36</v>
      </c>
      <c r="L73" t="s">
        <v>37</v>
      </c>
    </row>
    <row r="74" spans="1:12" ht="15" thickBot="1">
      <c r="A74" t="s">
        <v>822</v>
      </c>
      <c r="B74" s="27" t="s">
        <v>414</v>
      </c>
      <c r="C74" s="27" t="s">
        <v>496</v>
      </c>
      <c r="D74" s="21" t="s">
        <v>823</v>
      </c>
      <c r="E74" t="s">
        <v>823</v>
      </c>
      <c r="F74" t="s">
        <v>28</v>
      </c>
      <c r="G74" s="2">
        <v>2565</v>
      </c>
      <c r="H74" t="s">
        <v>403</v>
      </c>
      <c r="I74" t="s">
        <v>46</v>
      </c>
      <c r="J74" t="s">
        <v>98</v>
      </c>
      <c r="K74" t="s">
        <v>36</v>
      </c>
      <c r="L74" t="s">
        <v>37</v>
      </c>
    </row>
    <row r="75" spans="1:12" ht="15" thickBot="1">
      <c r="A75" t="s">
        <v>825</v>
      </c>
      <c r="B75" s="27" t="s">
        <v>414</v>
      </c>
      <c r="C75" s="27" t="s">
        <v>496</v>
      </c>
      <c r="D75" s="21" t="s">
        <v>826</v>
      </c>
      <c r="E75" t="s">
        <v>826</v>
      </c>
      <c r="F75" t="s">
        <v>28</v>
      </c>
      <c r="G75" s="2">
        <v>2565</v>
      </c>
      <c r="H75" t="s">
        <v>403</v>
      </c>
      <c r="I75" t="s">
        <v>46</v>
      </c>
      <c r="J75" t="s">
        <v>98</v>
      </c>
      <c r="K75" t="s">
        <v>36</v>
      </c>
      <c r="L75" t="s">
        <v>37</v>
      </c>
    </row>
    <row r="76" spans="1:12" ht="15" thickBot="1">
      <c r="A76" t="s">
        <v>831</v>
      </c>
      <c r="B76" s="27" t="s">
        <v>414</v>
      </c>
      <c r="C76" s="27" t="s">
        <v>496</v>
      </c>
      <c r="D76" s="21" t="s">
        <v>277</v>
      </c>
      <c r="E76" t="s">
        <v>277</v>
      </c>
      <c r="F76" t="s">
        <v>28</v>
      </c>
      <c r="G76" s="2">
        <v>2565</v>
      </c>
      <c r="H76" t="s">
        <v>403</v>
      </c>
      <c r="I76" t="s">
        <v>46</v>
      </c>
      <c r="J76" t="s">
        <v>223</v>
      </c>
      <c r="K76" t="s">
        <v>36</v>
      </c>
      <c r="L76" t="s">
        <v>37</v>
      </c>
    </row>
    <row r="77" spans="1:12" ht="15" thickBot="1">
      <c r="A77" t="s">
        <v>833</v>
      </c>
      <c r="B77" s="27" t="s">
        <v>414</v>
      </c>
      <c r="C77" s="27" t="s">
        <v>496</v>
      </c>
      <c r="D77" s="21" t="s">
        <v>834</v>
      </c>
      <c r="E77" t="s">
        <v>834</v>
      </c>
      <c r="F77" t="s">
        <v>28</v>
      </c>
      <c r="G77" s="2">
        <v>2565</v>
      </c>
      <c r="H77" t="s">
        <v>403</v>
      </c>
      <c r="I77" t="s">
        <v>46</v>
      </c>
      <c r="J77" t="s">
        <v>98</v>
      </c>
      <c r="K77" t="s">
        <v>36</v>
      </c>
      <c r="L77" t="s">
        <v>37</v>
      </c>
    </row>
    <row r="78" spans="1:12" ht="15" thickBot="1">
      <c r="A78" t="s">
        <v>839</v>
      </c>
      <c r="B78" s="27" t="s">
        <v>414</v>
      </c>
      <c r="C78" s="27" t="s">
        <v>496</v>
      </c>
      <c r="D78" s="21" t="s">
        <v>448</v>
      </c>
      <c r="E78" t="s">
        <v>448</v>
      </c>
      <c r="F78" t="s">
        <v>28</v>
      </c>
      <c r="G78" s="2">
        <v>2565</v>
      </c>
      <c r="H78" t="s">
        <v>403</v>
      </c>
      <c r="I78" t="s">
        <v>46</v>
      </c>
      <c r="J78" t="s">
        <v>167</v>
      </c>
      <c r="K78" t="s">
        <v>168</v>
      </c>
      <c r="L78" t="s">
        <v>37</v>
      </c>
    </row>
    <row r="79" spans="1:12" ht="15" thickBot="1">
      <c r="A79" t="s">
        <v>841</v>
      </c>
      <c r="B79" s="27" t="s">
        <v>414</v>
      </c>
      <c r="C79" s="27" t="s">
        <v>496</v>
      </c>
      <c r="D79" s="21" t="s">
        <v>401</v>
      </c>
      <c r="E79" t="s">
        <v>401</v>
      </c>
      <c r="F79" t="s">
        <v>28</v>
      </c>
      <c r="G79" s="2">
        <v>2565</v>
      </c>
      <c r="H79" t="s">
        <v>403</v>
      </c>
      <c r="I79" t="s">
        <v>46</v>
      </c>
      <c r="J79" t="s">
        <v>843</v>
      </c>
      <c r="K79" t="s">
        <v>844</v>
      </c>
      <c r="L79" t="s">
        <v>113</v>
      </c>
    </row>
    <row r="80" spans="1:12" ht="15" thickBot="1">
      <c r="A80" t="s">
        <v>847</v>
      </c>
      <c r="B80" s="27" t="s">
        <v>414</v>
      </c>
      <c r="C80" s="27" t="s">
        <v>496</v>
      </c>
      <c r="D80" s="21" t="s">
        <v>848</v>
      </c>
      <c r="E80" t="s">
        <v>848</v>
      </c>
      <c r="F80" t="s">
        <v>28</v>
      </c>
      <c r="G80" s="2">
        <v>2565</v>
      </c>
      <c r="H80" t="s">
        <v>403</v>
      </c>
      <c r="I80" t="s">
        <v>46</v>
      </c>
      <c r="J80" t="s">
        <v>98</v>
      </c>
      <c r="K80" t="s">
        <v>36</v>
      </c>
      <c r="L80" t="s">
        <v>37</v>
      </c>
    </row>
    <row r="81" spans="1:13" ht="15" thickBot="1">
      <c r="A81" t="s">
        <v>807</v>
      </c>
      <c r="B81" s="18" t="s">
        <v>406</v>
      </c>
      <c r="C81" s="18" t="s">
        <v>523</v>
      </c>
      <c r="D81" s="21" t="s">
        <v>808</v>
      </c>
      <c r="E81" t="s">
        <v>808</v>
      </c>
      <c r="F81" t="s">
        <v>28</v>
      </c>
      <c r="G81" s="2">
        <v>2566</v>
      </c>
      <c r="H81" t="s">
        <v>759</v>
      </c>
      <c r="I81" t="s">
        <v>34</v>
      </c>
      <c r="J81" t="s">
        <v>805</v>
      </c>
      <c r="K81" t="s">
        <v>806</v>
      </c>
      <c r="L81" t="s">
        <v>113</v>
      </c>
      <c r="M81" t="s">
        <v>764</v>
      </c>
    </row>
    <row r="82" spans="1:13" ht="15" thickBot="1">
      <c r="A82" t="s">
        <v>99</v>
      </c>
      <c r="B82" s="15" t="s">
        <v>406</v>
      </c>
      <c r="C82" s="15" t="s">
        <v>454</v>
      </c>
      <c r="D82" s="21" t="s">
        <v>100</v>
      </c>
      <c r="E82" t="s">
        <v>100</v>
      </c>
      <c r="F82" t="s">
        <v>28</v>
      </c>
      <c r="G82" s="2">
        <v>2562</v>
      </c>
      <c r="H82" t="s">
        <v>53</v>
      </c>
      <c r="I82" t="s">
        <v>54</v>
      </c>
      <c r="J82" t="s">
        <v>98</v>
      </c>
      <c r="K82" t="s">
        <v>36</v>
      </c>
      <c r="L82" t="s">
        <v>37</v>
      </c>
    </row>
    <row r="83" spans="1:13" ht="15" thickBot="1">
      <c r="A83" t="s">
        <v>204</v>
      </c>
      <c r="B83" s="15" t="s">
        <v>406</v>
      </c>
      <c r="C83" s="15" t="s">
        <v>454</v>
      </c>
      <c r="D83" s="21" t="s">
        <v>100</v>
      </c>
      <c r="E83" t="s">
        <v>100</v>
      </c>
      <c r="F83" t="s">
        <v>28</v>
      </c>
      <c r="G83" s="2">
        <v>2563</v>
      </c>
      <c r="H83" t="s">
        <v>122</v>
      </c>
      <c r="I83" t="s">
        <v>110</v>
      </c>
      <c r="J83" t="s">
        <v>206</v>
      </c>
      <c r="K83" t="s">
        <v>36</v>
      </c>
      <c r="L83" t="s">
        <v>37</v>
      </c>
    </row>
    <row r="84" spans="1:13" ht="15" thickBot="1">
      <c r="A84" t="s">
        <v>263</v>
      </c>
      <c r="B84" s="15" t="s">
        <v>406</v>
      </c>
      <c r="C84" s="15" t="s">
        <v>454</v>
      </c>
      <c r="D84" s="21" t="s">
        <v>100</v>
      </c>
      <c r="E84" t="s">
        <v>100</v>
      </c>
      <c r="F84" t="s">
        <v>28</v>
      </c>
      <c r="G84" s="2">
        <v>2563</v>
      </c>
      <c r="H84" t="s">
        <v>122</v>
      </c>
      <c r="I84" t="s">
        <v>110</v>
      </c>
      <c r="J84" t="s">
        <v>141</v>
      </c>
      <c r="K84" t="s">
        <v>36</v>
      </c>
      <c r="L84" t="s">
        <v>37</v>
      </c>
    </row>
    <row r="85" spans="1:13" ht="15" thickBot="1">
      <c r="A85" t="s">
        <v>300</v>
      </c>
      <c r="B85" s="15" t="s">
        <v>406</v>
      </c>
      <c r="C85" s="15" t="s">
        <v>454</v>
      </c>
      <c r="D85" s="21" t="s">
        <v>100</v>
      </c>
      <c r="E85" t="s">
        <v>100</v>
      </c>
      <c r="F85" t="s">
        <v>28</v>
      </c>
      <c r="G85" s="2">
        <v>2563</v>
      </c>
      <c r="H85" t="s">
        <v>122</v>
      </c>
      <c r="I85" t="s">
        <v>110</v>
      </c>
      <c r="J85" t="s">
        <v>262</v>
      </c>
      <c r="K85" t="s">
        <v>36</v>
      </c>
      <c r="L85" t="s">
        <v>37</v>
      </c>
    </row>
    <row r="86" spans="1:13" ht="15" thickBot="1">
      <c r="A86" t="s">
        <v>315</v>
      </c>
      <c r="B86" s="15" t="s">
        <v>406</v>
      </c>
      <c r="C86" s="15" t="s">
        <v>454</v>
      </c>
      <c r="D86" s="21" t="s">
        <v>100</v>
      </c>
      <c r="E86" t="s">
        <v>100</v>
      </c>
      <c r="F86" t="s">
        <v>28</v>
      </c>
      <c r="G86" s="2">
        <v>2563</v>
      </c>
      <c r="H86" t="s">
        <v>122</v>
      </c>
      <c r="I86" t="s">
        <v>211</v>
      </c>
      <c r="J86" t="s">
        <v>212</v>
      </c>
      <c r="K86" t="s">
        <v>36</v>
      </c>
      <c r="L86" t="s">
        <v>37</v>
      </c>
    </row>
    <row r="87" spans="1:13" ht="15" thickBot="1">
      <c r="A87" t="s">
        <v>326</v>
      </c>
      <c r="B87" s="15" t="s">
        <v>406</v>
      </c>
      <c r="C87" s="15" t="s">
        <v>454</v>
      </c>
      <c r="D87" s="21" t="s">
        <v>100</v>
      </c>
      <c r="E87" t="s">
        <v>100</v>
      </c>
      <c r="F87" t="s">
        <v>28</v>
      </c>
      <c r="G87" s="2">
        <v>2563</v>
      </c>
      <c r="H87" t="s">
        <v>122</v>
      </c>
      <c r="I87" t="s">
        <v>110</v>
      </c>
      <c r="J87" t="s">
        <v>328</v>
      </c>
      <c r="K87" t="s">
        <v>36</v>
      </c>
      <c r="L87" t="s">
        <v>37</v>
      </c>
    </row>
    <row r="88" spans="1:13" ht="15" thickBot="1">
      <c r="A88" t="s">
        <v>380</v>
      </c>
      <c r="B88" s="15" t="s">
        <v>406</v>
      </c>
      <c r="C88" s="15" t="s">
        <v>454</v>
      </c>
      <c r="D88" s="21" t="s">
        <v>381</v>
      </c>
      <c r="E88" t="s">
        <v>381</v>
      </c>
      <c r="F88" t="s">
        <v>28</v>
      </c>
      <c r="G88" s="2">
        <v>2563</v>
      </c>
      <c r="H88" t="s">
        <v>122</v>
      </c>
      <c r="I88" t="s">
        <v>110</v>
      </c>
      <c r="J88" t="s">
        <v>206</v>
      </c>
      <c r="K88" t="s">
        <v>36</v>
      </c>
      <c r="L88" t="s">
        <v>37</v>
      </c>
    </row>
    <row r="89" spans="1:13" ht="15" thickBot="1">
      <c r="A89" t="s">
        <v>451</v>
      </c>
      <c r="B89" s="15" t="s">
        <v>406</v>
      </c>
      <c r="C89" s="15" t="s">
        <v>454</v>
      </c>
      <c r="D89" s="21" t="s">
        <v>452</v>
      </c>
      <c r="E89" t="s">
        <v>452</v>
      </c>
      <c r="F89" t="s">
        <v>28</v>
      </c>
      <c r="G89" s="2">
        <v>2563</v>
      </c>
      <c r="H89" t="s">
        <v>110</v>
      </c>
      <c r="I89" t="s">
        <v>110</v>
      </c>
      <c r="J89" t="s">
        <v>141</v>
      </c>
      <c r="K89" t="s">
        <v>36</v>
      </c>
      <c r="L89" t="s">
        <v>37</v>
      </c>
    </row>
    <row r="90" spans="1:13" ht="15" thickBot="1">
      <c r="A90" t="s">
        <v>678</v>
      </c>
      <c r="B90" s="15" t="s">
        <v>406</v>
      </c>
      <c r="C90" s="15" t="s">
        <v>454</v>
      </c>
      <c r="D90" s="21" t="s">
        <v>100</v>
      </c>
      <c r="E90" t="s">
        <v>100</v>
      </c>
      <c r="F90" t="s">
        <v>28</v>
      </c>
      <c r="G90" s="2">
        <v>2564</v>
      </c>
      <c r="H90" t="s">
        <v>457</v>
      </c>
      <c r="I90" t="s">
        <v>211</v>
      </c>
      <c r="J90" t="s">
        <v>141</v>
      </c>
      <c r="K90" t="s">
        <v>36</v>
      </c>
      <c r="L90" t="s">
        <v>37</v>
      </c>
    </row>
    <row r="91" spans="1:13" ht="15" thickBot="1">
      <c r="A91" t="s">
        <v>683</v>
      </c>
      <c r="B91" s="15" t="s">
        <v>406</v>
      </c>
      <c r="C91" s="15" t="s">
        <v>454</v>
      </c>
      <c r="D91" s="21" t="s">
        <v>381</v>
      </c>
      <c r="E91" t="s">
        <v>381</v>
      </c>
      <c r="F91" t="s">
        <v>28</v>
      </c>
      <c r="G91" s="2">
        <v>2564</v>
      </c>
      <c r="H91" t="s">
        <v>457</v>
      </c>
      <c r="I91" t="s">
        <v>211</v>
      </c>
      <c r="J91" t="s">
        <v>141</v>
      </c>
      <c r="K91" t="s">
        <v>36</v>
      </c>
      <c r="L91" t="s">
        <v>37</v>
      </c>
    </row>
    <row r="92" spans="1:13" ht="15" thickBot="1">
      <c r="A92" t="s">
        <v>38</v>
      </c>
      <c r="B92" s="28" t="s">
        <v>406</v>
      </c>
      <c r="C92" s="28" t="s">
        <v>675</v>
      </c>
      <c r="D92" s="21" t="s">
        <v>39</v>
      </c>
      <c r="E92" t="s">
        <v>39</v>
      </c>
      <c r="F92" t="s">
        <v>28</v>
      </c>
      <c r="G92" s="2">
        <v>2561</v>
      </c>
      <c r="H92" t="s">
        <v>33</v>
      </c>
      <c r="I92" t="s">
        <v>34</v>
      </c>
      <c r="J92" t="s">
        <v>35</v>
      </c>
      <c r="K92" t="s">
        <v>36</v>
      </c>
      <c r="L92" t="s">
        <v>37</v>
      </c>
    </row>
    <row r="93" spans="1:13" ht="15" thickBot="1">
      <c r="A93" t="s">
        <v>366</v>
      </c>
      <c r="B93" s="28" t="s">
        <v>406</v>
      </c>
      <c r="C93" s="28" t="s">
        <v>675</v>
      </c>
      <c r="D93" s="21" t="s">
        <v>367</v>
      </c>
      <c r="E93" t="s">
        <v>367</v>
      </c>
      <c r="F93" t="s">
        <v>28</v>
      </c>
      <c r="G93" s="2">
        <v>2563</v>
      </c>
      <c r="H93" t="s">
        <v>122</v>
      </c>
      <c r="I93" t="s">
        <v>110</v>
      </c>
      <c r="J93" t="s">
        <v>141</v>
      </c>
      <c r="K93" t="s">
        <v>36</v>
      </c>
      <c r="L93" t="s">
        <v>37</v>
      </c>
    </row>
    <row r="94" spans="1:13" ht="15" thickBot="1">
      <c r="A94" t="s">
        <v>676</v>
      </c>
      <c r="B94" s="28" t="s">
        <v>406</v>
      </c>
      <c r="C94" s="28" t="s">
        <v>675</v>
      </c>
      <c r="D94" s="21" t="s">
        <v>367</v>
      </c>
      <c r="E94" t="s">
        <v>367</v>
      </c>
      <c r="F94" t="s">
        <v>28</v>
      </c>
      <c r="G94" s="2">
        <v>2564</v>
      </c>
      <c r="H94" t="s">
        <v>457</v>
      </c>
      <c r="I94" t="s">
        <v>211</v>
      </c>
      <c r="J94" t="s">
        <v>141</v>
      </c>
      <c r="K94" t="s">
        <v>36</v>
      </c>
      <c r="L94" t="s">
        <v>37</v>
      </c>
    </row>
    <row r="95" spans="1:13" ht="15" thickBot="1">
      <c r="A95" t="s">
        <v>568</v>
      </c>
      <c r="B95" s="26" t="s">
        <v>406</v>
      </c>
      <c r="C95" s="26" t="s">
        <v>407</v>
      </c>
      <c r="D95" s="21" t="s">
        <v>551</v>
      </c>
      <c r="E95" t="s">
        <v>551</v>
      </c>
      <c r="F95" t="s">
        <v>28</v>
      </c>
      <c r="G95" s="2">
        <v>2564</v>
      </c>
      <c r="H95" t="s">
        <v>457</v>
      </c>
      <c r="I95" t="s">
        <v>211</v>
      </c>
      <c r="J95" t="s">
        <v>348</v>
      </c>
      <c r="K95" t="s">
        <v>36</v>
      </c>
      <c r="L95" t="s">
        <v>37</v>
      </c>
    </row>
    <row r="96" spans="1:13" ht="15" thickBot="1">
      <c r="A96" t="s">
        <v>707</v>
      </c>
      <c r="B96" s="26" t="s">
        <v>406</v>
      </c>
      <c r="C96" s="26" t="s">
        <v>407</v>
      </c>
      <c r="D96" s="21" t="s">
        <v>214</v>
      </c>
      <c r="E96" t="s">
        <v>214</v>
      </c>
      <c r="F96" t="s">
        <v>28</v>
      </c>
      <c r="G96" s="2">
        <v>2564</v>
      </c>
      <c r="H96" t="s">
        <v>457</v>
      </c>
      <c r="I96" t="s">
        <v>211</v>
      </c>
      <c r="J96" t="s">
        <v>161</v>
      </c>
      <c r="K96" t="s">
        <v>36</v>
      </c>
      <c r="L96" t="s">
        <v>37</v>
      </c>
    </row>
    <row r="97" spans="1:13" ht="15" thickBot="1">
      <c r="A97" t="s">
        <v>608</v>
      </c>
      <c r="B97" s="29" t="s">
        <v>434</v>
      </c>
      <c r="C97" s="29" t="s">
        <v>611</v>
      </c>
      <c r="D97" s="21" t="s">
        <v>609</v>
      </c>
      <c r="E97" t="s">
        <v>609</v>
      </c>
      <c r="F97" t="s">
        <v>28</v>
      </c>
      <c r="G97" s="2">
        <v>2564</v>
      </c>
      <c r="H97" t="s">
        <v>457</v>
      </c>
      <c r="I97" t="s">
        <v>211</v>
      </c>
      <c r="J97" t="s">
        <v>76</v>
      </c>
      <c r="K97" t="s">
        <v>36</v>
      </c>
      <c r="L97" t="s">
        <v>37</v>
      </c>
    </row>
    <row r="98" spans="1:13" ht="15" thickBot="1">
      <c r="A98" t="s">
        <v>80</v>
      </c>
      <c r="B98" s="30" t="s">
        <v>434</v>
      </c>
      <c r="C98" s="30" t="s">
        <v>435</v>
      </c>
      <c r="D98" s="21" t="s">
        <v>81</v>
      </c>
      <c r="E98" t="s">
        <v>81</v>
      </c>
      <c r="F98" t="s">
        <v>28</v>
      </c>
      <c r="G98" s="2">
        <v>2562</v>
      </c>
      <c r="H98" t="s">
        <v>53</v>
      </c>
      <c r="I98" t="s">
        <v>54</v>
      </c>
      <c r="J98" t="s">
        <v>76</v>
      </c>
      <c r="K98" t="s">
        <v>36</v>
      </c>
      <c r="L98" t="s">
        <v>37</v>
      </c>
    </row>
    <row r="99" spans="1:13" ht="15" thickBot="1">
      <c r="A99" t="s">
        <v>174</v>
      </c>
      <c r="B99" s="30" t="s">
        <v>434</v>
      </c>
      <c r="C99" s="30" t="s">
        <v>435</v>
      </c>
      <c r="D99" s="21" t="s">
        <v>175</v>
      </c>
      <c r="E99" t="s">
        <v>175</v>
      </c>
      <c r="F99" t="s">
        <v>28</v>
      </c>
      <c r="G99" s="2">
        <v>2563</v>
      </c>
      <c r="H99" t="s">
        <v>117</v>
      </c>
      <c r="I99" t="s">
        <v>110</v>
      </c>
      <c r="J99" t="s">
        <v>76</v>
      </c>
      <c r="K99" t="s">
        <v>36</v>
      </c>
      <c r="L99" t="s">
        <v>37</v>
      </c>
    </row>
    <row r="100" spans="1:13" ht="15" thickBot="1">
      <c r="A100" t="s">
        <v>363</v>
      </c>
      <c r="B100" s="30" t="s">
        <v>434</v>
      </c>
      <c r="C100" s="30" t="s">
        <v>435</v>
      </c>
      <c r="D100" s="21" t="s">
        <v>364</v>
      </c>
      <c r="E100" t="s">
        <v>364</v>
      </c>
      <c r="F100" t="s">
        <v>28</v>
      </c>
      <c r="G100" s="2">
        <v>2563</v>
      </c>
      <c r="H100" t="s">
        <v>122</v>
      </c>
      <c r="I100" t="s">
        <v>110</v>
      </c>
      <c r="J100" t="s">
        <v>141</v>
      </c>
      <c r="K100" t="s">
        <v>36</v>
      </c>
      <c r="L100" t="s">
        <v>37</v>
      </c>
    </row>
    <row r="101" spans="1:13" ht="15" thickBot="1">
      <c r="A101" t="s">
        <v>593</v>
      </c>
      <c r="B101" s="30" t="s">
        <v>434</v>
      </c>
      <c r="C101" s="30" t="s">
        <v>435</v>
      </c>
      <c r="D101" s="21" t="s">
        <v>472</v>
      </c>
      <c r="E101" t="s">
        <v>472</v>
      </c>
      <c r="F101" t="s">
        <v>28</v>
      </c>
      <c r="G101" s="2">
        <v>2564</v>
      </c>
      <c r="H101" t="s">
        <v>457</v>
      </c>
      <c r="I101" t="s">
        <v>211</v>
      </c>
      <c r="J101" t="s">
        <v>296</v>
      </c>
      <c r="K101" t="s">
        <v>36</v>
      </c>
      <c r="L101" t="s">
        <v>37</v>
      </c>
    </row>
    <row r="102" spans="1:13" ht="15" thickBot="1">
      <c r="A102" t="s">
        <v>691</v>
      </c>
      <c r="B102" s="30" t="s">
        <v>434</v>
      </c>
      <c r="C102" s="30" t="s">
        <v>435</v>
      </c>
      <c r="D102" s="21" t="s">
        <v>472</v>
      </c>
      <c r="E102" t="s">
        <v>472</v>
      </c>
      <c r="F102" t="s">
        <v>28</v>
      </c>
      <c r="G102" s="2">
        <v>2564</v>
      </c>
      <c r="H102" t="s">
        <v>457</v>
      </c>
      <c r="I102" t="s">
        <v>211</v>
      </c>
      <c r="J102" t="s">
        <v>241</v>
      </c>
      <c r="K102" t="s">
        <v>36</v>
      </c>
      <c r="L102" t="s">
        <v>37</v>
      </c>
    </row>
    <row r="103" spans="1:13" ht="15" thickBot="1">
      <c r="A103" t="s">
        <v>749</v>
      </c>
      <c r="B103" s="30" t="s">
        <v>434</v>
      </c>
      <c r="C103" s="30" t="s">
        <v>435</v>
      </c>
      <c r="D103" s="21" t="s">
        <v>291</v>
      </c>
      <c r="E103" t="s">
        <v>291</v>
      </c>
      <c r="F103" t="s">
        <v>28</v>
      </c>
      <c r="G103" s="2">
        <v>2564</v>
      </c>
      <c r="H103" t="s">
        <v>457</v>
      </c>
      <c r="I103" t="s">
        <v>211</v>
      </c>
      <c r="J103" t="s">
        <v>206</v>
      </c>
      <c r="K103" t="s">
        <v>36</v>
      </c>
      <c r="L103" t="s">
        <v>37</v>
      </c>
    </row>
    <row r="104" spans="1:13" ht="15" thickBot="1">
      <c r="A104" t="s">
        <v>778</v>
      </c>
      <c r="B104" s="30" t="s">
        <v>434</v>
      </c>
      <c r="C104" s="30" t="s">
        <v>435</v>
      </c>
      <c r="D104" s="21" t="s">
        <v>779</v>
      </c>
      <c r="E104" t="s">
        <v>779</v>
      </c>
      <c r="F104" t="s">
        <v>28</v>
      </c>
      <c r="G104" s="2">
        <v>2566</v>
      </c>
      <c r="H104" t="s">
        <v>759</v>
      </c>
      <c r="I104" t="s">
        <v>34</v>
      </c>
      <c r="J104" t="s">
        <v>76</v>
      </c>
      <c r="K104" t="s">
        <v>36</v>
      </c>
      <c r="L104" t="s">
        <v>37</v>
      </c>
      <c r="M104" t="s">
        <v>764</v>
      </c>
    </row>
    <row r="105" spans="1:13" ht="15" thickBot="1">
      <c r="A105" t="s">
        <v>25</v>
      </c>
      <c r="B105" s="27" t="s">
        <v>434</v>
      </c>
      <c r="C105" s="27" t="s">
        <v>516</v>
      </c>
      <c r="D105" s="21" t="s">
        <v>26</v>
      </c>
      <c r="E105" t="s">
        <v>26</v>
      </c>
      <c r="F105" t="s">
        <v>28</v>
      </c>
      <c r="G105" s="2">
        <v>2561</v>
      </c>
      <c r="H105" t="s">
        <v>33</v>
      </c>
      <c r="I105" t="s">
        <v>34</v>
      </c>
      <c r="J105" t="s">
        <v>35</v>
      </c>
      <c r="K105" t="s">
        <v>36</v>
      </c>
      <c r="L105" t="s">
        <v>37</v>
      </c>
    </row>
    <row r="106" spans="1:13" ht="15" thickBot="1">
      <c r="A106" t="s">
        <v>510</v>
      </c>
      <c r="B106" s="27" t="s">
        <v>434</v>
      </c>
      <c r="C106" s="27" t="s">
        <v>516</v>
      </c>
      <c r="D106" s="21" t="s">
        <v>511</v>
      </c>
      <c r="E106" t="s">
        <v>511</v>
      </c>
      <c r="F106" t="s">
        <v>28</v>
      </c>
      <c r="G106" s="2">
        <v>2564</v>
      </c>
      <c r="H106" t="s">
        <v>457</v>
      </c>
      <c r="I106" t="s">
        <v>211</v>
      </c>
      <c r="J106" t="s">
        <v>513</v>
      </c>
      <c r="K106" t="s">
        <v>514</v>
      </c>
      <c r="L106" t="s">
        <v>515</v>
      </c>
    </row>
    <row r="107" spans="1:13" ht="15" thickBot="1">
      <c r="A107" t="s">
        <v>517</v>
      </c>
      <c r="B107" s="27" t="s">
        <v>434</v>
      </c>
      <c r="C107" s="27" t="s">
        <v>516</v>
      </c>
      <c r="D107" s="21" t="s">
        <v>518</v>
      </c>
      <c r="E107" t="s">
        <v>518</v>
      </c>
      <c r="F107" t="s">
        <v>28</v>
      </c>
      <c r="G107" s="2">
        <v>2564</v>
      </c>
      <c r="H107" t="s">
        <v>457</v>
      </c>
      <c r="I107" t="s">
        <v>211</v>
      </c>
      <c r="J107" t="s">
        <v>513</v>
      </c>
      <c r="K107" t="s">
        <v>514</v>
      </c>
      <c r="L107" t="s">
        <v>515</v>
      </c>
    </row>
    <row r="108" spans="1:13" ht="15" thickBot="1">
      <c r="A108" t="s">
        <v>703</v>
      </c>
      <c r="B108" s="27" t="s">
        <v>434</v>
      </c>
      <c r="C108" s="27" t="s">
        <v>516</v>
      </c>
      <c r="D108" s="21" t="s">
        <v>704</v>
      </c>
      <c r="E108" t="s">
        <v>704</v>
      </c>
      <c r="F108" t="s">
        <v>28</v>
      </c>
      <c r="G108" s="2">
        <v>2564</v>
      </c>
      <c r="H108" t="s">
        <v>457</v>
      </c>
      <c r="I108" t="s">
        <v>211</v>
      </c>
      <c r="J108" t="s">
        <v>706</v>
      </c>
      <c r="K108" t="s">
        <v>514</v>
      </c>
      <c r="L108" t="s">
        <v>515</v>
      </c>
    </row>
    <row r="109" spans="1:13" ht="15" thickBot="1">
      <c r="A109" t="s">
        <v>742</v>
      </c>
      <c r="B109" s="27" t="s">
        <v>434</v>
      </c>
      <c r="C109" s="27" t="s">
        <v>516</v>
      </c>
      <c r="D109" s="21" t="s">
        <v>743</v>
      </c>
      <c r="E109" t="s">
        <v>743</v>
      </c>
      <c r="F109" t="s">
        <v>28</v>
      </c>
      <c r="G109" s="2">
        <v>2564</v>
      </c>
      <c r="H109" t="s">
        <v>457</v>
      </c>
      <c r="I109" t="s">
        <v>211</v>
      </c>
      <c r="J109" t="s">
        <v>206</v>
      </c>
      <c r="K109" t="s">
        <v>36</v>
      </c>
      <c r="L109" t="s">
        <v>37</v>
      </c>
    </row>
    <row r="110" spans="1:13" ht="15" thickBot="1">
      <c r="A110" t="s">
        <v>857</v>
      </c>
      <c r="B110" s="27" t="s">
        <v>434</v>
      </c>
      <c r="C110" s="27" t="s">
        <v>516</v>
      </c>
      <c r="D110" s="21" t="s">
        <v>858</v>
      </c>
      <c r="E110" t="s">
        <v>858</v>
      </c>
      <c r="F110" t="s">
        <v>28</v>
      </c>
      <c r="G110" s="2">
        <v>2565</v>
      </c>
      <c r="H110" t="s">
        <v>403</v>
      </c>
      <c r="I110" t="s">
        <v>46</v>
      </c>
      <c r="J110" t="s">
        <v>35</v>
      </c>
      <c r="K110" t="s">
        <v>36</v>
      </c>
      <c r="L110" t="s">
        <v>37</v>
      </c>
    </row>
    <row r="111" spans="1:13" ht="15" thickBot="1">
      <c r="A111" t="s">
        <v>860</v>
      </c>
      <c r="B111" s="27" t="s">
        <v>434</v>
      </c>
      <c r="C111" s="27" t="s">
        <v>516</v>
      </c>
      <c r="D111" s="21" t="s">
        <v>861</v>
      </c>
      <c r="E111" t="s">
        <v>861</v>
      </c>
      <c r="F111" t="s">
        <v>28</v>
      </c>
      <c r="G111" s="2">
        <v>2565</v>
      </c>
      <c r="H111" t="s">
        <v>403</v>
      </c>
      <c r="I111" t="s">
        <v>46</v>
      </c>
      <c r="J111" t="s">
        <v>35</v>
      </c>
      <c r="K111" t="s">
        <v>36</v>
      </c>
      <c r="L111" t="s">
        <v>37</v>
      </c>
    </row>
    <row r="112" spans="1:13" ht="15" thickBot="1">
      <c r="A112" t="s">
        <v>73</v>
      </c>
      <c r="B112" s="18" t="s">
        <v>429</v>
      </c>
      <c r="C112" s="18" t="s">
        <v>430</v>
      </c>
      <c r="D112" s="21" t="s">
        <v>74</v>
      </c>
      <c r="E112" t="s">
        <v>74</v>
      </c>
      <c r="F112" t="s">
        <v>28</v>
      </c>
      <c r="G112" s="2">
        <v>2562</v>
      </c>
      <c r="H112" t="s">
        <v>53</v>
      </c>
      <c r="I112" t="s">
        <v>54</v>
      </c>
      <c r="J112" t="s">
        <v>76</v>
      </c>
      <c r="K112" t="s">
        <v>36</v>
      </c>
      <c r="L112" t="s">
        <v>37</v>
      </c>
    </row>
    <row r="113" spans="1:12" ht="15" thickBot="1">
      <c r="A113" t="s">
        <v>77</v>
      </c>
      <c r="B113" s="18" t="s">
        <v>429</v>
      </c>
      <c r="C113" s="18" t="s">
        <v>430</v>
      </c>
      <c r="D113" s="21" t="s">
        <v>78</v>
      </c>
      <c r="E113" t="s">
        <v>78</v>
      </c>
      <c r="F113" t="s">
        <v>28</v>
      </c>
      <c r="G113" s="2">
        <v>2562</v>
      </c>
      <c r="H113" t="s">
        <v>53</v>
      </c>
      <c r="I113" t="s">
        <v>54</v>
      </c>
      <c r="J113" t="s">
        <v>76</v>
      </c>
      <c r="K113" t="s">
        <v>36</v>
      </c>
      <c r="L113" t="s">
        <v>37</v>
      </c>
    </row>
    <row r="114" spans="1:12" ht="15" thickBot="1">
      <c r="A114" t="s">
        <v>83</v>
      </c>
      <c r="B114" s="18" t="s">
        <v>429</v>
      </c>
      <c r="C114" s="18" t="s">
        <v>430</v>
      </c>
      <c r="D114" s="21" t="s">
        <v>84</v>
      </c>
      <c r="E114" t="s">
        <v>84</v>
      </c>
      <c r="F114" t="s">
        <v>28</v>
      </c>
      <c r="G114" s="2">
        <v>2562</v>
      </c>
      <c r="H114" t="s">
        <v>53</v>
      </c>
      <c r="I114" t="s">
        <v>54</v>
      </c>
      <c r="J114" t="s">
        <v>76</v>
      </c>
      <c r="K114" t="s">
        <v>36</v>
      </c>
      <c r="L114" t="s">
        <v>37</v>
      </c>
    </row>
    <row r="115" spans="1:12" ht="15" thickBot="1">
      <c r="A115" t="s">
        <v>86</v>
      </c>
      <c r="B115" s="18" t="s">
        <v>429</v>
      </c>
      <c r="C115" s="18" t="s">
        <v>430</v>
      </c>
      <c r="D115" s="21" t="s">
        <v>87</v>
      </c>
      <c r="E115" t="s">
        <v>87</v>
      </c>
      <c r="F115" t="s">
        <v>28</v>
      </c>
      <c r="G115" s="2">
        <v>2562</v>
      </c>
      <c r="H115" t="s">
        <v>53</v>
      </c>
      <c r="I115" t="s">
        <v>54</v>
      </c>
      <c r="J115" t="s">
        <v>76</v>
      </c>
      <c r="K115" t="s">
        <v>36</v>
      </c>
      <c r="L115" t="s">
        <v>37</v>
      </c>
    </row>
    <row r="116" spans="1:12" ht="15" thickBot="1">
      <c r="A116" t="s">
        <v>95</v>
      </c>
      <c r="B116" s="18" t="s">
        <v>429</v>
      </c>
      <c r="C116" s="18" t="s">
        <v>430</v>
      </c>
      <c r="D116" s="21" t="s">
        <v>96</v>
      </c>
      <c r="E116" t="s">
        <v>96</v>
      </c>
      <c r="F116" t="s">
        <v>28</v>
      </c>
      <c r="G116" s="2">
        <v>2562</v>
      </c>
      <c r="H116" t="s">
        <v>53</v>
      </c>
      <c r="I116" t="s">
        <v>54</v>
      </c>
      <c r="J116" t="s">
        <v>98</v>
      </c>
      <c r="K116" t="s">
        <v>36</v>
      </c>
      <c r="L116" t="s">
        <v>37</v>
      </c>
    </row>
    <row r="117" spans="1:12" ht="15" thickBot="1">
      <c r="A117" t="s">
        <v>119</v>
      </c>
      <c r="B117" s="18" t="s">
        <v>429</v>
      </c>
      <c r="C117" s="18" t="s">
        <v>430</v>
      </c>
      <c r="D117" s="21" t="s">
        <v>120</v>
      </c>
      <c r="E117" t="s">
        <v>120</v>
      </c>
      <c r="F117" t="s">
        <v>28</v>
      </c>
      <c r="G117" s="2">
        <v>2563</v>
      </c>
      <c r="H117" t="s">
        <v>122</v>
      </c>
      <c r="I117" t="s">
        <v>110</v>
      </c>
      <c r="J117" t="s">
        <v>123</v>
      </c>
      <c r="K117" t="s">
        <v>124</v>
      </c>
      <c r="L117" t="s">
        <v>37</v>
      </c>
    </row>
    <row r="118" spans="1:12" ht="15" thickBot="1">
      <c r="A118" t="s">
        <v>138</v>
      </c>
      <c r="B118" s="18" t="s">
        <v>429</v>
      </c>
      <c r="C118" s="18" t="s">
        <v>430</v>
      </c>
      <c r="D118" s="21" t="s">
        <v>139</v>
      </c>
      <c r="E118" t="s">
        <v>139</v>
      </c>
      <c r="F118" t="s">
        <v>28</v>
      </c>
      <c r="G118" s="2">
        <v>2563</v>
      </c>
      <c r="H118" t="s">
        <v>117</v>
      </c>
      <c r="I118" t="s">
        <v>110</v>
      </c>
      <c r="J118" t="s">
        <v>141</v>
      </c>
      <c r="K118" t="s">
        <v>36</v>
      </c>
      <c r="L118" t="s">
        <v>37</v>
      </c>
    </row>
    <row r="119" spans="1:12" ht="15" thickBot="1">
      <c r="A119" t="s">
        <v>143</v>
      </c>
      <c r="B119" s="18" t="s">
        <v>429</v>
      </c>
      <c r="C119" s="18" t="s">
        <v>430</v>
      </c>
      <c r="D119" s="21" t="s">
        <v>144</v>
      </c>
      <c r="E119" t="s">
        <v>144</v>
      </c>
      <c r="F119" t="s">
        <v>28</v>
      </c>
      <c r="G119" s="2">
        <v>2563</v>
      </c>
      <c r="H119" t="s">
        <v>117</v>
      </c>
      <c r="I119" t="s">
        <v>110</v>
      </c>
      <c r="J119" t="s">
        <v>146</v>
      </c>
      <c r="K119" t="s">
        <v>147</v>
      </c>
      <c r="L119" t="s">
        <v>37</v>
      </c>
    </row>
    <row r="120" spans="1:12" ht="15" thickBot="1">
      <c r="A120" t="s">
        <v>148</v>
      </c>
      <c r="B120" s="18" t="s">
        <v>429</v>
      </c>
      <c r="C120" s="18" t="s">
        <v>430</v>
      </c>
      <c r="D120" s="21" t="s">
        <v>149</v>
      </c>
      <c r="E120" t="s">
        <v>149</v>
      </c>
      <c r="F120" t="s">
        <v>28</v>
      </c>
      <c r="G120" s="2">
        <v>2563</v>
      </c>
      <c r="H120" t="s">
        <v>122</v>
      </c>
      <c r="I120" t="s">
        <v>110</v>
      </c>
      <c r="J120" t="s">
        <v>98</v>
      </c>
      <c r="K120" t="s">
        <v>36</v>
      </c>
      <c r="L120" t="s">
        <v>37</v>
      </c>
    </row>
    <row r="121" spans="1:12" ht="15" thickBot="1">
      <c r="A121" t="s">
        <v>151</v>
      </c>
      <c r="B121" s="18" t="s">
        <v>429</v>
      </c>
      <c r="C121" s="18" t="s">
        <v>430</v>
      </c>
      <c r="D121" s="21" t="s">
        <v>152</v>
      </c>
      <c r="E121" t="s">
        <v>152</v>
      </c>
      <c r="F121" t="s">
        <v>28</v>
      </c>
      <c r="G121" s="2">
        <v>2563</v>
      </c>
      <c r="H121" t="s">
        <v>122</v>
      </c>
      <c r="I121" t="s">
        <v>110</v>
      </c>
      <c r="J121" t="s">
        <v>98</v>
      </c>
      <c r="K121" t="s">
        <v>36</v>
      </c>
      <c r="L121" t="s">
        <v>37</v>
      </c>
    </row>
    <row r="122" spans="1:12" ht="15" thickBot="1">
      <c r="A122" t="s">
        <v>158</v>
      </c>
      <c r="B122" s="18" t="s">
        <v>429</v>
      </c>
      <c r="C122" s="18" t="s">
        <v>430</v>
      </c>
      <c r="D122" s="21" t="s">
        <v>159</v>
      </c>
      <c r="E122" t="s">
        <v>159</v>
      </c>
      <c r="F122" t="s">
        <v>28</v>
      </c>
      <c r="G122" s="2">
        <v>2563</v>
      </c>
      <c r="H122" t="s">
        <v>117</v>
      </c>
      <c r="I122" t="s">
        <v>110</v>
      </c>
      <c r="J122" t="s">
        <v>161</v>
      </c>
      <c r="K122" t="s">
        <v>36</v>
      </c>
      <c r="L122" t="s">
        <v>37</v>
      </c>
    </row>
    <row r="123" spans="1:12" ht="15" thickBot="1">
      <c r="A123" t="s">
        <v>169</v>
      </c>
      <c r="B123" s="18" t="s">
        <v>429</v>
      </c>
      <c r="C123" s="18" t="s">
        <v>430</v>
      </c>
      <c r="D123" s="21" t="s">
        <v>87</v>
      </c>
      <c r="E123" t="s">
        <v>87</v>
      </c>
      <c r="F123" t="s">
        <v>28</v>
      </c>
      <c r="G123" s="2">
        <v>2563</v>
      </c>
      <c r="H123" t="s">
        <v>117</v>
      </c>
      <c r="I123" t="s">
        <v>110</v>
      </c>
      <c r="J123" t="s">
        <v>76</v>
      </c>
      <c r="K123" t="s">
        <v>36</v>
      </c>
      <c r="L123" t="s">
        <v>37</v>
      </c>
    </row>
    <row r="124" spans="1:12" ht="15" thickBot="1">
      <c r="A124" t="s">
        <v>171</v>
      </c>
      <c r="B124" s="18" t="s">
        <v>429</v>
      </c>
      <c r="C124" s="18" t="s">
        <v>430</v>
      </c>
      <c r="D124" s="21" t="s">
        <v>172</v>
      </c>
      <c r="E124" t="s">
        <v>172</v>
      </c>
      <c r="F124" t="s">
        <v>28</v>
      </c>
      <c r="G124" s="2">
        <v>2563</v>
      </c>
      <c r="H124" t="s">
        <v>117</v>
      </c>
      <c r="I124" t="s">
        <v>110</v>
      </c>
      <c r="J124" t="s">
        <v>76</v>
      </c>
      <c r="K124" t="s">
        <v>36</v>
      </c>
      <c r="L124" t="s">
        <v>37</v>
      </c>
    </row>
    <row r="125" spans="1:12" ht="15" thickBot="1">
      <c r="A125" t="s">
        <v>177</v>
      </c>
      <c r="B125" s="18" t="s">
        <v>429</v>
      </c>
      <c r="C125" s="18" t="s">
        <v>430</v>
      </c>
      <c r="D125" s="21" t="s">
        <v>178</v>
      </c>
      <c r="E125" t="s">
        <v>178</v>
      </c>
      <c r="F125" t="s">
        <v>28</v>
      </c>
      <c r="G125" s="2">
        <v>2563</v>
      </c>
      <c r="H125" t="s">
        <v>117</v>
      </c>
      <c r="I125" t="s">
        <v>110</v>
      </c>
      <c r="J125" t="s">
        <v>76</v>
      </c>
      <c r="K125" t="s">
        <v>36</v>
      </c>
      <c r="L125" t="s">
        <v>37</v>
      </c>
    </row>
    <row r="126" spans="1:12" ht="15" thickBot="1">
      <c r="A126" t="s">
        <v>191</v>
      </c>
      <c r="B126" s="18" t="s">
        <v>429</v>
      </c>
      <c r="C126" s="18" t="s">
        <v>430</v>
      </c>
      <c r="D126" s="21" t="s">
        <v>192</v>
      </c>
      <c r="E126" t="s">
        <v>192</v>
      </c>
      <c r="F126" t="s">
        <v>28</v>
      </c>
      <c r="G126" s="2">
        <v>2563</v>
      </c>
      <c r="H126" t="s">
        <v>122</v>
      </c>
      <c r="I126" t="s">
        <v>110</v>
      </c>
      <c r="J126" t="s">
        <v>98</v>
      </c>
      <c r="K126" t="s">
        <v>36</v>
      </c>
      <c r="L126" t="s">
        <v>37</v>
      </c>
    </row>
    <row r="127" spans="1:12" ht="15" thickBot="1">
      <c r="A127" t="s">
        <v>197</v>
      </c>
      <c r="B127" s="18" t="s">
        <v>429</v>
      </c>
      <c r="C127" s="18" t="s">
        <v>430</v>
      </c>
      <c r="D127" s="21" t="s">
        <v>198</v>
      </c>
      <c r="E127" t="s">
        <v>198</v>
      </c>
      <c r="F127" t="s">
        <v>28</v>
      </c>
      <c r="G127" s="2">
        <v>2563</v>
      </c>
      <c r="H127" t="s">
        <v>122</v>
      </c>
      <c r="I127" t="s">
        <v>110</v>
      </c>
      <c r="J127" t="s">
        <v>98</v>
      </c>
      <c r="K127" t="s">
        <v>36</v>
      </c>
      <c r="L127" t="s">
        <v>37</v>
      </c>
    </row>
    <row r="128" spans="1:12" ht="15" thickBot="1">
      <c r="A128" t="s">
        <v>200</v>
      </c>
      <c r="B128" s="18" t="s">
        <v>429</v>
      </c>
      <c r="C128" s="18" t="s">
        <v>430</v>
      </c>
      <c r="D128" s="21" t="s">
        <v>201</v>
      </c>
      <c r="E128" t="s">
        <v>201</v>
      </c>
      <c r="F128" t="s">
        <v>28</v>
      </c>
      <c r="G128" s="2">
        <v>2563</v>
      </c>
      <c r="H128" t="s">
        <v>122</v>
      </c>
      <c r="I128" t="s">
        <v>110</v>
      </c>
      <c r="J128" t="s">
        <v>98</v>
      </c>
      <c r="K128" t="s">
        <v>36</v>
      </c>
      <c r="L128" t="s">
        <v>37</v>
      </c>
    </row>
    <row r="129" spans="1:12" ht="15" thickBot="1">
      <c r="A129" t="s">
        <v>239</v>
      </c>
      <c r="B129" s="18" t="s">
        <v>429</v>
      </c>
      <c r="C129" s="18" t="s">
        <v>430</v>
      </c>
      <c r="D129" s="21" t="s">
        <v>201</v>
      </c>
      <c r="E129" t="s">
        <v>201</v>
      </c>
      <c r="F129" t="s">
        <v>28</v>
      </c>
      <c r="G129" s="2">
        <v>2563</v>
      </c>
      <c r="H129" t="s">
        <v>122</v>
      </c>
      <c r="I129" t="s">
        <v>110</v>
      </c>
      <c r="J129" t="s">
        <v>241</v>
      </c>
      <c r="K129" t="s">
        <v>36</v>
      </c>
      <c r="L129" t="s">
        <v>37</v>
      </c>
    </row>
    <row r="130" spans="1:12" ht="15" thickBot="1">
      <c r="A130" t="s">
        <v>247</v>
      </c>
      <c r="B130" s="18" t="s">
        <v>429</v>
      </c>
      <c r="C130" s="18" t="s">
        <v>430</v>
      </c>
      <c r="D130" s="21" t="s">
        <v>248</v>
      </c>
      <c r="E130" t="s">
        <v>248</v>
      </c>
      <c r="F130" t="s">
        <v>28</v>
      </c>
      <c r="G130" s="2">
        <v>2563</v>
      </c>
      <c r="H130" t="s">
        <v>122</v>
      </c>
      <c r="I130" t="s">
        <v>110</v>
      </c>
      <c r="J130" t="s">
        <v>246</v>
      </c>
      <c r="K130" t="s">
        <v>36</v>
      </c>
      <c r="L130" t="s">
        <v>37</v>
      </c>
    </row>
    <row r="131" spans="1:12" ht="15" thickBot="1">
      <c r="A131" t="s">
        <v>256</v>
      </c>
      <c r="B131" s="18" t="s">
        <v>429</v>
      </c>
      <c r="C131" s="18" t="s">
        <v>430</v>
      </c>
      <c r="D131" s="21" t="s">
        <v>96</v>
      </c>
      <c r="E131" t="s">
        <v>96</v>
      </c>
      <c r="F131" t="s">
        <v>28</v>
      </c>
      <c r="G131" s="2">
        <v>2563</v>
      </c>
      <c r="H131" t="s">
        <v>122</v>
      </c>
      <c r="I131" t="s">
        <v>110</v>
      </c>
      <c r="J131" t="s">
        <v>141</v>
      </c>
      <c r="K131" t="s">
        <v>36</v>
      </c>
      <c r="L131" t="s">
        <v>37</v>
      </c>
    </row>
    <row r="132" spans="1:12" ht="15" thickBot="1">
      <c r="A132" t="s">
        <v>259</v>
      </c>
      <c r="B132" s="18" t="s">
        <v>429</v>
      </c>
      <c r="C132" s="18" t="s">
        <v>430</v>
      </c>
      <c r="D132" s="21" t="s">
        <v>260</v>
      </c>
      <c r="E132" t="s">
        <v>260</v>
      </c>
      <c r="F132" t="s">
        <v>28</v>
      </c>
      <c r="G132" s="2">
        <v>2563</v>
      </c>
      <c r="H132" t="s">
        <v>122</v>
      </c>
      <c r="I132" t="s">
        <v>110</v>
      </c>
      <c r="J132" t="s">
        <v>262</v>
      </c>
      <c r="K132" t="s">
        <v>36</v>
      </c>
      <c r="L132" t="s">
        <v>37</v>
      </c>
    </row>
    <row r="133" spans="1:12" ht="15" thickBot="1">
      <c r="A133" t="s">
        <v>279</v>
      </c>
      <c r="B133" s="18" t="s">
        <v>429</v>
      </c>
      <c r="C133" s="18" t="s">
        <v>430</v>
      </c>
      <c r="D133" s="21" t="s">
        <v>280</v>
      </c>
      <c r="E133" t="s">
        <v>280</v>
      </c>
      <c r="F133" t="s">
        <v>28</v>
      </c>
      <c r="G133" s="2">
        <v>2563</v>
      </c>
      <c r="H133" t="s">
        <v>122</v>
      </c>
      <c r="I133" t="s">
        <v>211</v>
      </c>
      <c r="J133" t="s">
        <v>212</v>
      </c>
      <c r="K133" t="s">
        <v>36</v>
      </c>
      <c r="L133" t="s">
        <v>37</v>
      </c>
    </row>
    <row r="134" spans="1:12" ht="15" thickBot="1">
      <c r="A134" t="s">
        <v>290</v>
      </c>
      <c r="B134" s="18" t="s">
        <v>429</v>
      </c>
      <c r="C134" s="18" t="s">
        <v>430</v>
      </c>
      <c r="D134" s="21" t="s">
        <v>291</v>
      </c>
      <c r="E134" t="s">
        <v>291</v>
      </c>
      <c r="F134" t="s">
        <v>28</v>
      </c>
      <c r="G134" s="2">
        <v>2563</v>
      </c>
      <c r="H134" t="s">
        <v>122</v>
      </c>
      <c r="I134" t="s">
        <v>110</v>
      </c>
      <c r="J134" t="s">
        <v>206</v>
      </c>
      <c r="K134" t="s">
        <v>36</v>
      </c>
      <c r="L134" t="s">
        <v>37</v>
      </c>
    </row>
    <row r="135" spans="1:12" ht="15" thickBot="1">
      <c r="A135" t="s">
        <v>297</v>
      </c>
      <c r="B135" s="18" t="s">
        <v>429</v>
      </c>
      <c r="C135" s="18" t="s">
        <v>430</v>
      </c>
      <c r="D135" s="21" t="s">
        <v>298</v>
      </c>
      <c r="E135" t="s">
        <v>298</v>
      </c>
      <c r="F135" t="s">
        <v>28</v>
      </c>
      <c r="G135" s="2">
        <v>2563</v>
      </c>
      <c r="H135" t="s">
        <v>122</v>
      </c>
      <c r="I135" t="s">
        <v>110</v>
      </c>
      <c r="J135" t="s">
        <v>141</v>
      </c>
      <c r="K135" t="s">
        <v>36</v>
      </c>
      <c r="L135" t="s">
        <v>37</v>
      </c>
    </row>
    <row r="136" spans="1:12" ht="15" thickBot="1">
      <c r="A136" t="s">
        <v>309</v>
      </c>
      <c r="B136" s="18" t="s">
        <v>429</v>
      </c>
      <c r="C136" s="18" t="s">
        <v>430</v>
      </c>
      <c r="D136" s="21" t="s">
        <v>310</v>
      </c>
      <c r="E136" t="s">
        <v>310</v>
      </c>
      <c r="F136" t="s">
        <v>28</v>
      </c>
      <c r="G136" s="2">
        <v>2563</v>
      </c>
      <c r="H136" t="s">
        <v>122</v>
      </c>
      <c r="I136" t="s">
        <v>110</v>
      </c>
      <c r="J136" t="s">
        <v>241</v>
      </c>
      <c r="K136" t="s">
        <v>36</v>
      </c>
      <c r="L136" t="s">
        <v>37</v>
      </c>
    </row>
    <row r="137" spans="1:12" ht="15" thickBot="1">
      <c r="A137" t="s">
        <v>312</v>
      </c>
      <c r="B137" s="18" t="s">
        <v>429</v>
      </c>
      <c r="C137" s="18" t="s">
        <v>430</v>
      </c>
      <c r="D137" s="21" t="s">
        <v>149</v>
      </c>
      <c r="E137" t="s">
        <v>313</v>
      </c>
      <c r="F137" t="s">
        <v>28</v>
      </c>
      <c r="G137" s="2">
        <v>2563</v>
      </c>
      <c r="H137" t="s">
        <v>122</v>
      </c>
      <c r="I137" t="s">
        <v>110</v>
      </c>
      <c r="J137" t="s">
        <v>241</v>
      </c>
      <c r="K137" t="s">
        <v>36</v>
      </c>
      <c r="L137" t="s">
        <v>37</v>
      </c>
    </row>
    <row r="138" spans="1:12" ht="15" thickBot="1">
      <c r="A138" t="s">
        <v>329</v>
      </c>
      <c r="B138" s="18" t="s">
        <v>429</v>
      </c>
      <c r="C138" s="18" t="s">
        <v>430</v>
      </c>
      <c r="D138" s="21" t="s">
        <v>330</v>
      </c>
      <c r="E138" t="s">
        <v>330</v>
      </c>
      <c r="F138" t="s">
        <v>28</v>
      </c>
      <c r="G138" s="2">
        <v>2563</v>
      </c>
      <c r="H138" t="s">
        <v>122</v>
      </c>
      <c r="I138" t="s">
        <v>110</v>
      </c>
      <c r="J138" t="s">
        <v>206</v>
      </c>
      <c r="K138" t="s">
        <v>36</v>
      </c>
      <c r="L138" t="s">
        <v>37</v>
      </c>
    </row>
    <row r="139" spans="1:12" ht="15" thickBot="1">
      <c r="A139" t="s">
        <v>332</v>
      </c>
      <c r="B139" s="18" t="s">
        <v>429</v>
      </c>
      <c r="C139" s="18" t="s">
        <v>430</v>
      </c>
      <c r="D139" s="21" t="s">
        <v>310</v>
      </c>
      <c r="E139" t="s">
        <v>310</v>
      </c>
      <c r="F139" t="s">
        <v>28</v>
      </c>
      <c r="G139" s="2">
        <v>2563</v>
      </c>
      <c r="H139" t="s">
        <v>122</v>
      </c>
      <c r="I139" t="s">
        <v>110</v>
      </c>
      <c r="J139" t="s">
        <v>296</v>
      </c>
      <c r="K139" t="s">
        <v>36</v>
      </c>
      <c r="L139" t="s">
        <v>37</v>
      </c>
    </row>
    <row r="140" spans="1:12" ht="15" thickBot="1">
      <c r="A140" t="s">
        <v>334</v>
      </c>
      <c r="B140" s="18" t="s">
        <v>429</v>
      </c>
      <c r="C140" s="18" t="s">
        <v>430</v>
      </c>
      <c r="D140" s="21" t="s">
        <v>335</v>
      </c>
      <c r="E140" t="s">
        <v>335</v>
      </c>
      <c r="F140" t="s">
        <v>28</v>
      </c>
      <c r="G140" s="2">
        <v>2563</v>
      </c>
      <c r="H140" t="s">
        <v>122</v>
      </c>
      <c r="I140" t="s">
        <v>110</v>
      </c>
      <c r="J140" t="s">
        <v>296</v>
      </c>
      <c r="K140" t="s">
        <v>36</v>
      </c>
      <c r="L140" t="s">
        <v>37</v>
      </c>
    </row>
    <row r="141" spans="1:12" ht="15" thickBot="1">
      <c r="A141" t="s">
        <v>337</v>
      </c>
      <c r="B141" s="18" t="s">
        <v>429</v>
      </c>
      <c r="C141" s="18" t="s">
        <v>430</v>
      </c>
      <c r="D141" s="21" t="s">
        <v>338</v>
      </c>
      <c r="E141" t="s">
        <v>338</v>
      </c>
      <c r="F141" t="s">
        <v>28</v>
      </c>
      <c r="G141" s="2">
        <v>2563</v>
      </c>
      <c r="H141" t="s">
        <v>122</v>
      </c>
      <c r="I141" t="s">
        <v>110</v>
      </c>
      <c r="J141" t="s">
        <v>206</v>
      </c>
      <c r="K141" t="s">
        <v>36</v>
      </c>
      <c r="L141" t="s">
        <v>37</v>
      </c>
    </row>
    <row r="142" spans="1:12" ht="15" thickBot="1">
      <c r="A142" t="s">
        <v>342</v>
      </c>
      <c r="B142" s="18" t="s">
        <v>429</v>
      </c>
      <c r="C142" s="18" t="s">
        <v>430</v>
      </c>
      <c r="D142" s="21" t="s">
        <v>152</v>
      </c>
      <c r="E142" t="s">
        <v>152</v>
      </c>
      <c r="F142" t="s">
        <v>28</v>
      </c>
      <c r="G142" s="2">
        <v>2563</v>
      </c>
      <c r="H142" t="s">
        <v>122</v>
      </c>
      <c r="I142" t="s">
        <v>110</v>
      </c>
      <c r="J142" t="s">
        <v>241</v>
      </c>
      <c r="K142" t="s">
        <v>36</v>
      </c>
      <c r="L142" t="s">
        <v>37</v>
      </c>
    </row>
    <row r="143" spans="1:12" ht="15" thickBot="1">
      <c r="A143" t="s">
        <v>349</v>
      </c>
      <c r="B143" s="18" t="s">
        <v>429</v>
      </c>
      <c r="C143" s="18" t="s">
        <v>430</v>
      </c>
      <c r="D143" s="21" t="s">
        <v>350</v>
      </c>
      <c r="E143" t="s">
        <v>350</v>
      </c>
      <c r="F143" t="s">
        <v>28</v>
      </c>
      <c r="G143" s="2">
        <v>2563</v>
      </c>
      <c r="H143" t="s">
        <v>122</v>
      </c>
      <c r="I143" t="s">
        <v>110</v>
      </c>
      <c r="J143" t="s">
        <v>348</v>
      </c>
      <c r="K143" t="s">
        <v>36</v>
      </c>
      <c r="L143" t="s">
        <v>37</v>
      </c>
    </row>
    <row r="144" spans="1:12" ht="15" thickBot="1">
      <c r="A144" t="s">
        <v>352</v>
      </c>
      <c r="B144" s="18" t="s">
        <v>429</v>
      </c>
      <c r="C144" s="18" t="s">
        <v>430</v>
      </c>
      <c r="D144" s="21" t="s">
        <v>353</v>
      </c>
      <c r="E144" t="s">
        <v>353</v>
      </c>
      <c r="F144" t="s">
        <v>28</v>
      </c>
      <c r="G144" s="2">
        <v>2563</v>
      </c>
      <c r="H144" t="s">
        <v>122</v>
      </c>
      <c r="I144" t="s">
        <v>110</v>
      </c>
      <c r="J144" t="s">
        <v>348</v>
      </c>
      <c r="K144" t="s">
        <v>36</v>
      </c>
      <c r="L144" t="s">
        <v>37</v>
      </c>
    </row>
    <row r="145" spans="1:12" ht="15" thickBot="1">
      <c r="A145" t="s">
        <v>358</v>
      </c>
      <c r="B145" s="18" t="s">
        <v>429</v>
      </c>
      <c r="C145" s="18" t="s">
        <v>430</v>
      </c>
      <c r="D145" s="21" t="s">
        <v>359</v>
      </c>
      <c r="E145" t="s">
        <v>359</v>
      </c>
      <c r="F145" t="s">
        <v>28</v>
      </c>
      <c r="G145" s="2">
        <v>2563</v>
      </c>
      <c r="H145" t="s">
        <v>122</v>
      </c>
      <c r="I145" t="s">
        <v>110</v>
      </c>
      <c r="J145" t="s">
        <v>348</v>
      </c>
      <c r="K145" t="s">
        <v>36</v>
      </c>
      <c r="L145" t="s">
        <v>37</v>
      </c>
    </row>
    <row r="146" spans="1:12" ht="15" thickBot="1">
      <c r="A146" t="s">
        <v>361</v>
      </c>
      <c r="B146" s="18" t="s">
        <v>429</v>
      </c>
      <c r="C146" s="18" t="s">
        <v>430</v>
      </c>
      <c r="D146" s="21" t="s">
        <v>248</v>
      </c>
      <c r="E146" t="s">
        <v>248</v>
      </c>
      <c r="F146" t="s">
        <v>28</v>
      </c>
      <c r="G146" s="2">
        <v>2563</v>
      </c>
      <c r="H146" t="s">
        <v>122</v>
      </c>
      <c r="I146" t="s">
        <v>110</v>
      </c>
      <c r="J146" t="s">
        <v>348</v>
      </c>
      <c r="K146" t="s">
        <v>36</v>
      </c>
      <c r="L146" t="s">
        <v>37</v>
      </c>
    </row>
    <row r="147" spans="1:12" ht="15" thickBot="1">
      <c r="A147" t="s">
        <v>369</v>
      </c>
      <c r="B147" s="18" t="s">
        <v>429</v>
      </c>
      <c r="C147" s="18" t="s">
        <v>430</v>
      </c>
      <c r="D147" s="21" t="s">
        <v>370</v>
      </c>
      <c r="E147" t="s">
        <v>370</v>
      </c>
      <c r="F147" t="s">
        <v>28</v>
      </c>
      <c r="G147" s="2">
        <v>2563</v>
      </c>
      <c r="H147" t="s">
        <v>122</v>
      </c>
      <c r="I147" t="s">
        <v>110</v>
      </c>
      <c r="J147" t="s">
        <v>348</v>
      </c>
      <c r="K147" t="s">
        <v>36</v>
      </c>
      <c r="L147" t="s">
        <v>37</v>
      </c>
    </row>
    <row r="148" spans="1:12" ht="15" thickBot="1">
      <c r="A148" t="s">
        <v>375</v>
      </c>
      <c r="B148" s="18" t="s">
        <v>429</v>
      </c>
      <c r="C148" s="18" t="s">
        <v>430</v>
      </c>
      <c r="D148" s="21" t="s">
        <v>149</v>
      </c>
      <c r="E148" t="s">
        <v>149</v>
      </c>
      <c r="F148" t="s">
        <v>28</v>
      </c>
      <c r="G148" s="2">
        <v>2563</v>
      </c>
      <c r="H148" t="s">
        <v>122</v>
      </c>
      <c r="I148" t="s">
        <v>110</v>
      </c>
      <c r="J148" t="s">
        <v>377</v>
      </c>
      <c r="K148" t="s">
        <v>36</v>
      </c>
      <c r="L148" t="s">
        <v>37</v>
      </c>
    </row>
    <row r="149" spans="1:12" ht="15" thickBot="1">
      <c r="A149" t="s">
        <v>389</v>
      </c>
      <c r="B149" s="18" t="s">
        <v>429</v>
      </c>
      <c r="C149" s="18" t="s">
        <v>430</v>
      </c>
      <c r="D149" s="21" t="s">
        <v>390</v>
      </c>
      <c r="E149" t="s">
        <v>390</v>
      </c>
      <c r="F149" t="s">
        <v>28</v>
      </c>
      <c r="G149" s="2">
        <v>2563</v>
      </c>
      <c r="H149" t="s">
        <v>392</v>
      </c>
      <c r="I149" t="s">
        <v>393</v>
      </c>
      <c r="J149" t="s">
        <v>394</v>
      </c>
      <c r="K149" t="s">
        <v>70</v>
      </c>
      <c r="L149" t="s">
        <v>71</v>
      </c>
    </row>
    <row r="150" spans="1:12" ht="15" thickBot="1">
      <c r="A150" t="s">
        <v>395</v>
      </c>
      <c r="B150" s="18" t="s">
        <v>429</v>
      </c>
      <c r="C150" s="18" t="s">
        <v>430</v>
      </c>
      <c r="D150" s="21" t="s">
        <v>396</v>
      </c>
      <c r="E150" t="s">
        <v>396</v>
      </c>
      <c r="F150" t="s">
        <v>28</v>
      </c>
      <c r="G150" s="2">
        <v>2563</v>
      </c>
      <c r="H150" t="s">
        <v>398</v>
      </c>
      <c r="I150" t="s">
        <v>110</v>
      </c>
      <c r="J150" t="s">
        <v>206</v>
      </c>
      <c r="K150" t="s">
        <v>36</v>
      </c>
      <c r="L150" t="s">
        <v>37</v>
      </c>
    </row>
    <row r="151" spans="1:12" ht="15" thickBot="1">
      <c r="A151" t="s">
        <v>455</v>
      </c>
      <c r="B151" s="18" t="s">
        <v>429</v>
      </c>
      <c r="C151" s="18" t="s">
        <v>430</v>
      </c>
      <c r="D151" s="21" t="s">
        <v>390</v>
      </c>
      <c r="E151" t="s">
        <v>390</v>
      </c>
      <c r="F151" t="s">
        <v>28</v>
      </c>
      <c r="G151" s="2">
        <v>2564</v>
      </c>
      <c r="H151" t="s">
        <v>457</v>
      </c>
      <c r="I151" t="s">
        <v>458</v>
      </c>
      <c r="J151" t="s">
        <v>394</v>
      </c>
      <c r="K151" t="s">
        <v>70</v>
      </c>
      <c r="L151" t="s">
        <v>71</v>
      </c>
    </row>
    <row r="152" spans="1:12" ht="15" thickBot="1">
      <c r="A152" t="s">
        <v>465</v>
      </c>
      <c r="B152" s="18" t="s">
        <v>429</v>
      </c>
      <c r="C152" s="18" t="s">
        <v>430</v>
      </c>
      <c r="D152" s="21" t="s">
        <v>466</v>
      </c>
      <c r="E152" t="s">
        <v>466</v>
      </c>
      <c r="F152" t="s">
        <v>28</v>
      </c>
      <c r="G152" s="2">
        <v>2564</v>
      </c>
      <c r="H152" t="s">
        <v>457</v>
      </c>
      <c r="I152" t="s">
        <v>211</v>
      </c>
      <c r="J152" t="s">
        <v>98</v>
      </c>
      <c r="K152" t="s">
        <v>36</v>
      </c>
      <c r="L152" t="s">
        <v>37</v>
      </c>
    </row>
    <row r="153" spans="1:12" ht="15" thickBot="1">
      <c r="A153" t="s">
        <v>471</v>
      </c>
      <c r="B153" s="18" t="s">
        <v>429</v>
      </c>
      <c r="C153" s="18" t="s">
        <v>430</v>
      </c>
      <c r="D153" s="21" t="s">
        <v>472</v>
      </c>
      <c r="E153" t="s">
        <v>472</v>
      </c>
      <c r="F153" t="s">
        <v>28</v>
      </c>
      <c r="G153" s="2">
        <v>2564</v>
      </c>
      <c r="H153" t="s">
        <v>457</v>
      </c>
      <c r="I153" t="s">
        <v>211</v>
      </c>
      <c r="J153" t="s">
        <v>98</v>
      </c>
      <c r="K153" t="s">
        <v>36</v>
      </c>
      <c r="L153" t="s">
        <v>37</v>
      </c>
    </row>
    <row r="154" spans="1:12" ht="15" thickBot="1">
      <c r="A154" t="s">
        <v>474</v>
      </c>
      <c r="B154" s="18" t="s">
        <v>429</v>
      </c>
      <c r="C154" s="18" t="s">
        <v>430</v>
      </c>
      <c r="D154" s="21" t="s">
        <v>475</v>
      </c>
      <c r="E154" t="s">
        <v>475</v>
      </c>
      <c r="F154" t="s">
        <v>28</v>
      </c>
      <c r="G154" s="2">
        <v>2564</v>
      </c>
      <c r="H154" t="s">
        <v>457</v>
      </c>
      <c r="I154" t="s">
        <v>211</v>
      </c>
      <c r="J154" t="s">
        <v>246</v>
      </c>
      <c r="K154" t="s">
        <v>36</v>
      </c>
      <c r="L154" t="s">
        <v>37</v>
      </c>
    </row>
    <row r="155" spans="1:12" ht="15" thickBot="1">
      <c r="A155" t="s">
        <v>482</v>
      </c>
      <c r="B155" s="18" t="s">
        <v>429</v>
      </c>
      <c r="C155" s="18" t="s">
        <v>430</v>
      </c>
      <c r="D155" s="21" t="s">
        <v>483</v>
      </c>
      <c r="E155" t="s">
        <v>483</v>
      </c>
      <c r="F155" t="s">
        <v>484</v>
      </c>
      <c r="G155" s="2">
        <v>2564</v>
      </c>
      <c r="H155" t="s">
        <v>457</v>
      </c>
      <c r="I155" t="s">
        <v>211</v>
      </c>
      <c r="J155" t="s">
        <v>486</v>
      </c>
      <c r="K155" t="s">
        <v>70</v>
      </c>
      <c r="L155" t="s">
        <v>71</v>
      </c>
    </row>
    <row r="156" spans="1:12" ht="15" thickBot="1">
      <c r="A156" t="s">
        <v>490</v>
      </c>
      <c r="B156" s="18" t="s">
        <v>429</v>
      </c>
      <c r="C156" s="18" t="s">
        <v>430</v>
      </c>
      <c r="D156" s="21" t="s">
        <v>491</v>
      </c>
      <c r="E156" t="s">
        <v>491</v>
      </c>
      <c r="F156" t="s">
        <v>484</v>
      </c>
      <c r="G156" s="2">
        <v>2564</v>
      </c>
      <c r="H156" t="s">
        <v>457</v>
      </c>
      <c r="I156" t="s">
        <v>211</v>
      </c>
      <c r="J156" t="s">
        <v>486</v>
      </c>
      <c r="K156" t="s">
        <v>70</v>
      </c>
      <c r="L156" t="s">
        <v>71</v>
      </c>
    </row>
    <row r="157" spans="1:12" ht="15" thickBot="1">
      <c r="A157" t="s">
        <v>503</v>
      </c>
      <c r="B157" s="18" t="s">
        <v>429</v>
      </c>
      <c r="C157" s="18" t="s">
        <v>430</v>
      </c>
      <c r="D157" s="21" t="s">
        <v>504</v>
      </c>
      <c r="E157" t="s">
        <v>504</v>
      </c>
      <c r="F157" t="s">
        <v>28</v>
      </c>
      <c r="G157" s="2">
        <v>2564</v>
      </c>
      <c r="H157" t="s">
        <v>457</v>
      </c>
      <c r="I157" t="s">
        <v>211</v>
      </c>
      <c r="J157" t="s">
        <v>141</v>
      </c>
      <c r="K157" t="s">
        <v>36</v>
      </c>
      <c r="L157" t="s">
        <v>37</v>
      </c>
    </row>
    <row r="158" spans="1:12" ht="15" thickBot="1">
      <c r="A158" t="s">
        <v>506</v>
      </c>
      <c r="B158" s="18" t="s">
        <v>429</v>
      </c>
      <c r="C158" s="18" t="s">
        <v>430</v>
      </c>
      <c r="D158" s="21" t="s">
        <v>507</v>
      </c>
      <c r="E158" t="s">
        <v>507</v>
      </c>
      <c r="F158" t="s">
        <v>28</v>
      </c>
      <c r="G158" s="2">
        <v>2564</v>
      </c>
      <c r="H158" t="s">
        <v>457</v>
      </c>
      <c r="I158" t="s">
        <v>211</v>
      </c>
      <c r="J158" t="s">
        <v>184</v>
      </c>
      <c r="K158" t="s">
        <v>36</v>
      </c>
      <c r="L158" t="s">
        <v>37</v>
      </c>
    </row>
    <row r="159" spans="1:12" ht="15" thickBot="1">
      <c r="A159" t="s">
        <v>528</v>
      </c>
      <c r="B159" s="18" t="s">
        <v>429</v>
      </c>
      <c r="C159" s="18" t="s">
        <v>430</v>
      </c>
      <c r="D159" s="21" t="s">
        <v>529</v>
      </c>
      <c r="E159" t="s">
        <v>529</v>
      </c>
      <c r="F159" t="s">
        <v>28</v>
      </c>
      <c r="G159" s="2">
        <v>2564</v>
      </c>
      <c r="H159" t="s">
        <v>457</v>
      </c>
      <c r="I159" t="s">
        <v>211</v>
      </c>
      <c r="J159" t="s">
        <v>141</v>
      </c>
      <c r="K159" t="s">
        <v>36</v>
      </c>
      <c r="L159" t="s">
        <v>37</v>
      </c>
    </row>
    <row r="160" spans="1:12" ht="15" thickBot="1">
      <c r="A160" t="s">
        <v>532</v>
      </c>
      <c r="B160" s="18" t="s">
        <v>429</v>
      </c>
      <c r="C160" s="18" t="s">
        <v>430</v>
      </c>
      <c r="D160" s="21" t="s">
        <v>533</v>
      </c>
      <c r="E160" t="s">
        <v>533</v>
      </c>
      <c r="F160" t="s">
        <v>28</v>
      </c>
      <c r="G160" s="2">
        <v>2564</v>
      </c>
      <c r="H160" t="s">
        <v>457</v>
      </c>
      <c r="I160" t="s">
        <v>211</v>
      </c>
      <c r="J160" t="s">
        <v>535</v>
      </c>
      <c r="K160" t="s">
        <v>124</v>
      </c>
      <c r="L160" t="s">
        <v>37</v>
      </c>
    </row>
    <row r="161" spans="1:12" ht="15" thickBot="1">
      <c r="A161" t="s">
        <v>537</v>
      </c>
      <c r="B161" s="18" t="s">
        <v>429</v>
      </c>
      <c r="C161" s="18" t="s">
        <v>430</v>
      </c>
      <c r="D161" s="21" t="s">
        <v>538</v>
      </c>
      <c r="E161" t="s">
        <v>538</v>
      </c>
      <c r="F161" t="s">
        <v>28</v>
      </c>
      <c r="G161" s="2">
        <v>2564</v>
      </c>
      <c r="H161" t="s">
        <v>457</v>
      </c>
      <c r="I161" t="s">
        <v>211</v>
      </c>
      <c r="J161" t="s">
        <v>540</v>
      </c>
      <c r="K161" t="s">
        <v>70</v>
      </c>
      <c r="L161" t="s">
        <v>71</v>
      </c>
    </row>
    <row r="162" spans="1:12" ht="15" thickBot="1">
      <c r="A162" t="s">
        <v>550</v>
      </c>
      <c r="B162" s="18" t="s">
        <v>429</v>
      </c>
      <c r="C162" s="18" t="s">
        <v>430</v>
      </c>
      <c r="D162" s="21" t="s">
        <v>551</v>
      </c>
      <c r="E162" t="s">
        <v>551</v>
      </c>
      <c r="F162" t="s">
        <v>28</v>
      </c>
      <c r="G162" s="2">
        <v>2564</v>
      </c>
      <c r="H162" t="s">
        <v>457</v>
      </c>
      <c r="I162" t="s">
        <v>211</v>
      </c>
      <c r="J162" t="s">
        <v>246</v>
      </c>
      <c r="K162" t="s">
        <v>36</v>
      </c>
      <c r="L162" t="s">
        <v>37</v>
      </c>
    </row>
    <row r="163" spans="1:12" ht="15" thickBot="1">
      <c r="A163" t="s">
        <v>565</v>
      </c>
      <c r="B163" s="18" t="s">
        <v>429</v>
      </c>
      <c r="C163" s="18" t="s">
        <v>430</v>
      </c>
      <c r="D163" s="21" t="s">
        <v>566</v>
      </c>
      <c r="E163" t="s">
        <v>566</v>
      </c>
      <c r="F163" t="s">
        <v>28</v>
      </c>
      <c r="G163" s="2">
        <v>2564</v>
      </c>
      <c r="H163" t="s">
        <v>457</v>
      </c>
      <c r="I163" t="s">
        <v>211</v>
      </c>
      <c r="J163" t="s">
        <v>348</v>
      </c>
      <c r="K163" t="s">
        <v>36</v>
      </c>
      <c r="L163" t="s">
        <v>37</v>
      </c>
    </row>
    <row r="164" spans="1:12" ht="15" thickBot="1">
      <c r="A164" t="s">
        <v>571</v>
      </c>
      <c r="B164" s="18" t="s">
        <v>429</v>
      </c>
      <c r="C164" s="18" t="s">
        <v>430</v>
      </c>
      <c r="D164" s="21" t="s">
        <v>572</v>
      </c>
      <c r="E164" t="s">
        <v>572</v>
      </c>
      <c r="F164" t="s">
        <v>28</v>
      </c>
      <c r="G164" s="2">
        <v>2564</v>
      </c>
      <c r="H164" t="s">
        <v>457</v>
      </c>
      <c r="I164" t="s">
        <v>211</v>
      </c>
      <c r="J164" t="s">
        <v>348</v>
      </c>
      <c r="K164" t="s">
        <v>36</v>
      </c>
      <c r="L164" t="s">
        <v>37</v>
      </c>
    </row>
    <row r="165" spans="1:12" ht="15" thickBot="1">
      <c r="A165" t="s">
        <v>604</v>
      </c>
      <c r="B165" s="18" t="s">
        <v>429</v>
      </c>
      <c r="C165" s="18" t="s">
        <v>430</v>
      </c>
      <c r="D165" s="21" t="s">
        <v>563</v>
      </c>
      <c r="E165" t="s">
        <v>563</v>
      </c>
      <c r="F165" t="s">
        <v>28</v>
      </c>
      <c r="G165" s="2">
        <v>2564</v>
      </c>
      <c r="H165" t="s">
        <v>457</v>
      </c>
      <c r="I165" t="s">
        <v>211</v>
      </c>
      <c r="J165" t="s">
        <v>262</v>
      </c>
      <c r="K165" t="s">
        <v>36</v>
      </c>
      <c r="L165" t="s">
        <v>37</v>
      </c>
    </row>
    <row r="166" spans="1:12" ht="15" thickBot="1">
      <c r="A166" t="s">
        <v>606</v>
      </c>
      <c r="B166" s="18" t="s">
        <v>429</v>
      </c>
      <c r="C166" s="18" t="s">
        <v>430</v>
      </c>
      <c r="D166" s="21" t="s">
        <v>551</v>
      </c>
      <c r="E166" t="s">
        <v>551</v>
      </c>
      <c r="F166" t="s">
        <v>28</v>
      </c>
      <c r="G166" s="2">
        <v>2564</v>
      </c>
      <c r="H166" t="s">
        <v>457</v>
      </c>
      <c r="I166" t="s">
        <v>211</v>
      </c>
      <c r="J166" t="s">
        <v>262</v>
      </c>
      <c r="K166" t="s">
        <v>36</v>
      </c>
      <c r="L166" t="s">
        <v>37</v>
      </c>
    </row>
    <row r="167" spans="1:12" ht="15" thickBot="1">
      <c r="A167" t="s">
        <v>614</v>
      </c>
      <c r="B167" s="18" t="s">
        <v>429</v>
      </c>
      <c r="C167" s="18" t="s">
        <v>430</v>
      </c>
      <c r="D167" s="21" t="s">
        <v>615</v>
      </c>
      <c r="E167" t="s">
        <v>615</v>
      </c>
      <c r="F167" t="s">
        <v>28</v>
      </c>
      <c r="G167" s="2">
        <v>2564</v>
      </c>
      <c r="H167" t="s">
        <v>457</v>
      </c>
      <c r="I167" t="s">
        <v>211</v>
      </c>
      <c r="J167" t="s">
        <v>262</v>
      </c>
      <c r="K167" t="s">
        <v>36</v>
      </c>
      <c r="L167" t="s">
        <v>37</v>
      </c>
    </row>
    <row r="168" spans="1:12" ht="15" thickBot="1">
      <c r="A168" t="s">
        <v>617</v>
      </c>
      <c r="B168" s="18" t="s">
        <v>429</v>
      </c>
      <c r="C168" s="18" t="s">
        <v>430</v>
      </c>
      <c r="D168" s="21" t="s">
        <v>291</v>
      </c>
      <c r="E168" t="s">
        <v>291</v>
      </c>
      <c r="F168" t="s">
        <v>28</v>
      </c>
      <c r="G168" s="2">
        <v>2564</v>
      </c>
      <c r="H168" t="s">
        <v>457</v>
      </c>
      <c r="I168" t="s">
        <v>211</v>
      </c>
      <c r="J168" t="s">
        <v>76</v>
      </c>
      <c r="K168" t="s">
        <v>36</v>
      </c>
      <c r="L168" t="s">
        <v>37</v>
      </c>
    </row>
    <row r="169" spans="1:12" ht="15" thickBot="1">
      <c r="A169" t="s">
        <v>619</v>
      </c>
      <c r="B169" s="18" t="s">
        <v>429</v>
      </c>
      <c r="C169" s="18" t="s">
        <v>430</v>
      </c>
      <c r="D169" s="21" t="s">
        <v>554</v>
      </c>
      <c r="E169" t="s">
        <v>554</v>
      </c>
      <c r="F169" t="s">
        <v>28</v>
      </c>
      <c r="G169" s="2">
        <v>2564</v>
      </c>
      <c r="H169" t="s">
        <v>457</v>
      </c>
      <c r="I169" t="s">
        <v>211</v>
      </c>
      <c r="J169" t="s">
        <v>262</v>
      </c>
      <c r="K169" t="s">
        <v>36</v>
      </c>
      <c r="L169" t="s">
        <v>37</v>
      </c>
    </row>
    <row r="170" spans="1:12" ht="15" thickBot="1">
      <c r="A170" t="s">
        <v>624</v>
      </c>
      <c r="B170" s="18" t="s">
        <v>429</v>
      </c>
      <c r="C170" s="18" t="s">
        <v>430</v>
      </c>
      <c r="D170" s="21" t="s">
        <v>625</v>
      </c>
      <c r="E170" t="s">
        <v>625</v>
      </c>
      <c r="F170" t="s">
        <v>28</v>
      </c>
      <c r="G170" s="2">
        <v>2564</v>
      </c>
      <c r="H170" t="s">
        <v>457</v>
      </c>
      <c r="I170" t="s">
        <v>211</v>
      </c>
      <c r="J170" t="s">
        <v>76</v>
      </c>
      <c r="K170" t="s">
        <v>36</v>
      </c>
      <c r="L170" t="s">
        <v>37</v>
      </c>
    </row>
    <row r="171" spans="1:12" ht="15" thickBot="1">
      <c r="A171" t="s">
        <v>627</v>
      </c>
      <c r="B171" s="18" t="s">
        <v>429</v>
      </c>
      <c r="C171" s="18" t="s">
        <v>430</v>
      </c>
      <c r="D171" s="21" t="s">
        <v>628</v>
      </c>
      <c r="E171" t="s">
        <v>628</v>
      </c>
      <c r="F171" t="s">
        <v>28</v>
      </c>
      <c r="G171" s="2">
        <v>2564</v>
      </c>
      <c r="H171" t="s">
        <v>457</v>
      </c>
      <c r="I171" t="s">
        <v>211</v>
      </c>
      <c r="J171" t="s">
        <v>387</v>
      </c>
      <c r="K171" t="s">
        <v>36</v>
      </c>
      <c r="L171" t="s">
        <v>37</v>
      </c>
    </row>
    <row r="172" spans="1:12" ht="15" thickBot="1">
      <c r="A172" t="s">
        <v>630</v>
      </c>
      <c r="B172" s="18" t="s">
        <v>429</v>
      </c>
      <c r="C172" s="18" t="s">
        <v>430</v>
      </c>
      <c r="D172" s="21" t="s">
        <v>631</v>
      </c>
      <c r="E172" t="s">
        <v>631</v>
      </c>
      <c r="F172" t="s">
        <v>28</v>
      </c>
      <c r="G172" s="2">
        <v>2564</v>
      </c>
      <c r="H172" t="s">
        <v>457</v>
      </c>
      <c r="I172" t="s">
        <v>211</v>
      </c>
      <c r="J172" t="s">
        <v>387</v>
      </c>
      <c r="K172" t="s">
        <v>36</v>
      </c>
      <c r="L172" t="s">
        <v>37</v>
      </c>
    </row>
    <row r="173" spans="1:12" ht="15" thickBot="1">
      <c r="A173" t="s">
        <v>633</v>
      </c>
      <c r="B173" s="18" t="s">
        <v>429</v>
      </c>
      <c r="C173" s="18" t="s">
        <v>430</v>
      </c>
      <c r="D173" s="21" t="s">
        <v>591</v>
      </c>
      <c r="E173" t="s">
        <v>591</v>
      </c>
      <c r="F173" t="s">
        <v>28</v>
      </c>
      <c r="G173" s="2">
        <v>2564</v>
      </c>
      <c r="H173" t="s">
        <v>457</v>
      </c>
      <c r="I173" t="s">
        <v>211</v>
      </c>
      <c r="J173" t="s">
        <v>387</v>
      </c>
      <c r="K173" t="s">
        <v>36</v>
      </c>
      <c r="L173" t="s">
        <v>37</v>
      </c>
    </row>
    <row r="174" spans="1:12" ht="15" thickBot="1">
      <c r="A174" t="s">
        <v>635</v>
      </c>
      <c r="B174" s="18" t="s">
        <v>429</v>
      </c>
      <c r="C174" s="18" t="s">
        <v>430</v>
      </c>
      <c r="D174" s="21" t="s">
        <v>636</v>
      </c>
      <c r="E174" t="s">
        <v>636</v>
      </c>
      <c r="F174" t="s">
        <v>28</v>
      </c>
      <c r="G174" s="2">
        <v>2564</v>
      </c>
      <c r="H174" t="s">
        <v>457</v>
      </c>
      <c r="I174" t="s">
        <v>211</v>
      </c>
      <c r="J174" t="s">
        <v>387</v>
      </c>
      <c r="K174" t="s">
        <v>36</v>
      </c>
      <c r="L174" t="s">
        <v>37</v>
      </c>
    </row>
    <row r="175" spans="1:12" ht="15" thickBot="1">
      <c r="A175" t="s">
        <v>640</v>
      </c>
      <c r="B175" s="18" t="s">
        <v>429</v>
      </c>
      <c r="C175" s="18" t="s">
        <v>430</v>
      </c>
      <c r="D175" s="21" t="s">
        <v>144</v>
      </c>
      <c r="E175" t="s">
        <v>144</v>
      </c>
      <c r="F175" t="s">
        <v>28</v>
      </c>
      <c r="G175" s="2">
        <v>2564</v>
      </c>
      <c r="H175" t="s">
        <v>457</v>
      </c>
      <c r="I175" t="s">
        <v>211</v>
      </c>
      <c r="J175" t="s">
        <v>146</v>
      </c>
      <c r="K175" t="s">
        <v>147</v>
      </c>
      <c r="L175" t="s">
        <v>37</v>
      </c>
    </row>
    <row r="176" spans="1:12" ht="15" thickBot="1">
      <c r="A176" t="s">
        <v>642</v>
      </c>
      <c r="B176" s="18" t="s">
        <v>429</v>
      </c>
      <c r="C176" s="18" t="s">
        <v>430</v>
      </c>
      <c r="D176" s="21" t="s">
        <v>643</v>
      </c>
      <c r="E176" t="s">
        <v>643</v>
      </c>
      <c r="F176" t="s">
        <v>28</v>
      </c>
      <c r="G176" s="2">
        <v>2564</v>
      </c>
      <c r="H176" t="s">
        <v>457</v>
      </c>
      <c r="I176" t="s">
        <v>211</v>
      </c>
      <c r="J176" t="s">
        <v>387</v>
      </c>
      <c r="K176" t="s">
        <v>36</v>
      </c>
      <c r="L176" t="s">
        <v>37</v>
      </c>
    </row>
    <row r="177" spans="1:12" ht="15" thickBot="1">
      <c r="A177" t="s">
        <v>645</v>
      </c>
      <c r="B177" s="18" t="s">
        <v>429</v>
      </c>
      <c r="C177" s="18" t="s">
        <v>430</v>
      </c>
      <c r="D177" s="21" t="s">
        <v>646</v>
      </c>
      <c r="E177" t="s">
        <v>646</v>
      </c>
      <c r="F177" t="s">
        <v>28</v>
      </c>
      <c r="G177" s="2">
        <v>2564</v>
      </c>
      <c r="H177" t="s">
        <v>457</v>
      </c>
      <c r="I177" t="s">
        <v>211</v>
      </c>
      <c r="J177" t="s">
        <v>387</v>
      </c>
      <c r="K177" t="s">
        <v>36</v>
      </c>
      <c r="L177" t="s">
        <v>37</v>
      </c>
    </row>
    <row r="178" spans="1:12" ht="15" thickBot="1">
      <c r="A178" t="s">
        <v>648</v>
      </c>
      <c r="B178" s="18" t="s">
        <v>429</v>
      </c>
      <c r="C178" s="18" t="s">
        <v>430</v>
      </c>
      <c r="D178" s="21" t="s">
        <v>596</v>
      </c>
      <c r="E178" t="s">
        <v>596</v>
      </c>
      <c r="F178" t="s">
        <v>28</v>
      </c>
      <c r="G178" s="2">
        <v>2564</v>
      </c>
      <c r="H178" t="s">
        <v>457</v>
      </c>
      <c r="I178" t="s">
        <v>211</v>
      </c>
      <c r="J178" t="s">
        <v>387</v>
      </c>
      <c r="K178" t="s">
        <v>36</v>
      </c>
      <c r="L178" t="s">
        <v>37</v>
      </c>
    </row>
    <row r="179" spans="1:12" ht="15" thickBot="1">
      <c r="A179" t="s">
        <v>650</v>
      </c>
      <c r="B179" s="18" t="s">
        <v>429</v>
      </c>
      <c r="C179" s="18" t="s">
        <v>430</v>
      </c>
      <c r="D179" s="21" t="s">
        <v>651</v>
      </c>
      <c r="E179" t="s">
        <v>651</v>
      </c>
      <c r="F179" t="s">
        <v>28</v>
      </c>
      <c r="G179" s="2">
        <v>2564</v>
      </c>
      <c r="H179" t="s">
        <v>457</v>
      </c>
      <c r="I179" t="s">
        <v>211</v>
      </c>
      <c r="J179" t="s">
        <v>387</v>
      </c>
      <c r="K179" t="s">
        <v>36</v>
      </c>
      <c r="L179" t="s">
        <v>37</v>
      </c>
    </row>
    <row r="180" spans="1:12" ht="15" thickBot="1">
      <c r="A180" t="s">
        <v>658</v>
      </c>
      <c r="B180" s="18" t="s">
        <v>429</v>
      </c>
      <c r="C180" s="18" t="s">
        <v>430</v>
      </c>
      <c r="D180" s="21" t="s">
        <v>659</v>
      </c>
      <c r="E180" t="s">
        <v>659</v>
      </c>
      <c r="F180" t="s">
        <v>28</v>
      </c>
      <c r="G180" s="2">
        <v>2564</v>
      </c>
      <c r="H180" t="s">
        <v>457</v>
      </c>
      <c r="I180" t="s">
        <v>211</v>
      </c>
      <c r="J180" t="s">
        <v>212</v>
      </c>
      <c r="K180" t="s">
        <v>36</v>
      </c>
      <c r="L180" t="s">
        <v>37</v>
      </c>
    </row>
    <row r="181" spans="1:12" ht="15" thickBot="1">
      <c r="A181" t="s">
        <v>661</v>
      </c>
      <c r="B181" s="18" t="s">
        <v>429</v>
      </c>
      <c r="C181" s="18" t="s">
        <v>430</v>
      </c>
      <c r="D181" s="21" t="s">
        <v>662</v>
      </c>
      <c r="E181" t="s">
        <v>662</v>
      </c>
      <c r="F181" t="s">
        <v>28</v>
      </c>
      <c r="G181" s="2">
        <v>2564</v>
      </c>
      <c r="H181" t="s">
        <v>457</v>
      </c>
      <c r="I181" t="s">
        <v>211</v>
      </c>
      <c r="J181" t="s">
        <v>212</v>
      </c>
      <c r="K181" t="s">
        <v>36</v>
      </c>
      <c r="L181" t="s">
        <v>37</v>
      </c>
    </row>
    <row r="182" spans="1:12" ht="15" thickBot="1">
      <c r="A182" t="s">
        <v>664</v>
      </c>
      <c r="B182" s="18" t="s">
        <v>429</v>
      </c>
      <c r="C182" s="18" t="s">
        <v>430</v>
      </c>
      <c r="D182" s="21" t="s">
        <v>665</v>
      </c>
      <c r="E182" t="s">
        <v>665</v>
      </c>
      <c r="F182" t="s">
        <v>28</v>
      </c>
      <c r="G182" s="2">
        <v>2564</v>
      </c>
      <c r="H182" t="s">
        <v>457</v>
      </c>
      <c r="I182" t="s">
        <v>211</v>
      </c>
      <c r="J182" t="s">
        <v>212</v>
      </c>
      <c r="K182" t="s">
        <v>36</v>
      </c>
      <c r="L182" t="s">
        <v>37</v>
      </c>
    </row>
    <row r="183" spans="1:12" ht="15" thickBot="1">
      <c r="A183" t="s">
        <v>671</v>
      </c>
      <c r="B183" s="18" t="s">
        <v>429</v>
      </c>
      <c r="C183" s="18" t="s">
        <v>430</v>
      </c>
      <c r="D183" s="21" t="s">
        <v>596</v>
      </c>
      <c r="E183" t="s">
        <v>596</v>
      </c>
      <c r="F183" t="s">
        <v>28</v>
      </c>
      <c r="G183" s="2">
        <v>2564</v>
      </c>
      <c r="H183" t="s">
        <v>457</v>
      </c>
      <c r="I183" t="s">
        <v>211</v>
      </c>
      <c r="J183" t="s">
        <v>241</v>
      </c>
      <c r="K183" t="s">
        <v>36</v>
      </c>
      <c r="L183" t="s">
        <v>37</v>
      </c>
    </row>
    <row r="184" spans="1:12" ht="15" thickBot="1">
      <c r="A184" t="s">
        <v>685</v>
      </c>
      <c r="B184" s="18" t="s">
        <v>429</v>
      </c>
      <c r="C184" s="18" t="s">
        <v>430</v>
      </c>
      <c r="D184" s="21" t="s">
        <v>466</v>
      </c>
      <c r="E184" t="s">
        <v>466</v>
      </c>
      <c r="F184" t="s">
        <v>28</v>
      </c>
      <c r="G184" s="2">
        <v>2564</v>
      </c>
      <c r="H184" t="s">
        <v>457</v>
      </c>
      <c r="I184" t="s">
        <v>211</v>
      </c>
      <c r="J184" t="s">
        <v>241</v>
      </c>
      <c r="K184" t="s">
        <v>36</v>
      </c>
      <c r="L184" t="s">
        <v>37</v>
      </c>
    </row>
    <row r="185" spans="1:12" ht="15" thickBot="1">
      <c r="A185" t="s">
        <v>687</v>
      </c>
      <c r="B185" s="18" t="s">
        <v>429</v>
      </c>
      <c r="C185" s="18" t="s">
        <v>430</v>
      </c>
      <c r="D185" s="21" t="s">
        <v>580</v>
      </c>
      <c r="E185" t="s">
        <v>580</v>
      </c>
      <c r="F185" t="s">
        <v>28</v>
      </c>
      <c r="G185" s="2">
        <v>2564</v>
      </c>
      <c r="H185" t="s">
        <v>457</v>
      </c>
      <c r="I185" t="s">
        <v>211</v>
      </c>
      <c r="J185" t="s">
        <v>241</v>
      </c>
      <c r="K185" t="s">
        <v>36</v>
      </c>
      <c r="L185" t="s">
        <v>37</v>
      </c>
    </row>
    <row r="186" spans="1:12" ht="15" thickBot="1">
      <c r="A186" t="s">
        <v>697</v>
      </c>
      <c r="B186" s="18" t="s">
        <v>429</v>
      </c>
      <c r="C186" s="18" t="s">
        <v>430</v>
      </c>
      <c r="D186" s="21" t="s">
        <v>651</v>
      </c>
      <c r="E186" t="s">
        <v>651</v>
      </c>
      <c r="F186" t="s">
        <v>28</v>
      </c>
      <c r="G186" s="2">
        <v>2564</v>
      </c>
      <c r="H186" t="s">
        <v>457</v>
      </c>
      <c r="I186" t="s">
        <v>211</v>
      </c>
      <c r="J186" t="s">
        <v>241</v>
      </c>
      <c r="K186" t="s">
        <v>36</v>
      </c>
      <c r="L186" t="s">
        <v>37</v>
      </c>
    </row>
    <row r="187" spans="1:12" ht="15" thickBot="1">
      <c r="A187" t="s">
        <v>710</v>
      </c>
      <c r="B187" s="18" t="s">
        <v>429</v>
      </c>
      <c r="C187" s="18" t="s">
        <v>430</v>
      </c>
      <c r="D187" s="21" t="s">
        <v>711</v>
      </c>
      <c r="E187" t="s">
        <v>711</v>
      </c>
      <c r="F187" t="s">
        <v>28</v>
      </c>
      <c r="G187" s="2">
        <v>2564</v>
      </c>
      <c r="H187" t="s">
        <v>713</v>
      </c>
      <c r="I187" t="s">
        <v>211</v>
      </c>
      <c r="J187" t="s">
        <v>714</v>
      </c>
      <c r="K187" t="s">
        <v>36</v>
      </c>
      <c r="L187" t="s">
        <v>37</v>
      </c>
    </row>
    <row r="188" spans="1:12" ht="15" thickBot="1">
      <c r="A188" t="s">
        <v>717</v>
      </c>
      <c r="B188" s="18" t="s">
        <v>429</v>
      </c>
      <c r="C188" s="18" t="s">
        <v>430</v>
      </c>
      <c r="D188" s="21" t="s">
        <v>100</v>
      </c>
      <c r="E188" t="s">
        <v>100</v>
      </c>
      <c r="F188" t="s">
        <v>28</v>
      </c>
      <c r="G188" s="2">
        <v>2564</v>
      </c>
      <c r="H188" t="s">
        <v>457</v>
      </c>
      <c r="I188" t="s">
        <v>211</v>
      </c>
      <c r="J188" t="s">
        <v>328</v>
      </c>
      <c r="K188" t="s">
        <v>36</v>
      </c>
      <c r="L188" t="s">
        <v>37</v>
      </c>
    </row>
    <row r="189" spans="1:12" ht="15" thickBot="1">
      <c r="A189" t="s">
        <v>722</v>
      </c>
      <c r="B189" s="18" t="s">
        <v>429</v>
      </c>
      <c r="C189" s="18" t="s">
        <v>430</v>
      </c>
      <c r="D189" s="21" t="s">
        <v>723</v>
      </c>
      <c r="E189" t="s">
        <v>723</v>
      </c>
      <c r="F189" t="s">
        <v>28</v>
      </c>
      <c r="G189" s="2">
        <v>2564</v>
      </c>
      <c r="H189" t="s">
        <v>457</v>
      </c>
      <c r="I189" t="s">
        <v>46</v>
      </c>
      <c r="J189" t="s">
        <v>725</v>
      </c>
      <c r="K189" t="s">
        <v>36</v>
      </c>
      <c r="L189" t="s">
        <v>37</v>
      </c>
    </row>
    <row r="190" spans="1:12" ht="15" thickBot="1">
      <c r="A190" t="s">
        <v>728</v>
      </c>
      <c r="B190" s="18" t="s">
        <v>429</v>
      </c>
      <c r="C190" s="18" t="s">
        <v>430</v>
      </c>
      <c r="D190" s="21" t="s">
        <v>729</v>
      </c>
      <c r="E190" t="s">
        <v>729</v>
      </c>
      <c r="F190" t="s">
        <v>28</v>
      </c>
      <c r="G190" s="2">
        <v>2564</v>
      </c>
      <c r="H190" t="s">
        <v>731</v>
      </c>
      <c r="I190" t="s">
        <v>211</v>
      </c>
      <c r="J190" t="s">
        <v>206</v>
      </c>
      <c r="K190" t="s">
        <v>36</v>
      </c>
      <c r="L190" t="s">
        <v>37</v>
      </c>
    </row>
    <row r="191" spans="1:12" ht="15" thickBot="1">
      <c r="A191" t="s">
        <v>732</v>
      </c>
      <c r="B191" s="18" t="s">
        <v>429</v>
      </c>
      <c r="C191" s="18" t="s">
        <v>430</v>
      </c>
      <c r="D191" s="21" t="s">
        <v>733</v>
      </c>
      <c r="E191" t="s">
        <v>733</v>
      </c>
      <c r="F191" t="s">
        <v>28</v>
      </c>
      <c r="G191" s="2">
        <v>2564</v>
      </c>
      <c r="H191" t="s">
        <v>457</v>
      </c>
      <c r="I191" t="s">
        <v>211</v>
      </c>
      <c r="J191" t="s">
        <v>206</v>
      </c>
      <c r="K191" t="s">
        <v>36</v>
      </c>
      <c r="L191" t="s">
        <v>37</v>
      </c>
    </row>
    <row r="192" spans="1:12" ht="15" thickBot="1">
      <c r="A192" t="s">
        <v>735</v>
      </c>
      <c r="B192" s="18" t="s">
        <v>429</v>
      </c>
      <c r="C192" s="18" t="s">
        <v>430</v>
      </c>
      <c r="D192" s="21" t="s">
        <v>736</v>
      </c>
      <c r="E192" t="s">
        <v>736</v>
      </c>
      <c r="F192" t="s">
        <v>28</v>
      </c>
      <c r="G192" s="2">
        <v>2564</v>
      </c>
      <c r="H192" t="s">
        <v>457</v>
      </c>
      <c r="I192" t="s">
        <v>211</v>
      </c>
      <c r="J192" t="s">
        <v>206</v>
      </c>
      <c r="K192" t="s">
        <v>36</v>
      </c>
      <c r="L192" t="s">
        <v>37</v>
      </c>
    </row>
    <row r="193" spans="1:13" ht="15" thickBot="1">
      <c r="A193" t="s">
        <v>738</v>
      </c>
      <c r="B193" s="18" t="s">
        <v>429</v>
      </c>
      <c r="C193" s="18" t="s">
        <v>430</v>
      </c>
      <c r="D193" s="21" t="s">
        <v>881</v>
      </c>
      <c r="E193" t="s">
        <v>739</v>
      </c>
      <c r="F193" t="s">
        <v>28</v>
      </c>
      <c r="G193" s="2">
        <v>2564</v>
      </c>
      <c r="H193" t="s">
        <v>741</v>
      </c>
      <c r="I193" t="s">
        <v>211</v>
      </c>
      <c r="J193" t="s">
        <v>206</v>
      </c>
      <c r="K193" t="s">
        <v>36</v>
      </c>
      <c r="L193" t="s">
        <v>37</v>
      </c>
    </row>
    <row r="194" spans="1:13" ht="15" thickBot="1">
      <c r="A194" t="s">
        <v>751</v>
      </c>
      <c r="B194" s="18" t="s">
        <v>429</v>
      </c>
      <c r="C194" s="18" t="s">
        <v>430</v>
      </c>
      <c r="D194" s="21" t="s">
        <v>752</v>
      </c>
      <c r="E194" t="s">
        <v>752</v>
      </c>
      <c r="F194" t="s">
        <v>28</v>
      </c>
      <c r="G194" s="2">
        <v>2564</v>
      </c>
      <c r="H194" t="s">
        <v>754</v>
      </c>
      <c r="I194" t="s">
        <v>211</v>
      </c>
      <c r="J194" t="s">
        <v>206</v>
      </c>
      <c r="K194" t="s">
        <v>36</v>
      </c>
      <c r="L194" t="s">
        <v>37</v>
      </c>
    </row>
    <row r="195" spans="1:13" ht="15" thickBot="1">
      <c r="A195" t="s">
        <v>836</v>
      </c>
      <c r="B195" s="18" t="s">
        <v>429</v>
      </c>
      <c r="C195" s="18" t="s">
        <v>430</v>
      </c>
      <c r="D195" s="21" t="s">
        <v>837</v>
      </c>
      <c r="E195" t="s">
        <v>837</v>
      </c>
      <c r="F195" t="s">
        <v>28</v>
      </c>
      <c r="G195" s="2">
        <v>2565</v>
      </c>
      <c r="H195" t="s">
        <v>403</v>
      </c>
      <c r="I195" t="s">
        <v>46</v>
      </c>
      <c r="J195" t="s">
        <v>184</v>
      </c>
      <c r="K195" t="s">
        <v>36</v>
      </c>
      <c r="L195" t="s">
        <v>37</v>
      </c>
    </row>
    <row r="196" spans="1:13" ht="15" thickBot="1">
      <c r="A196" t="s">
        <v>845</v>
      </c>
      <c r="B196" s="18" t="s">
        <v>429</v>
      </c>
      <c r="C196" s="18" t="s">
        <v>430</v>
      </c>
      <c r="D196" s="21" t="s">
        <v>711</v>
      </c>
      <c r="E196" t="s">
        <v>711</v>
      </c>
      <c r="F196" t="s">
        <v>28</v>
      </c>
      <c r="G196" s="2">
        <v>2565</v>
      </c>
      <c r="H196" t="s">
        <v>403</v>
      </c>
      <c r="I196" t="s">
        <v>46</v>
      </c>
      <c r="J196" t="s">
        <v>714</v>
      </c>
      <c r="K196" t="s">
        <v>36</v>
      </c>
      <c r="L196" t="s">
        <v>37</v>
      </c>
    </row>
    <row r="197" spans="1:13" ht="15" thickBot="1">
      <c r="A197" t="s">
        <v>866</v>
      </c>
      <c r="B197" s="18" t="s">
        <v>429</v>
      </c>
      <c r="C197" s="18" t="s">
        <v>430</v>
      </c>
      <c r="D197" s="21" t="s">
        <v>867</v>
      </c>
      <c r="E197" t="s">
        <v>867</v>
      </c>
      <c r="F197" t="s">
        <v>28</v>
      </c>
      <c r="G197" s="2">
        <v>2565</v>
      </c>
      <c r="H197" t="s">
        <v>403</v>
      </c>
      <c r="I197" t="s">
        <v>46</v>
      </c>
      <c r="J197" t="s">
        <v>76</v>
      </c>
      <c r="K197" t="s">
        <v>36</v>
      </c>
      <c r="L197" t="s">
        <v>37</v>
      </c>
    </row>
    <row r="198" spans="1:13" ht="15" thickBot="1">
      <c r="A198" t="s">
        <v>869</v>
      </c>
      <c r="B198" s="18" t="s">
        <v>429</v>
      </c>
      <c r="C198" s="18" t="s">
        <v>430</v>
      </c>
      <c r="D198" s="21" t="s">
        <v>291</v>
      </c>
      <c r="E198" t="s">
        <v>291</v>
      </c>
      <c r="F198" t="s">
        <v>28</v>
      </c>
      <c r="G198" s="2">
        <v>2565</v>
      </c>
      <c r="H198" t="s">
        <v>403</v>
      </c>
      <c r="I198" t="s">
        <v>46</v>
      </c>
      <c r="J198" t="s">
        <v>76</v>
      </c>
      <c r="K198" t="s">
        <v>36</v>
      </c>
      <c r="L198" t="s">
        <v>37</v>
      </c>
    </row>
    <row r="199" spans="1:13" ht="15" thickBot="1">
      <c r="A199" t="s">
        <v>871</v>
      </c>
      <c r="B199" s="18" t="s">
        <v>429</v>
      </c>
      <c r="C199" s="18" t="s">
        <v>430</v>
      </c>
      <c r="D199" s="21" t="s">
        <v>232</v>
      </c>
      <c r="E199" t="s">
        <v>232</v>
      </c>
      <c r="F199" t="s">
        <v>28</v>
      </c>
      <c r="G199" s="2">
        <v>2565</v>
      </c>
      <c r="H199" t="s">
        <v>403</v>
      </c>
      <c r="I199" t="s">
        <v>34</v>
      </c>
      <c r="J199" t="s">
        <v>234</v>
      </c>
      <c r="K199" t="s">
        <v>36</v>
      </c>
      <c r="L199" t="s">
        <v>37</v>
      </c>
    </row>
    <row r="200" spans="1:13" ht="15" thickBot="1">
      <c r="A200" t="s">
        <v>775</v>
      </c>
      <c r="B200" s="18" t="s">
        <v>429</v>
      </c>
      <c r="C200" s="18" t="s">
        <v>430</v>
      </c>
      <c r="D200" s="21" t="s">
        <v>776</v>
      </c>
      <c r="E200" t="s">
        <v>776</v>
      </c>
      <c r="F200" t="s">
        <v>28</v>
      </c>
      <c r="G200" s="2">
        <v>2566</v>
      </c>
      <c r="H200" t="s">
        <v>759</v>
      </c>
      <c r="I200" t="s">
        <v>34</v>
      </c>
      <c r="J200" t="s">
        <v>146</v>
      </c>
      <c r="K200" t="s">
        <v>147</v>
      </c>
      <c r="L200" t="s">
        <v>37</v>
      </c>
      <c r="M200" t="s">
        <v>764</v>
      </c>
    </row>
    <row r="201" spans="1:13" ht="15" thickBot="1">
      <c r="A201" t="s">
        <v>783</v>
      </c>
      <c r="B201" s="18" t="s">
        <v>429</v>
      </c>
      <c r="C201" s="18" t="s">
        <v>430</v>
      </c>
      <c r="D201" s="21" t="s">
        <v>784</v>
      </c>
      <c r="E201" t="s">
        <v>784</v>
      </c>
      <c r="F201" t="s">
        <v>28</v>
      </c>
      <c r="G201" s="2">
        <v>2566</v>
      </c>
      <c r="H201" t="s">
        <v>759</v>
      </c>
      <c r="I201" t="s">
        <v>34</v>
      </c>
      <c r="J201" t="s">
        <v>35</v>
      </c>
      <c r="K201" t="s">
        <v>36</v>
      </c>
      <c r="L201" t="s">
        <v>37</v>
      </c>
      <c r="M201" t="s">
        <v>764</v>
      </c>
    </row>
    <row r="202" spans="1:13" ht="15" thickBot="1">
      <c r="A202" t="s">
        <v>42</v>
      </c>
      <c r="B202" s="15" t="s">
        <v>429</v>
      </c>
      <c r="C202" s="15" t="s">
        <v>670</v>
      </c>
      <c r="D202" s="21" t="s">
        <v>43</v>
      </c>
      <c r="E202" t="s">
        <v>43</v>
      </c>
      <c r="F202" t="s">
        <v>28</v>
      </c>
      <c r="G202" s="2">
        <v>2560</v>
      </c>
      <c r="H202" t="s">
        <v>45</v>
      </c>
      <c r="I202" t="s">
        <v>46</v>
      </c>
      <c r="J202" t="s">
        <v>47</v>
      </c>
      <c r="K202" t="s">
        <v>48</v>
      </c>
      <c r="L202" t="s">
        <v>49</v>
      </c>
    </row>
    <row r="203" spans="1:13" ht="15" thickBot="1">
      <c r="A203" t="s">
        <v>50</v>
      </c>
      <c r="B203" s="15" t="s">
        <v>429</v>
      </c>
      <c r="C203" s="15" t="s">
        <v>670</v>
      </c>
      <c r="D203" s="21" t="s">
        <v>51</v>
      </c>
      <c r="E203" s="11" t="s">
        <v>51</v>
      </c>
      <c r="F203" t="s">
        <v>28</v>
      </c>
      <c r="G203" s="2">
        <v>2562</v>
      </c>
      <c r="H203" t="s">
        <v>53</v>
      </c>
      <c r="I203" t="s">
        <v>54</v>
      </c>
      <c r="J203" t="s">
        <v>47</v>
      </c>
      <c r="K203" t="s">
        <v>48</v>
      </c>
      <c r="L203" t="s">
        <v>49</v>
      </c>
    </row>
    <row r="204" spans="1:13" ht="15" thickBot="1">
      <c r="A204" t="s">
        <v>55</v>
      </c>
      <c r="B204" s="15" t="s">
        <v>429</v>
      </c>
      <c r="C204" s="15" t="s">
        <v>670</v>
      </c>
      <c r="D204" s="21" t="s">
        <v>56</v>
      </c>
      <c r="E204" s="11" t="s">
        <v>56</v>
      </c>
      <c r="F204" t="s">
        <v>28</v>
      </c>
      <c r="G204" s="2">
        <v>2562</v>
      </c>
      <c r="H204" t="s">
        <v>53</v>
      </c>
      <c r="I204" t="s">
        <v>54</v>
      </c>
      <c r="J204" t="s">
        <v>47</v>
      </c>
      <c r="K204" t="s">
        <v>48</v>
      </c>
      <c r="L204" t="s">
        <v>49</v>
      </c>
    </row>
    <row r="205" spans="1:13" ht="15" thickBot="1">
      <c r="A205" t="s">
        <v>220</v>
      </c>
      <c r="B205" s="15" t="s">
        <v>429</v>
      </c>
      <c r="C205" s="15" t="s">
        <v>670</v>
      </c>
      <c r="D205" s="21" t="s">
        <v>221</v>
      </c>
      <c r="E205" t="s">
        <v>221</v>
      </c>
      <c r="F205" t="s">
        <v>28</v>
      </c>
      <c r="G205" s="2">
        <v>2563</v>
      </c>
      <c r="H205" t="s">
        <v>117</v>
      </c>
      <c r="I205" t="s">
        <v>110</v>
      </c>
      <c r="J205" t="s">
        <v>223</v>
      </c>
      <c r="K205" t="s">
        <v>36</v>
      </c>
      <c r="L205" t="s">
        <v>37</v>
      </c>
    </row>
    <row r="206" spans="1:13" ht="15" thickBot="1">
      <c r="A206" t="s">
        <v>231</v>
      </c>
      <c r="B206" s="15" t="s">
        <v>429</v>
      </c>
      <c r="C206" s="15" t="s">
        <v>670</v>
      </c>
      <c r="D206" s="21" t="s">
        <v>232</v>
      </c>
      <c r="E206" t="s">
        <v>232</v>
      </c>
      <c r="F206" t="s">
        <v>28</v>
      </c>
      <c r="G206" s="2">
        <v>2563</v>
      </c>
      <c r="H206" t="s">
        <v>122</v>
      </c>
      <c r="I206" t="s">
        <v>211</v>
      </c>
      <c r="J206" t="s">
        <v>234</v>
      </c>
      <c r="K206" t="s">
        <v>36</v>
      </c>
      <c r="L206" t="s">
        <v>37</v>
      </c>
    </row>
    <row r="207" spans="1:13" ht="15" thickBot="1">
      <c r="A207" t="s">
        <v>286</v>
      </c>
      <c r="B207" s="15" t="s">
        <v>429</v>
      </c>
      <c r="C207" s="15" t="s">
        <v>670</v>
      </c>
      <c r="D207" s="21" t="s">
        <v>287</v>
      </c>
      <c r="E207" t="s">
        <v>287</v>
      </c>
      <c r="F207" t="s">
        <v>28</v>
      </c>
      <c r="G207" s="2">
        <v>2563</v>
      </c>
      <c r="H207" t="s">
        <v>122</v>
      </c>
      <c r="I207" t="s">
        <v>110</v>
      </c>
      <c r="J207" t="s">
        <v>289</v>
      </c>
      <c r="K207" t="s">
        <v>36</v>
      </c>
      <c r="L207" t="s">
        <v>37</v>
      </c>
    </row>
    <row r="208" spans="1:13" ht="15" thickBot="1">
      <c r="A208" t="s">
        <v>667</v>
      </c>
      <c r="B208" s="15" t="s">
        <v>429</v>
      </c>
      <c r="C208" s="15" t="s">
        <v>670</v>
      </c>
      <c r="D208" s="21" t="s">
        <v>668</v>
      </c>
      <c r="E208" t="s">
        <v>668</v>
      </c>
      <c r="F208" t="s">
        <v>28</v>
      </c>
      <c r="G208" s="2">
        <v>2564</v>
      </c>
      <c r="H208" t="s">
        <v>457</v>
      </c>
      <c r="I208" t="s">
        <v>211</v>
      </c>
      <c r="J208" t="s">
        <v>212</v>
      </c>
      <c r="K208" t="s">
        <v>36</v>
      </c>
      <c r="L208" t="s">
        <v>37</v>
      </c>
    </row>
    <row r="209" spans="1:12" ht="15" thickBot="1">
      <c r="A209" t="s">
        <v>874</v>
      </c>
      <c r="B209" s="15" t="s">
        <v>429</v>
      </c>
      <c r="C209" s="15" t="s">
        <v>670</v>
      </c>
      <c r="D209" s="21" t="s">
        <v>875</v>
      </c>
      <c r="E209" t="s">
        <v>875</v>
      </c>
      <c r="F209" t="s">
        <v>484</v>
      </c>
      <c r="G209" s="2">
        <v>2565</v>
      </c>
      <c r="H209" t="s">
        <v>403</v>
      </c>
      <c r="I209" t="s">
        <v>46</v>
      </c>
      <c r="J209" t="s">
        <v>877</v>
      </c>
      <c r="K209" t="s">
        <v>878</v>
      </c>
      <c r="L209" t="s">
        <v>879</v>
      </c>
    </row>
    <row r="210" spans="1:12" ht="15" thickBot="1">
      <c r="A210" t="s">
        <v>58</v>
      </c>
      <c r="B210" s="27" t="s">
        <v>429</v>
      </c>
      <c r="C210" s="27" t="s">
        <v>883</v>
      </c>
      <c r="D210" s="21" t="s">
        <v>59</v>
      </c>
      <c r="E210" t="s">
        <v>59</v>
      </c>
      <c r="F210" t="s">
        <v>28</v>
      </c>
      <c r="G210" s="2">
        <v>2561</v>
      </c>
      <c r="H210" t="s">
        <v>61</v>
      </c>
      <c r="I210" t="s">
        <v>46</v>
      </c>
      <c r="J210" t="s">
        <v>47</v>
      </c>
      <c r="K210" t="s">
        <v>48</v>
      </c>
      <c r="L210" t="s">
        <v>49</v>
      </c>
    </row>
    <row r="211" spans="1:12" ht="15" thickBot="1">
      <c r="A211" t="s">
        <v>102</v>
      </c>
      <c r="B211" s="27" t="s">
        <v>429</v>
      </c>
      <c r="C211" s="27" t="s">
        <v>883</v>
      </c>
      <c r="D211" s="21" t="s">
        <v>103</v>
      </c>
      <c r="E211" t="s">
        <v>103</v>
      </c>
      <c r="F211" t="s">
        <v>28</v>
      </c>
      <c r="G211" s="2">
        <v>2562</v>
      </c>
      <c r="H211" t="s">
        <v>53</v>
      </c>
      <c r="I211" t="s">
        <v>54</v>
      </c>
      <c r="J211" t="s">
        <v>98</v>
      </c>
      <c r="K211" t="s">
        <v>36</v>
      </c>
      <c r="L211" t="s">
        <v>37</v>
      </c>
    </row>
    <row r="212" spans="1:12" ht="15" thickBot="1">
      <c r="A212" t="s">
        <v>477</v>
      </c>
      <c r="B212" s="27" t="s">
        <v>429</v>
      </c>
      <c r="C212" s="27" t="s">
        <v>883</v>
      </c>
      <c r="D212" s="21" t="s">
        <v>478</v>
      </c>
      <c r="E212" t="s">
        <v>478</v>
      </c>
      <c r="F212" t="s">
        <v>28</v>
      </c>
      <c r="G212" s="2">
        <v>2564</v>
      </c>
      <c r="H212" t="s">
        <v>457</v>
      </c>
      <c r="I212" t="s">
        <v>211</v>
      </c>
      <c r="J212" t="s">
        <v>98</v>
      </c>
      <c r="K212" t="s">
        <v>36</v>
      </c>
      <c r="L212" t="s">
        <v>37</v>
      </c>
    </row>
    <row r="213" spans="1:12" ht="15" thickBot="1">
      <c r="A213" t="s">
        <v>583</v>
      </c>
      <c r="B213" s="31" t="s">
        <v>444</v>
      </c>
      <c r="C213" s="31" t="s">
        <v>445</v>
      </c>
      <c r="D213" s="21" t="s">
        <v>584</v>
      </c>
      <c r="E213" t="s">
        <v>584</v>
      </c>
      <c r="F213" t="s">
        <v>484</v>
      </c>
      <c r="G213" s="2">
        <v>2564</v>
      </c>
      <c r="H213" t="s">
        <v>457</v>
      </c>
      <c r="I213" t="s">
        <v>211</v>
      </c>
      <c r="J213" t="s">
        <v>586</v>
      </c>
      <c r="K213" t="s">
        <v>514</v>
      </c>
      <c r="L213" t="s">
        <v>515</v>
      </c>
    </row>
    <row r="214" spans="1:12" ht="15" thickBot="1">
      <c r="A214" t="s">
        <v>62</v>
      </c>
      <c r="B214" s="26" t="s">
        <v>444</v>
      </c>
      <c r="C214" s="26" t="s">
        <v>856</v>
      </c>
      <c r="D214" s="21" t="s">
        <v>63</v>
      </c>
      <c r="E214" t="s">
        <v>63</v>
      </c>
      <c r="F214" t="s">
        <v>28</v>
      </c>
      <c r="G214" s="2">
        <v>2562</v>
      </c>
      <c r="H214" t="s">
        <v>53</v>
      </c>
      <c r="I214" t="s">
        <v>54</v>
      </c>
      <c r="J214" t="s">
        <v>47</v>
      </c>
      <c r="K214" t="s">
        <v>48</v>
      </c>
      <c r="L214" t="s">
        <v>49</v>
      </c>
    </row>
    <row r="215" spans="1:12" ht="15" thickBot="1">
      <c r="A215" t="s">
        <v>126</v>
      </c>
      <c r="B215" s="26" t="s">
        <v>444</v>
      </c>
      <c r="C215" s="26" t="s">
        <v>856</v>
      </c>
      <c r="D215" s="21" t="s">
        <v>127</v>
      </c>
      <c r="E215" t="s">
        <v>127</v>
      </c>
      <c r="F215" t="s">
        <v>28</v>
      </c>
      <c r="G215" s="2">
        <v>2563</v>
      </c>
      <c r="H215" t="s">
        <v>129</v>
      </c>
      <c r="I215" t="s">
        <v>130</v>
      </c>
      <c r="J215" t="s">
        <v>131</v>
      </c>
      <c r="K215" t="s">
        <v>70</v>
      </c>
      <c r="L215" t="s">
        <v>71</v>
      </c>
    </row>
    <row r="216" spans="1:12" ht="15" thickBot="1">
      <c r="A216" t="s">
        <v>133</v>
      </c>
      <c r="B216" s="26" t="s">
        <v>444</v>
      </c>
      <c r="C216" s="26" t="s">
        <v>856</v>
      </c>
      <c r="D216" s="21" t="s">
        <v>134</v>
      </c>
      <c r="E216" t="s">
        <v>134</v>
      </c>
      <c r="F216" t="s">
        <v>28</v>
      </c>
      <c r="G216" s="2">
        <v>2563</v>
      </c>
      <c r="H216" t="s">
        <v>117</v>
      </c>
      <c r="I216" t="s">
        <v>110</v>
      </c>
      <c r="J216" t="s">
        <v>136</v>
      </c>
      <c r="K216" t="s">
        <v>124</v>
      </c>
      <c r="L216" t="s">
        <v>37</v>
      </c>
    </row>
    <row r="217" spans="1:12" ht="15" thickBot="1">
      <c r="A217" t="s">
        <v>384</v>
      </c>
      <c r="B217" s="26" t="s">
        <v>444</v>
      </c>
      <c r="C217" s="26" t="s">
        <v>856</v>
      </c>
      <c r="D217" s="21" t="s">
        <v>385</v>
      </c>
      <c r="E217" t="s">
        <v>385</v>
      </c>
      <c r="F217" t="s">
        <v>28</v>
      </c>
      <c r="G217" s="2">
        <v>2563</v>
      </c>
      <c r="H217" t="s">
        <v>109</v>
      </c>
      <c r="I217" t="s">
        <v>110</v>
      </c>
      <c r="J217" t="s">
        <v>387</v>
      </c>
      <c r="K217" t="s">
        <v>36</v>
      </c>
      <c r="L217" t="s">
        <v>37</v>
      </c>
    </row>
    <row r="218" spans="1:12" ht="15" thickBot="1">
      <c r="A218" t="s">
        <v>851</v>
      </c>
      <c r="B218" s="26" t="s">
        <v>444</v>
      </c>
      <c r="C218" s="26" t="s">
        <v>856</v>
      </c>
      <c r="D218" s="21" t="s">
        <v>852</v>
      </c>
      <c r="E218" t="s">
        <v>852</v>
      </c>
      <c r="F218" t="s">
        <v>28</v>
      </c>
      <c r="G218" s="2">
        <v>2565</v>
      </c>
      <c r="H218" t="s">
        <v>854</v>
      </c>
      <c r="I218" t="s">
        <v>46</v>
      </c>
      <c r="J218" t="s">
        <v>855</v>
      </c>
      <c r="K218" t="s">
        <v>124</v>
      </c>
      <c r="L218" t="s">
        <v>37</v>
      </c>
    </row>
    <row r="219" spans="1:12" ht="15" thickBot="1">
      <c r="A219" t="s">
        <v>282</v>
      </c>
      <c r="B219" s="29" t="s">
        <v>444</v>
      </c>
      <c r="C219" s="29" t="s">
        <v>884</v>
      </c>
      <c r="D219" s="21" t="s">
        <v>283</v>
      </c>
      <c r="E219" t="s">
        <v>283</v>
      </c>
      <c r="F219" t="s">
        <v>28</v>
      </c>
      <c r="G219" s="2">
        <v>2563</v>
      </c>
      <c r="H219" t="s">
        <v>122</v>
      </c>
      <c r="I219" t="s">
        <v>110</v>
      </c>
      <c r="J219" t="s">
        <v>246</v>
      </c>
      <c r="K219" t="s">
        <v>36</v>
      </c>
      <c r="L219" t="s">
        <v>37</v>
      </c>
    </row>
    <row r="220" spans="1:12" ht="15" thickBot="1">
      <c r="A220" t="s">
        <v>66</v>
      </c>
      <c r="B220" s="32" t="s">
        <v>444</v>
      </c>
      <c r="C220" s="32" t="s">
        <v>527</v>
      </c>
      <c r="D220" s="21" t="s">
        <v>67</v>
      </c>
      <c r="E220" t="s">
        <v>67</v>
      </c>
      <c r="F220" t="s">
        <v>28</v>
      </c>
      <c r="G220" s="2">
        <v>2561</v>
      </c>
      <c r="H220" t="s">
        <v>33</v>
      </c>
      <c r="I220" t="s">
        <v>54</v>
      </c>
      <c r="J220" t="s">
        <v>69</v>
      </c>
      <c r="K220" t="s">
        <v>70</v>
      </c>
      <c r="L220" t="s">
        <v>71</v>
      </c>
    </row>
    <row r="221" spans="1:12" ht="15" thickBot="1">
      <c r="A221" t="s">
        <v>90</v>
      </c>
      <c r="B221" s="32" t="s">
        <v>444</v>
      </c>
      <c r="C221" s="32" t="s">
        <v>527</v>
      </c>
      <c r="D221" s="21" t="s">
        <v>91</v>
      </c>
      <c r="E221" t="s">
        <v>91</v>
      </c>
      <c r="F221" t="s">
        <v>28</v>
      </c>
      <c r="G221" s="2">
        <v>2562</v>
      </c>
      <c r="H221" t="s">
        <v>53</v>
      </c>
      <c r="I221" t="s">
        <v>46</v>
      </c>
      <c r="J221" t="s">
        <v>93</v>
      </c>
      <c r="K221" t="s">
        <v>70</v>
      </c>
      <c r="L221" t="s">
        <v>71</v>
      </c>
    </row>
    <row r="222" spans="1:12" ht="15" thickBot="1">
      <c r="A222" t="s">
        <v>114</v>
      </c>
      <c r="B222" s="32" t="s">
        <v>444</v>
      </c>
      <c r="C222" s="32" t="s">
        <v>527</v>
      </c>
      <c r="D222" s="21" t="s">
        <v>115</v>
      </c>
      <c r="E222" t="s">
        <v>115</v>
      </c>
      <c r="F222" t="s">
        <v>28</v>
      </c>
      <c r="G222" s="2">
        <v>2563</v>
      </c>
      <c r="H222" t="s">
        <v>117</v>
      </c>
      <c r="I222" t="s">
        <v>110</v>
      </c>
      <c r="J222" t="s">
        <v>93</v>
      </c>
      <c r="K222" t="s">
        <v>70</v>
      </c>
      <c r="L222" t="s">
        <v>71</v>
      </c>
    </row>
    <row r="223" spans="1:12" ht="15" thickBot="1">
      <c r="A223" t="s">
        <v>317</v>
      </c>
      <c r="B223" s="32" t="s">
        <v>444</v>
      </c>
      <c r="C223" s="32" t="s">
        <v>527</v>
      </c>
      <c r="D223" s="21" t="s">
        <v>318</v>
      </c>
      <c r="E223" t="s">
        <v>318</v>
      </c>
      <c r="F223" t="s">
        <v>28</v>
      </c>
      <c r="G223" s="2">
        <v>2563</v>
      </c>
      <c r="H223" t="s">
        <v>122</v>
      </c>
      <c r="I223" t="s">
        <v>110</v>
      </c>
      <c r="J223" t="s">
        <v>206</v>
      </c>
      <c r="K223" t="s">
        <v>36</v>
      </c>
      <c r="L223" t="s">
        <v>37</v>
      </c>
    </row>
    <row r="224" spans="1:12" ht="15" thickBot="1">
      <c r="A224" t="s">
        <v>673</v>
      </c>
      <c r="B224" s="32" t="s">
        <v>444</v>
      </c>
      <c r="C224" s="32" t="s">
        <v>527</v>
      </c>
      <c r="D224" s="21" t="s">
        <v>291</v>
      </c>
      <c r="E224" t="s">
        <v>291</v>
      </c>
      <c r="F224" t="s">
        <v>28</v>
      </c>
      <c r="G224" s="2">
        <v>2564</v>
      </c>
      <c r="H224" t="s">
        <v>457</v>
      </c>
      <c r="I224" t="s">
        <v>211</v>
      </c>
      <c r="J224" t="s">
        <v>141</v>
      </c>
      <c r="K224" t="s">
        <v>36</v>
      </c>
      <c r="L224" t="s">
        <v>37</v>
      </c>
    </row>
    <row r="225" spans="1:12" ht="15" thickBot="1">
      <c r="A225" t="s">
        <v>680</v>
      </c>
      <c r="B225" s="32" t="s">
        <v>444</v>
      </c>
      <c r="C225" s="32" t="s">
        <v>527</v>
      </c>
      <c r="D225" s="21" t="s">
        <v>318</v>
      </c>
      <c r="E225" t="s">
        <v>318</v>
      </c>
      <c r="F225" t="s">
        <v>28</v>
      </c>
      <c r="G225" s="2">
        <v>2564</v>
      </c>
      <c r="H225" t="s">
        <v>457</v>
      </c>
      <c r="I225" t="s">
        <v>211</v>
      </c>
      <c r="J225" t="s">
        <v>141</v>
      </c>
      <c r="K225" t="s">
        <v>36</v>
      </c>
      <c r="L225" t="s">
        <v>37</v>
      </c>
    </row>
    <row r="226" spans="1:12" ht="15" thickBot="1">
      <c r="A226" t="s">
        <v>726</v>
      </c>
      <c r="B226" s="32" t="s">
        <v>444</v>
      </c>
      <c r="C226" s="32" t="s">
        <v>527</v>
      </c>
      <c r="D226" s="22" t="s">
        <v>318</v>
      </c>
      <c r="E226" t="s">
        <v>318</v>
      </c>
      <c r="F226" t="s">
        <v>28</v>
      </c>
      <c r="G226" s="2">
        <v>2564</v>
      </c>
      <c r="H226" t="s">
        <v>457</v>
      </c>
      <c r="I226" t="s">
        <v>211</v>
      </c>
      <c r="J226" t="s">
        <v>206</v>
      </c>
      <c r="K226" t="s">
        <v>36</v>
      </c>
      <c r="L226" t="s">
        <v>37</v>
      </c>
    </row>
  </sheetData>
  <autoFilter ref="A3:M226" xr:uid="{00000000-0009-0000-0000-00000F000000}">
    <sortState ref="A4:M226">
      <sortCondition ref="C3:C226"/>
    </sortState>
  </autoFilter>
  <hyperlinks>
    <hyperlink ref="D105" r:id="rId1" display="https://emenscr.nesdc.go.th/viewer/view.html?id=5b1f7b9eea79507e38d7c729&amp;username=mnre04221" xr:uid="{00000000-0004-0000-0F00-000000000000}"/>
    <hyperlink ref="D92" r:id="rId2" display="https://emenscr.nesdc.go.th/viewer/view.html?id=5b20c1f97587e67e2e721127&amp;username=mnre04221" xr:uid="{00000000-0004-0000-0F00-000001000000}"/>
    <hyperlink ref="D202" r:id="rId3" display="https://emenscr.nesdc.go.th/viewer/view.html?id=5b20f839ea79507e38d7c9eb&amp;username=mot03101" xr:uid="{00000000-0004-0000-0F00-000002000000}"/>
    <hyperlink ref="D203" r:id="rId4" display="https://emenscr.nesdc.go.th/viewer/view.html?id=5b21042cbdb2d17e2f9a1a11&amp;username=mot03101" xr:uid="{00000000-0004-0000-0F00-000003000000}"/>
    <hyperlink ref="D204" r:id="rId5" display="https://emenscr.nesdc.go.th/viewer/view.html?id=5b2109e0ea79507e38d7ca32&amp;username=mot03101" xr:uid="{00000000-0004-0000-0F00-000004000000}"/>
    <hyperlink ref="D210" r:id="rId6" display="https://emenscr.nesdc.go.th/viewer/view.html?id=5b2112ff7587e67e2e7212c2&amp;username=mot03101" xr:uid="{00000000-0004-0000-0F00-000005000000}"/>
    <hyperlink ref="D214" r:id="rId7" display="https://emenscr.nesdc.go.th/viewer/view.html?id=5b21ccc5916f477e3991efd9&amp;username=mot03101" xr:uid="{00000000-0004-0000-0F00-000006000000}"/>
    <hyperlink ref="D220" r:id="rId8" display="https://emenscr.nesdc.go.th/viewer/view.html?id=5bd2c522ead9a205b323d666&amp;username=moac05101" xr:uid="{00000000-0004-0000-0F00-000007000000}"/>
    <hyperlink ref="D112" r:id="rId9" display="https://emenscr.nesdc.go.th/viewer/view.html?id=5c19e8426bab3540d8d24b5b&amp;username=mnre04041" xr:uid="{00000000-0004-0000-0F00-000008000000}"/>
    <hyperlink ref="D113" r:id="rId10" display="https://emenscr.nesdc.go.th/viewer/view.html?id=5c19edb313e5f340d33cf89e&amp;username=mnre04041" xr:uid="{00000000-0004-0000-0F00-000009000000}"/>
    <hyperlink ref="D98" r:id="rId11" display="https://emenscr.nesdc.go.th/viewer/view.html?id=5c19f603b5776840dd12a315&amp;username=mnre04041" xr:uid="{00000000-0004-0000-0F00-00000A000000}"/>
    <hyperlink ref="D114" r:id="rId12" display="https://emenscr.nesdc.go.th/viewer/view.html?id=5c1c5b31b5776840dd12a325&amp;username=mnre04041" xr:uid="{00000000-0004-0000-0F00-00000B000000}"/>
    <hyperlink ref="D115" r:id="rId13" display="https://emenscr.nesdc.go.th/viewer/view.html?id=5c1c5fe3e1033840d27703b4&amp;username=mnre04041" xr:uid="{00000000-0004-0000-0F00-00000C000000}"/>
    <hyperlink ref="D221" r:id="rId14" display="https://emenscr.nesdc.go.th/viewer/view.html?id=5c516cfa1248ca2ef6b77bb5&amp;username=moac05181" xr:uid="{00000000-0004-0000-0F00-00000D000000}"/>
    <hyperlink ref="D116" r:id="rId15" display="https://emenscr.nesdc.go.th/viewer/view.html?id=5d8b55f66e6bea05a699baff&amp;username=mnre04031" xr:uid="{00000000-0004-0000-0F00-00000E000000}"/>
    <hyperlink ref="D82" r:id="rId16" display="https://emenscr.nesdc.go.th/viewer/view.html?id=5d8c3960c9040805a0286edb&amp;username=mnre04031" xr:uid="{00000000-0004-0000-0F00-00000F000000}"/>
    <hyperlink ref="D211" r:id="rId17" display="https://emenscr.nesdc.go.th/viewer/view.html?id=5d8c3fd542d188059b355785&amp;username=mnre04031" xr:uid="{00000000-0004-0000-0F00-000010000000}"/>
    <hyperlink ref="D60" r:id="rId18" display="https://emenscr.nesdc.go.th/viewer/view.html?id=5db5090986d41314755703f7&amp;username=most53041" xr:uid="{00000000-0004-0000-0F00-000011000000}"/>
    <hyperlink ref="D222" r:id="rId19" display="https://emenscr.nesdc.go.th/viewer/view.html?id=5dfb4685c552571a72d13814&amp;username=moac05181" xr:uid="{00000000-0004-0000-0F00-000012000000}"/>
    <hyperlink ref="D117" r:id="rId20" display="https://emenscr.nesdc.go.th/viewer/view.html?id=5e0087476f155549ab8fb651&amp;username=mnre0214151" xr:uid="{00000000-0004-0000-0F00-000013000000}"/>
    <hyperlink ref="D215" r:id="rId21" display="https://emenscr.nesdc.go.th/viewer/view.html?id=5e01c6bf42c5ca49af55a980&amp;username=moac0007741" xr:uid="{00000000-0004-0000-0F00-000014000000}"/>
    <hyperlink ref="D216" r:id="rId22" display="https://emenscr.nesdc.go.th/viewer/view.html?id=5e01ca5042c5ca49af55a9b7&amp;username=mnre0214621" xr:uid="{00000000-0004-0000-0F00-000015000000}"/>
    <hyperlink ref="D118" r:id="rId23" display="https://emenscr.nesdc.go.th/viewer/view.html?id=5e031472ca0feb49b458c33c&amp;username=mnre04361" xr:uid="{00000000-0004-0000-0F00-000016000000}"/>
    <hyperlink ref="D119" r:id="rId24" display="https://emenscr.nesdc.go.th/viewer/view.html?id=5e05bef10ad19a445701a04a&amp;username=mnre09101" xr:uid="{00000000-0004-0000-0F00-000017000000}"/>
    <hyperlink ref="D120" r:id="rId25" display="https://emenscr.nesdc.go.th/viewer/view.html?id=5e2533662d00462b783b68dd&amp;username=mnre04031" xr:uid="{00000000-0004-0000-0F00-000018000000}"/>
    <hyperlink ref="D121" r:id="rId26" display="https://emenscr.nesdc.go.th/viewer/view.html?id=5e25c2ac57f59d2b7a53e832&amp;username=mnre04031" xr:uid="{00000000-0004-0000-0F00-000019000000}"/>
    <hyperlink ref="D4" r:id="rId27" display="https://emenscr.nesdc.go.th/viewer/view.html?id=5e266a04b470812b72c42557&amp;username=mnre04031" xr:uid="{00000000-0004-0000-0F00-00001A000000}"/>
    <hyperlink ref="D122" r:id="rId28" display="https://emenscr.nesdc.go.th/viewer/view.html?id=5e3281bd0713f16663e7b3fd&amp;username=mnre04011" xr:uid="{00000000-0004-0000-0F00-00001B000000}"/>
    <hyperlink ref="D5" r:id="rId29" display="https://emenscr.nesdc.go.th/viewer/view.html?id=5e523dd90d74f345c26bf3df&amp;username=mnre05061" xr:uid="{00000000-0004-0000-0F00-00001C000000}"/>
    <hyperlink ref="D123" r:id="rId30" display="https://emenscr.nesdc.go.th/viewer/view.html?id=5e5ddddda2c6922c1f431e39&amp;username=mnre04041" xr:uid="{00000000-0004-0000-0F00-00001D000000}"/>
    <hyperlink ref="D124" r:id="rId31" display="https://emenscr.nesdc.go.th/viewer/view.html?id=5e5f17ad1732981bd16ac885&amp;username=mnre04041" xr:uid="{00000000-0004-0000-0F00-00001E000000}"/>
    <hyperlink ref="D99" r:id="rId32" display="https://emenscr.nesdc.go.th/viewer/view.html?id=5e5f25dd1732981bd16ac889&amp;username=mnre04041" xr:uid="{00000000-0004-0000-0F00-00001F000000}"/>
    <hyperlink ref="D125" r:id="rId33" display="https://emenscr.nesdc.go.th/viewer/view.html?id=5e5f4e0b5818301bca7d3dba&amp;username=mnre04041" xr:uid="{00000000-0004-0000-0F00-000020000000}"/>
    <hyperlink ref="D6" r:id="rId34" display="https://emenscr.nesdc.go.th/viewer/view.html?id=5ecf4a738c14ff12b65ccb5b&amp;username=mnre04391" xr:uid="{00000000-0004-0000-0F00-000021000000}"/>
    <hyperlink ref="D7" r:id="rId35" display="https://emenscr.nesdc.go.th/viewer/view.html?id=5ed4925b2962043c2c98019d&amp;username=mnre04031" xr:uid="{00000000-0004-0000-0F00-000022000000}"/>
    <hyperlink ref="D8" r:id="rId36" display="https://emenscr.nesdc.go.th/viewer/view.html?id=5ed4da958a330b60432ab059&amp;username=mnre04031" xr:uid="{00000000-0004-0000-0F00-000023000000}"/>
    <hyperlink ref="D126" r:id="rId37" display="https://emenscr.nesdc.go.th/viewer/view.html?id=5ed50feb7248cb604aa91f0e&amp;username=mnre04031" xr:uid="{00000000-0004-0000-0F00-000024000000}"/>
    <hyperlink ref="D61" r:id="rId38" display="https://emenscr.nesdc.go.th/viewer/view.html?id=5ed535a57248cb604aa91f10&amp;username=mnre04031" xr:uid="{00000000-0004-0000-0F00-000025000000}"/>
    <hyperlink ref="D127" r:id="rId39" display="https://emenscr.nesdc.go.th/viewer/view.html?id=5ed8b73db1b9c96044404d88&amp;username=mnre04031" xr:uid="{00000000-0004-0000-0F00-000026000000}"/>
    <hyperlink ref="D128" r:id="rId40" display="https://emenscr.nesdc.go.th/viewer/view.html?id=5ed9b37b8a330b60432ab0f8&amp;username=mnre04031" xr:uid="{00000000-0004-0000-0F00-000027000000}"/>
    <hyperlink ref="D83" r:id="rId41" display="https://emenscr.nesdc.go.th/viewer/view.html?id=5ee095988787cd253e8cae4c&amp;username=mnre04381" xr:uid="{00000000-0004-0000-0F00-000028000000}"/>
    <hyperlink ref="D9" r:id="rId42" display="https://emenscr.nesdc.go.th/viewer/view.html?id=5ee0dfea08ea262541c4cae6&amp;username=dmcr_regional_24_11" xr:uid="{00000000-0004-0000-0F00-000029000000}"/>
    <hyperlink ref="D10" r:id="rId43" display="https://emenscr.nesdc.go.th/viewer/view.html?id=5ee0e2b8a360ea2532ef3281&amp;username=dmcr_regional_24_11" xr:uid="{00000000-0004-0000-0F00-00002A000000}"/>
    <hyperlink ref="D62" r:id="rId44" display="https://emenscr.nesdc.go.th/viewer/view.html?id=5ee0e60ca360ea2532ef3283&amp;username=dmcr_regional_24_11" xr:uid="{00000000-0004-0000-0F00-00002B000000}"/>
    <hyperlink ref="D205" r:id="rId45" display="https://emenscr.nesdc.go.th/viewer/view.html?id=5ee1a5dc8787cd253e8cae88&amp;username=mnre04461" xr:uid="{00000000-0004-0000-0F00-00002C000000}"/>
    <hyperlink ref="D63" r:id="rId46" display="https://emenscr.nesdc.go.th/viewer/view.html?id=5ee1e5598787cd253e8caebe&amp;username=mnre04461" xr:uid="{00000000-0004-0000-0F00-00002D000000}"/>
    <hyperlink ref="D64" r:id="rId47" display="https://emenscr.nesdc.go.th/viewer/view.html?id=5ee1ebb18787cd253e8caec9&amp;username=mnre04461" xr:uid="{00000000-0004-0000-0F00-00002E000000}"/>
    <hyperlink ref="D206" r:id="rId48" display="https://emenscr.nesdc.go.th/viewer/view.html?id=5ee709c224f05f3d7bae371d&amp;username=mnre04051" xr:uid="{00000000-0004-0000-0F00-00002F000000}"/>
    <hyperlink ref="D65" r:id="rId49" display="https://emenscr.nesdc.go.th/viewer/view.html?id=5ee71a5f9409b63d7ad2d849&amp;username=mnre04461" xr:uid="{00000000-0004-0000-0F00-000030000000}"/>
    <hyperlink ref="D129" r:id="rId50" display="https://emenscr.nesdc.go.th/viewer/view.html?id=5ee7427f023ad53d74a22859&amp;username=dmcr_regional_83_11" xr:uid="{00000000-0004-0000-0F00-000031000000}"/>
    <hyperlink ref="D11" r:id="rId51" display="https://emenscr.nesdc.go.th/viewer/view.html?id=5ee74339af2a323d733d27ba&amp;username=dmcr_regional_901" xr:uid="{00000000-0004-0000-0F00-000032000000}"/>
    <hyperlink ref="D130" r:id="rId52" display="https://emenscr.nesdc.go.th/viewer/view.html?id=5ee775d8023ad53d74a2286e&amp;username=dmcr_regional_901" xr:uid="{00000000-0004-0000-0F00-000033000000}"/>
    <hyperlink ref="D12" r:id="rId53" display="https://emenscr.nesdc.go.th/viewer/view.html?id=5ee79107af2a323d733d27d4&amp;username=dmcr_regional_901" xr:uid="{00000000-0004-0000-0F00-000034000000}"/>
    <hyperlink ref="D13" r:id="rId54" display="https://emenscr.nesdc.go.th/viewer/view.html?id=5ee7a609023ad53d74a22872&amp;username=dmcr_regional_901" xr:uid="{00000000-0004-0000-0F00-000035000000}"/>
    <hyperlink ref="D131" r:id="rId55" display="https://emenscr.nesdc.go.th/viewer/view.html?id=5ee845fb023ad53d74a22898&amp;username=mnre04361" xr:uid="{00000000-0004-0000-0F00-000036000000}"/>
    <hyperlink ref="D132" r:id="rId56" display="https://emenscr.nesdc.go.th/viewer/view.html?id=5ee87212023ad53d74a228c0&amp;username=dmcr_regional_92_11" xr:uid="{00000000-0004-0000-0F00-000037000000}"/>
    <hyperlink ref="D84" r:id="rId57" display="https://emenscr.nesdc.go.th/viewer/view.html?id=5ee87e28af2a323d733d2827&amp;username=mnre04361" xr:uid="{00000000-0004-0000-0F00-000038000000}"/>
    <hyperlink ref="D14" r:id="rId58" display="https://emenscr.nesdc.go.th/viewer/view.html?id=5ee89889af2a323d733d2843&amp;username=dmcr_regional_92_11" xr:uid="{00000000-0004-0000-0F00-000039000000}"/>
    <hyperlink ref="D66" r:id="rId59" display="https://emenscr.nesdc.go.th/viewer/view.html?id=5ee8aec5023ad53d74a228f3&amp;username=dmcr_regional_92_11" xr:uid="{00000000-0004-0000-0F00-00003A000000}"/>
    <hyperlink ref="D67" r:id="rId60" display="https://emenscr.nesdc.go.th/viewer/view.html?id=5ee8e1ff24f05f3d7bae3825&amp;username=dmcr_regional_901" xr:uid="{00000000-0004-0000-0F00-00003B000000}"/>
    <hyperlink ref="D15" r:id="rId61" display="https://emenscr.nesdc.go.th/viewer/view.html?id=5ee8ef7324f05f3d7bae3827&amp;username=dmcr_regional_901" xr:uid="{00000000-0004-0000-0F00-00003C000000}"/>
    <hyperlink ref="D68" r:id="rId62" display="https://emenscr.nesdc.go.th/viewer/view.html?id=5ee990c89409b63d7ad2d914&amp;username=dmcr_regional_92_11" xr:uid="{00000000-0004-0000-0F00-00003D000000}"/>
    <hyperlink ref="D133" r:id="rId63" display="https://emenscr.nesdc.go.th/viewer/view.html?id=5ee9ad2faf2a323d733d2879&amp;username=dmcr_regional_24_11" xr:uid="{00000000-0004-0000-0F00-00003E000000}"/>
    <hyperlink ref="D219" r:id="rId64" display="https://emenscr.nesdc.go.th/viewer/view.html?id=5ee9bffdaf2a323d733d2885&amp;username=dmcr_regional_901" xr:uid="{00000000-0004-0000-0F00-00003F000000}"/>
    <hyperlink ref="D207" r:id="rId65" display="https://emenscr.nesdc.go.th/viewer/view.html?id=5ee9ce81023ad53d74a2294c&amp;username=mnre04071" xr:uid="{00000000-0004-0000-0F00-000040000000}"/>
    <hyperlink ref="D134" r:id="rId66" display="https://emenscr.nesdc.go.th/viewer/view.html?id=5ee9e18e023ad53d74a22965&amp;username=mnre04381" xr:uid="{00000000-0004-0000-0F00-000041000000}"/>
    <hyperlink ref="D16" r:id="rId67" display="https://emenscr.nesdc.go.th/viewer/view.html?id=5ee9ebddaf2a323d733d28b6&amp;username=dmcr_regional_86_11" xr:uid="{00000000-0004-0000-0F00-000042000000}"/>
    <hyperlink ref="D135" r:id="rId68" display="https://emenscr.nesdc.go.th/viewer/view.html?id=5ee9f0d6af2a323d733d28b8&amp;username=mnre04361" xr:uid="{00000000-0004-0000-0F00-000043000000}"/>
    <hyperlink ref="D85" r:id="rId69" display="https://emenscr.nesdc.go.th/viewer/view.html?id=5eea247ef1f2f24ce9a714da&amp;username=dmcr_regional_92_11" xr:uid="{00000000-0004-0000-0F00-000044000000}"/>
    <hyperlink ref="D69" r:id="rId70" display="https://emenscr.nesdc.go.th/viewer/view.html?id=5eea306bdecd4a1814065b9c&amp;username=dmcr_regional_83_11" xr:uid="{00000000-0004-0000-0F00-000045000000}"/>
    <hyperlink ref="D17" r:id="rId71" display="https://emenscr.nesdc.go.th/viewer/view.html?id=5eea3544decd4a1814065ba0&amp;username=dmcr_regional_83_11" xr:uid="{00000000-0004-0000-0F00-000046000000}"/>
    <hyperlink ref="D18" r:id="rId72" display="https://emenscr.nesdc.go.th/viewer/view.html?id=5eea3b0964d06518181267fd&amp;username=dmcr_regional_83_11" xr:uid="{00000000-0004-0000-0F00-000047000000}"/>
    <hyperlink ref="D136" r:id="rId73" display="https://emenscr.nesdc.go.th/viewer/view.html?id=5eea3f38c166591817edced6&amp;username=dmcr_regional_83_11" xr:uid="{00000000-0004-0000-0F00-000048000000}"/>
    <hyperlink ref="D137" r:id="rId74" display="https://emenscr.nesdc.go.th/viewer/view.html?id=5eea46db64d0651818126802&amp;username=dmcr_regional_83_11" xr:uid="{00000000-0004-0000-0F00-000049000000}"/>
    <hyperlink ref="D86" r:id="rId75" display="https://emenscr.nesdc.go.th/viewer/view.html?id=5eea5c487177af180990c765&amp;username=dmcr_regional_24_11" xr:uid="{00000000-0004-0000-0F00-00004A000000}"/>
    <hyperlink ref="D223" r:id="rId76" display="https://emenscr.nesdc.go.th/viewer/view.html?id=5eeb1dc40cf46937790761ea&amp;username=mnre04381" xr:uid="{00000000-0004-0000-0F00-00004B000000}"/>
    <hyperlink ref="D70" r:id="rId77" display="https://emenscr.nesdc.go.th/viewer/view.html?id=5eeb287f8e48f137857fcca6&amp;username=dmcr_regional_86_11" xr:uid="{00000000-0004-0000-0F00-00004C000000}"/>
    <hyperlink ref="D19" r:id="rId78" display="https://emenscr.nesdc.go.th/viewer/view.html?id=5eeb308a0cf469377907621f&amp;username=dmcr_regional_86_11" xr:uid="{00000000-0004-0000-0F00-00004D000000}"/>
    <hyperlink ref="D87" r:id="rId79" display="https://emenscr.nesdc.go.th/viewer/view.html?id=5eeb38d1723d7b3772dc93ff&amp;username=mnre04371" xr:uid="{00000000-0004-0000-0F00-00004E000000}"/>
    <hyperlink ref="D138" r:id="rId80" display="https://emenscr.nesdc.go.th/viewer/view.html?id=5eeb3b51b471c737743671d9&amp;username=mnre04381" xr:uid="{00000000-0004-0000-0F00-00004F000000}"/>
    <hyperlink ref="D139" r:id="rId81" display="https://emenscr.nesdc.go.th/viewer/view.html?id=5eeb3e51723d7b3772dc9409&amp;username=dmcr_regional_86_11" xr:uid="{00000000-0004-0000-0F00-000050000000}"/>
    <hyperlink ref="D140" r:id="rId82" display="https://emenscr.nesdc.go.th/viewer/view.html?id=5eeb459b723d7b3772dc940f&amp;username=dmcr_regional_86_11" xr:uid="{00000000-0004-0000-0F00-000051000000}"/>
    <hyperlink ref="D141" r:id="rId83" display="https://emenscr.nesdc.go.th/viewer/view.html?id=5eeb4a3eb471c737743671e9&amp;username=mnre04381" xr:uid="{00000000-0004-0000-0F00-000052000000}"/>
    <hyperlink ref="D20" r:id="rId84" display="https://emenscr.nesdc.go.th/viewer/view.html?id=5eeb750fb471c73774367201&amp;username=dmcr_regional_83_11" xr:uid="{00000000-0004-0000-0F00-000053000000}"/>
    <hyperlink ref="D142" r:id="rId85" display="https://emenscr.nesdc.go.th/viewer/view.html?id=5eeb79b2b471c73774367203&amp;username=dmcr_regional_83_11" xr:uid="{00000000-0004-0000-0F00-000054000000}"/>
    <hyperlink ref="D21" r:id="rId86" display="https://emenscr.nesdc.go.th/viewer/view.html?id=5eeb8f8a723d7b3772dc943c&amp;username=dmcr_regional_21_11" xr:uid="{00000000-0004-0000-0F00-000055000000}"/>
    <hyperlink ref="D143" r:id="rId87" display="https://emenscr.nesdc.go.th/viewer/view.html?id=5eeb9eed0cf469377907625f&amp;username=dmcr_regional_21_11" xr:uid="{00000000-0004-0000-0F00-000056000000}"/>
    <hyperlink ref="D144" r:id="rId88" display="https://emenscr.nesdc.go.th/viewer/view.html?id=5eeba62d723d7b3772dc9449&amp;username=dmcr_regional_21_11" xr:uid="{00000000-0004-0000-0F00-000057000000}"/>
    <hyperlink ref="D71" r:id="rId89" display="https://emenscr.nesdc.go.th/viewer/view.html?id=5eebabd1b471c7377436721d&amp;username=dmcr_regional_21_11" xr:uid="{00000000-0004-0000-0F00-000058000000}"/>
    <hyperlink ref="D145" r:id="rId90" display="https://emenscr.nesdc.go.th/viewer/view.html?id=5eebb0f98e48f137857fccfb&amp;username=dmcr_regional_21_11" xr:uid="{00000000-0004-0000-0F00-000059000000}"/>
    <hyperlink ref="D146" r:id="rId91" display="https://emenscr.nesdc.go.th/viewer/view.html?id=5eebb5b98e48f137857fccfd&amp;username=dmcr_regional_21_11" xr:uid="{00000000-0004-0000-0F00-00005A000000}"/>
    <hyperlink ref="D100" r:id="rId92" display="https://emenscr.nesdc.go.th/viewer/view.html?id=5eec2ccd77a2d22012dc0456&amp;username=mnre04361" xr:uid="{00000000-0004-0000-0F00-00005B000000}"/>
    <hyperlink ref="D93" r:id="rId93" display="https://emenscr.nesdc.go.th/viewer/view.html?id=5eec3aa987fc7f200c770029&amp;username=mnre04361" xr:uid="{00000000-0004-0000-0F00-00005C000000}"/>
    <hyperlink ref="D147" r:id="rId94" display="https://emenscr.nesdc.go.th/viewer/view.html?id=5eec3e0277a2d22012dc047d&amp;username=dmcr_regional_21_11" xr:uid="{00000000-0004-0000-0F00-00005D000000}"/>
    <hyperlink ref="D22" r:id="rId95" display="https://emenscr.nesdc.go.th/viewer/view.html?id=5eec466d77a2d22012dc0492&amp;username=dmcr_regional_21_11" xr:uid="{00000000-0004-0000-0F00-00005E000000}"/>
    <hyperlink ref="D148" r:id="rId96" display="https://emenscr.nesdc.go.th/viewer/view.html?id=5eec631077a2d22012dc04cd&amp;username=mnre04341" xr:uid="{00000000-0004-0000-0F00-00005F000000}"/>
    <hyperlink ref="D23" r:id="rId97" display="https://emenscr.nesdc.go.th/viewer/view.html?id=5eec8ab679fb11201340f850&amp;username=dmcr_regional_86_11" xr:uid="{00000000-0004-0000-0F00-000060000000}"/>
    <hyperlink ref="D88" r:id="rId98" display="https://emenscr.nesdc.go.th/viewer/view.html?id=5ef187c3abd22b7785e18224&amp;username=mnre04381" xr:uid="{00000000-0004-0000-0F00-000061000000}"/>
    <hyperlink ref="D217" r:id="rId99" display="https://emenscr.nesdc.go.th/viewer/view.html?id=5ef2db9b782b4f4781756281&amp;username=dmcr_regional_74_11" xr:uid="{00000000-0004-0000-0F00-000062000000}"/>
    <hyperlink ref="D149" r:id="rId100" display="https://emenscr.nesdc.go.th/viewer/view.html?id=5efc17b03ed2e12370346a8a&amp;username=moac0007231" xr:uid="{00000000-0004-0000-0F00-000063000000}"/>
    <hyperlink ref="D150" r:id="rId101" display="https://emenscr.nesdc.go.th/viewer/view.html?id=5f0d8beef660b962de96be0f&amp;username=mnre04381" xr:uid="{00000000-0004-0000-0F00-000064000000}"/>
    <hyperlink ref="D89" r:id="rId102" display="https://emenscr.nesdc.go.th/viewer/view.html?id=5f6061b6db3faf7259446e9c&amp;username=mnre04361" xr:uid="{00000000-0004-0000-0F00-000065000000}"/>
    <hyperlink ref="D151" r:id="rId103" display="https://emenscr.nesdc.go.th/viewer/view.html?id=5f7d42b30efa0167e4368563&amp;username=moac0007231" xr:uid="{00000000-0004-0000-0F00-000066000000}"/>
    <hyperlink ref="D24" r:id="rId104" display="https://emenscr.nesdc.go.th/viewer/view.html?id=5fb23d523122ce2ce974719f&amp;username=mnre04031" xr:uid="{00000000-0004-0000-0F00-000067000000}"/>
    <hyperlink ref="D25" r:id="rId105" display="https://emenscr.nesdc.go.th/viewer/view.html?id=5fb33b6fd830192cf1024642&amp;username=mnre04031" xr:uid="{00000000-0004-0000-0F00-000068000000}"/>
    <hyperlink ref="D152" r:id="rId106" display="https://emenscr.nesdc.go.th/viewer/view.html?id=5fb3758e20f6a8429dff6193&amp;username=mnre04031" xr:uid="{00000000-0004-0000-0F00-000069000000}"/>
    <hyperlink ref="D26" r:id="rId107" display="https://emenscr.nesdc.go.th/viewer/view.html?id=5fb4869b152e2542a428d021&amp;username=mnre04031" xr:uid="{00000000-0004-0000-0F00-00006A000000}"/>
    <hyperlink ref="D153" r:id="rId108" display="https://emenscr.nesdc.go.th/viewer/view.html?id=5fb4a77df66b5442a6ec032b&amp;username=mnre04031" xr:uid="{00000000-0004-0000-0F00-00006B000000}"/>
    <hyperlink ref="D154" r:id="rId109" display="https://emenscr.nesdc.go.th/viewer/view.html?id=5fba64d2152e2542a428d15a&amp;username=dmcr_regional_901" xr:uid="{00000000-0004-0000-0F00-00006C000000}"/>
    <hyperlink ref="D212" r:id="rId110" display="https://emenscr.nesdc.go.th/viewer/view.html?id=5fbc939f7232b72a71f77d64&amp;username=mnre04031" xr:uid="{00000000-0004-0000-0F00-00006D000000}"/>
    <hyperlink ref="D155" r:id="rId111" display="https://emenscr.nesdc.go.th/viewer/view.html?id=5fbcb75fbeab9d2a7939beb0&amp;username=moac0007901" xr:uid="{00000000-0004-0000-0F00-00006E000000}"/>
    <hyperlink ref="D27" r:id="rId112" display="https://emenscr.nesdc.go.th/viewer/view.html?id=5fbcba589a014c2a732f7393&amp;username=mnre04031" xr:uid="{00000000-0004-0000-0F00-00006F000000}"/>
    <hyperlink ref="D156" r:id="rId113" display="https://emenscr.nesdc.go.th/viewer/view.html?id=5fbe15349a014c2a732f74a5&amp;username=moac0007901" xr:uid="{00000000-0004-0000-0F00-000070000000}"/>
    <hyperlink ref="D72" r:id="rId114" display="https://emenscr.nesdc.go.th/viewer/view.html?id=5fbf68e27232b72a71f77f95&amp;username=mnre04031" xr:uid="{00000000-0004-0000-0F00-000071000000}"/>
    <hyperlink ref="D28" r:id="rId115" display="https://emenscr.nesdc.go.th/viewer/view.html?id=5fc0aae67232b72a71f78083&amp;username=mnre04031" xr:uid="{00000000-0004-0000-0F00-000072000000}"/>
    <hyperlink ref="D157" r:id="rId116" display="https://emenscr.nesdc.go.th/viewer/view.html?id=5fc0c2150d3eec2a6b9e5084&amp;username=mnre04361" xr:uid="{00000000-0004-0000-0F00-000073000000}"/>
    <hyperlink ref="D158" r:id="rId117" display="https://emenscr.nesdc.go.th/viewer/view.html?id=5fc4953e0d3eec2a6b9e5199&amp;username=mnre04391" xr:uid="{00000000-0004-0000-0F00-000074000000}"/>
    <hyperlink ref="D106" r:id="rId118" display="https://emenscr.nesdc.go.th/viewer/view.html?id=5fc601dd6b0a9f661db8717b&amp;username=moi0022241" xr:uid="{00000000-0004-0000-0F00-000075000000}"/>
    <hyperlink ref="D107" r:id="rId119" display="https://emenscr.nesdc.go.th/viewer/view.html?id=5fc6062eda05356620e16ec9&amp;username=moi0022241" xr:uid="{00000000-0004-0000-0F00-000076000000}"/>
    <hyperlink ref="D159" r:id="rId120" display="https://emenscr.nesdc.go.th/viewer/view.html?id=5fc75235499a93132efec397&amp;username=mnre04361" xr:uid="{00000000-0004-0000-0F00-000077000000}"/>
    <hyperlink ref="D160" r:id="rId121" display="https://emenscr.nesdc.go.th/viewer/view.html?id=5fc8a1cf5d06316aaee531e5&amp;username=mnre0214321" xr:uid="{00000000-0004-0000-0F00-000078000000}"/>
    <hyperlink ref="D161" r:id="rId122" display="https://emenscr.nesdc.go.th/viewer/view.html?id=5fc8a5c35d06316aaee531f0&amp;username=moac0007941" xr:uid="{00000000-0004-0000-0F00-000079000000}"/>
    <hyperlink ref="D29" r:id="rId123" display="https://emenscr.nesdc.go.th/viewer/view.html?id=5fc9085acc395c6aa110ce7b&amp;username=dmcr_regional_901" xr:uid="{00000000-0004-0000-0F00-00007A000000}"/>
    <hyperlink ref="D30" r:id="rId124" display="https://emenscr.nesdc.go.th/viewer/view.html?id=5fc90f47cc395c6aa110ce7d&amp;username=dmcr_regional_901" xr:uid="{00000000-0004-0000-0F00-00007B000000}"/>
    <hyperlink ref="D31" r:id="rId125" display="https://emenscr.nesdc.go.th/viewer/view.html?id=5fc91337cc395c6aa110ce81&amp;username=dmcr_regional_901" xr:uid="{00000000-0004-0000-0F00-00007C000000}"/>
    <hyperlink ref="D162" r:id="rId126" display="https://emenscr.nesdc.go.th/viewer/view.html?id=5fc9172fcc395c6aa110ce8b&amp;username=dmcr_regional_901" xr:uid="{00000000-0004-0000-0F00-00007D000000}"/>
    <hyperlink ref="D32" r:id="rId127" display="https://emenscr.nesdc.go.th/viewer/view.html?id=5fc920c8cc395c6aa110ce91&amp;username=dmcr_regional_901" xr:uid="{00000000-0004-0000-0F00-00007E000000}"/>
    <hyperlink ref="D33" r:id="rId128" display="https://emenscr.nesdc.go.th/viewer/view.html?id=5fc9edf18290676ab1b9c86d&amp;username=dmcr_regional_21_11" xr:uid="{00000000-0004-0000-0F00-00007F000000}"/>
    <hyperlink ref="D34" r:id="rId129" display="https://emenscr.nesdc.go.th/viewer/view.html?id=5fc9f61ac12a976d1877f432&amp;username=dmcr_regional_21_11" xr:uid="{00000000-0004-0000-0F00-000080000000}"/>
    <hyperlink ref="D35" r:id="rId130" display="https://emenscr.nesdc.go.th/viewer/view.html?id=5fc9facec4c4f26d1f0ea6fd&amp;username=dmcr_regional_21_11" xr:uid="{00000000-0004-0000-0F00-000081000000}"/>
    <hyperlink ref="D163" r:id="rId131" display="https://emenscr.nesdc.go.th/viewer/view.html?id=5fca0159c4c4f26d1f0ea720&amp;username=dmcr_regional_21_11" xr:uid="{00000000-0004-0000-0F00-000082000000}"/>
    <hyperlink ref="D95" r:id="rId132" display="https://emenscr.nesdc.go.th/viewer/view.html?id=5fcb41ceb6a0d61613d979bc&amp;username=dmcr_regional_21_11" xr:uid="{00000000-0004-0000-0F00-000083000000}"/>
    <hyperlink ref="D164" r:id="rId133" display="https://emenscr.nesdc.go.th/viewer/view.html?id=5fcb48c41540bf161ab27617&amp;username=dmcr_regional_21_11" xr:uid="{00000000-0004-0000-0F00-000084000000}"/>
    <hyperlink ref="D36" r:id="rId134" display="https://emenscr.nesdc.go.th/viewer/view.html?id=5fcb50491540bf161ab2761f&amp;username=dmcr_regional_21_11" xr:uid="{00000000-0004-0000-0F00-000085000000}"/>
    <hyperlink ref="D37" r:id="rId135" display="https://emenscr.nesdc.go.th/viewer/view.html?id=5fcdd82b1540bf161ab27723&amp;username=dmcr_regional_21_11" xr:uid="{00000000-0004-0000-0F00-000086000000}"/>
    <hyperlink ref="D38" r:id="rId136" display="https://emenscr.nesdc.go.th/viewer/view.html?id=5fcdd960b6a0d61613d97adb&amp;username=dmcr_regional_86_11" xr:uid="{00000000-0004-0000-0F00-000087000000}"/>
    <hyperlink ref="D213" r:id="rId137" display="https://emenscr.nesdc.go.th/viewer/view.html?id=5fcde11d1540bf161ab27759&amp;username=moi0022901" xr:uid="{00000000-0004-0000-0F00-000088000000}"/>
    <hyperlink ref="D39" r:id="rId138" display="https://emenscr.nesdc.go.th/viewer/view.html?id=5fcde5f01540bf161ab2777a&amp;username=dmcr_regional_86_11" xr:uid="{00000000-0004-0000-0F00-000089000000}"/>
    <hyperlink ref="D40" r:id="rId139" display="https://emenscr.nesdc.go.th/viewer/view.html?id=5fce1920d39fc0161d16978a&amp;username=dmcr_regional_86_11" xr:uid="{00000000-0004-0000-0F00-00008A000000}"/>
    <hyperlink ref="D101" r:id="rId140" display="https://emenscr.nesdc.go.th/viewer/view.html?id=5fce22411540bf161ab2781d&amp;username=dmcr_regional_86_11" xr:uid="{00000000-0004-0000-0F00-00008B000000}"/>
    <hyperlink ref="D41" r:id="rId141" display="https://emenscr.nesdc.go.th/viewer/view.html?id=5fce3cf5b6a0d61613d97be0&amp;username=dmcr_regional_86_11" xr:uid="{00000000-0004-0000-0F00-00008C000000}"/>
    <hyperlink ref="D42" r:id="rId142" display="https://emenscr.nesdc.go.th/viewer/view.html?id=5fce4aedca8ceb16144f55b7&amp;username=dmcr_regional_86_11" xr:uid="{00000000-0004-0000-0F00-00008D000000}"/>
    <hyperlink ref="D43" r:id="rId143" display="https://emenscr.nesdc.go.th/viewer/view.html?id=5fcee968fb9dc916087305c2&amp;username=dmcr_regional_92_11" xr:uid="{00000000-0004-0000-0F00-00008E000000}"/>
    <hyperlink ref="D165" r:id="rId144" display="https://emenscr.nesdc.go.th/viewer/view.html?id=5fceef2678ad6216092bc07d&amp;username=dmcr_regional_92_11" xr:uid="{00000000-0004-0000-0F00-00008F000000}"/>
    <hyperlink ref="D166" r:id="rId145" display="https://emenscr.nesdc.go.th/viewer/view.html?id=5fcef4bb557f3b161930c34b&amp;username=dmcr_regional_92_11" xr:uid="{00000000-0004-0000-0F00-000090000000}"/>
    <hyperlink ref="D97" r:id="rId146" display="https://emenscr.nesdc.go.th/viewer/view.html?id=5fcf030d78ad6216092bc0e8&amp;username=mnre04041" xr:uid="{00000000-0004-0000-0F00-000091000000}"/>
    <hyperlink ref="D44" r:id="rId147" display="https://emenscr.nesdc.go.th/viewer/view.html?id=5fcf06f256035d16079a090e&amp;username=dmcr_regional_92_11" xr:uid="{00000000-0004-0000-0F00-000092000000}"/>
    <hyperlink ref="D167" r:id="rId148" display="https://emenscr.nesdc.go.th/viewer/view.html?id=5fcf0a0cfb9dc91608730661&amp;username=dmcr_regional_92_11" xr:uid="{00000000-0004-0000-0F00-000093000000}"/>
    <hyperlink ref="D168" r:id="rId149" display="https://emenscr.nesdc.go.th/viewer/view.html?id=5fcf0c40557f3b161930c3c9&amp;username=mnre04041" xr:uid="{00000000-0004-0000-0F00-000094000000}"/>
    <hyperlink ref="D169" r:id="rId150" display="https://emenscr.nesdc.go.th/viewer/view.html?id=5fcf17a5557f3b161930c3d8&amp;username=dmcr_regional_92_11" xr:uid="{00000000-0004-0000-0F00-000095000000}"/>
    <hyperlink ref="D45" r:id="rId151" display="https://emenscr.nesdc.go.th/viewer/view.html?id=5fcf1d1c78ad6216092bc130&amp;username=dmcr_regional_92_11" xr:uid="{00000000-0004-0000-0F00-000096000000}"/>
    <hyperlink ref="D170" r:id="rId152" display="https://emenscr.nesdc.go.th/viewer/view.html?id=5fcf206dfb9dc91608730687&amp;username=mnre04041" xr:uid="{00000000-0004-0000-0F00-000097000000}"/>
    <hyperlink ref="D171" r:id="rId153" display="https://emenscr.nesdc.go.th/viewer/view.html?id=5fcf44b0557f3b161930c49c&amp;username=dmcr_regional_74_11" xr:uid="{00000000-0004-0000-0F00-000098000000}"/>
    <hyperlink ref="D172" r:id="rId154" display="https://emenscr.nesdc.go.th/viewer/view.html?id=5fd0295f56035d16079a0a4a&amp;username=dmcr_regional_74_11" xr:uid="{00000000-0004-0000-0F00-000099000000}"/>
    <hyperlink ref="D173" r:id="rId155" display="https://emenscr.nesdc.go.th/viewer/view.html?id=5fd02d90fb9dc9160873077b&amp;username=dmcr_regional_74_11" xr:uid="{00000000-0004-0000-0F00-00009A000000}"/>
    <hyperlink ref="D174" r:id="rId156" display="https://emenscr.nesdc.go.th/viewer/view.html?id=5fd03fb178ad6216092bc291&amp;username=dmcr_regional_74_11" xr:uid="{00000000-0004-0000-0F00-00009B000000}"/>
    <hyperlink ref="D73" r:id="rId157" display="https://emenscr.nesdc.go.th/viewer/view.html?id=5fd0448ee4c2575912afde08&amp;username=mnre04461" xr:uid="{00000000-0004-0000-0F00-00009C000000}"/>
    <hyperlink ref="D175" r:id="rId158" display="https://emenscr.nesdc.go.th/viewer/view.html?id=5fd04fd89d7cbe590983c0e7&amp;username=mnre09101" xr:uid="{00000000-0004-0000-0F00-00009D000000}"/>
    <hyperlink ref="D176" r:id="rId159" display="https://emenscr.nesdc.go.th/viewer/view.html?id=5fd053e17cf29c590f8c5093&amp;username=dmcr_regional_74_11" xr:uid="{00000000-0004-0000-0F00-00009E000000}"/>
    <hyperlink ref="D177" r:id="rId160" display="https://emenscr.nesdc.go.th/viewer/view.html?id=5fd05ce37cf29c590f8c50b7&amp;username=dmcr_regional_74_11" xr:uid="{00000000-0004-0000-0F00-00009F000000}"/>
    <hyperlink ref="D178" r:id="rId161" display="https://emenscr.nesdc.go.th/viewer/view.html?id=5fd088889d7cbe590983c1da&amp;username=dmcr_regional_74_11" xr:uid="{00000000-0004-0000-0F00-0000A0000000}"/>
    <hyperlink ref="D179" r:id="rId162" display="https://emenscr.nesdc.go.th/viewer/view.html?id=5fd08df8c97e955911453d16&amp;username=dmcr_regional_74_11" xr:uid="{00000000-0004-0000-0F00-0000A1000000}"/>
    <hyperlink ref="D46" r:id="rId163" display="https://emenscr.nesdc.go.th/viewer/view.html?id=5fd21a099d7cbe590983c2a2&amp;username=dmcr_regional_24_11" xr:uid="{00000000-0004-0000-0F00-0000A2000000}"/>
    <hyperlink ref="D47" r:id="rId164" display="https://emenscr.nesdc.go.th/viewer/view.html?id=5fd220bdc97e955911453ddd&amp;username=dmcr_regional_24_11" xr:uid="{00000000-0004-0000-0F00-0000A3000000}"/>
    <hyperlink ref="D180" r:id="rId165" display="https://emenscr.nesdc.go.th/viewer/view.html?id=5fd226c7c97e955911453ddf&amp;username=dmcr_regional_24_11" xr:uid="{00000000-0004-0000-0F00-0000A4000000}"/>
    <hyperlink ref="D181" r:id="rId166" display="https://emenscr.nesdc.go.th/viewer/view.html?id=5fd22d399d7cbe590983c2ab&amp;username=dmcr_regional_24_11" xr:uid="{00000000-0004-0000-0F00-0000A5000000}"/>
    <hyperlink ref="D182" r:id="rId167" display="https://emenscr.nesdc.go.th/viewer/view.html?id=5fd4f11707212e34f9c300b5&amp;username=dmcr_regional_24_11" xr:uid="{00000000-0004-0000-0F00-0000A6000000}"/>
    <hyperlink ref="D208" r:id="rId168" display="https://emenscr.nesdc.go.th/viewer/view.html?id=5fd4f97da7ca1a34f39f33b0&amp;username=dmcr_regional_24_11" xr:uid="{00000000-0004-0000-0F00-0000A7000000}"/>
    <hyperlink ref="D183" r:id="rId169" display="https://emenscr.nesdc.go.th/viewer/view.html?id=5fd7796c07212e34f9c3024a&amp;username=dmcr_regional_83_11" xr:uid="{00000000-0004-0000-0F00-0000A8000000}"/>
    <hyperlink ref="D224" r:id="rId170" display="https://emenscr.nesdc.go.th/viewer/view.html?id=5fd97cc8043b352669cb4111&amp;username=mnre04361" xr:uid="{00000000-0004-0000-0F00-0000A9000000}"/>
    <hyperlink ref="D94" r:id="rId171" display="https://emenscr.nesdc.go.th/viewer/view.html?id=5fd9906a8ae2fc1b311d1d48&amp;username=mnre04361" xr:uid="{00000000-0004-0000-0F00-0000AA000000}"/>
    <hyperlink ref="D90" r:id="rId172" display="https://emenscr.nesdc.go.th/viewer/view.html?id=5fd9a8d90573ae1b28631dc5&amp;username=mnre04361" xr:uid="{00000000-0004-0000-0F00-0000AB000000}"/>
    <hyperlink ref="D225" r:id="rId173" display="https://emenscr.nesdc.go.th/viewer/view.html?id=5fd9b4e48ae2fc1b311d1d91&amp;username=mnre04361" xr:uid="{00000000-0004-0000-0F00-0000AC000000}"/>
    <hyperlink ref="D91" r:id="rId174" display="https://emenscr.nesdc.go.th/viewer/view.html?id=5fd9b8e2ea2eef1b27a270a0&amp;username=mnre04361" xr:uid="{00000000-0004-0000-0F00-0000AD000000}"/>
    <hyperlink ref="D184" r:id="rId175" display="https://emenscr.nesdc.go.th/viewer/view.html?id=5fda0a788ae2fc1b311d1e60&amp;username=dmcr_regional_83_11" xr:uid="{00000000-0004-0000-0F00-0000AE000000}"/>
    <hyperlink ref="D185" r:id="rId176" display="https://emenscr.nesdc.go.th/viewer/view.html?id=5fda12510573ae1b28631e8d&amp;username=dmcr_regional_83_11" xr:uid="{00000000-0004-0000-0F00-0000AF000000}"/>
    <hyperlink ref="D48" r:id="rId177" display="https://emenscr.nesdc.go.th/viewer/view.html?id=5fda175a8ae2fc1b311d1e62&amp;username=dmcr_regional_83_11" xr:uid="{00000000-0004-0000-0F00-0000B0000000}"/>
    <hyperlink ref="D102" r:id="rId178" display="https://emenscr.nesdc.go.th/viewer/view.html?id=5fda1d658ae2fc1b311d1e64&amp;username=dmcr_regional_83_11" xr:uid="{00000000-0004-0000-0F00-0000B1000000}"/>
    <hyperlink ref="D49" r:id="rId179" display="https://emenscr.nesdc.go.th/viewer/view.html?id=5fda21090573ae1b28631e90&amp;username=dmcr_regional_83_11" xr:uid="{00000000-0004-0000-0F00-0000B2000000}"/>
    <hyperlink ref="D50" r:id="rId180" display="https://emenscr.nesdc.go.th/viewer/view.html?id=5fda238b8ae2fc1b311d1e66&amp;username=dmcr_regional_83_11" xr:uid="{00000000-0004-0000-0F00-0000B3000000}"/>
    <hyperlink ref="D186" r:id="rId181" display="https://emenscr.nesdc.go.th/viewer/view.html?id=5fda27758ae2fc1b311d1e6a&amp;username=dmcr_regional_83_11" xr:uid="{00000000-0004-0000-0F00-0000B4000000}"/>
    <hyperlink ref="D51" r:id="rId182" display="https://emenscr.nesdc.go.th/viewer/view.html?id=5fe06e768ae2fc1b311d22ec&amp;username=mnre04221" xr:uid="{00000000-0004-0000-0F00-0000B5000000}"/>
    <hyperlink ref="D108" r:id="rId183" display="https://emenscr.nesdc.go.th/viewer/view.html?id=5fe411600798650db93f04ad&amp;username=moi0022111" xr:uid="{00000000-0004-0000-0F00-0000B6000000}"/>
    <hyperlink ref="D96" r:id="rId184" display="https://emenscr.nesdc.go.th/viewer/view.html?id=5fe56c218c931742b98015be&amp;username=mnre04011" xr:uid="{00000000-0004-0000-0F00-0000B7000000}"/>
    <hyperlink ref="D187" r:id="rId185" display="https://emenscr.nesdc.go.th/viewer/view.html?id=5ff588b4e43e3c47aabd999d&amp;username=dmcr_regional_0408311" xr:uid="{00000000-0004-0000-0F00-0000B8000000}"/>
    <hyperlink ref="D188" r:id="rId186" display="https://emenscr.nesdc.go.th/viewer/view.html?id=60000e3f18c77a294c919530&amp;username=mnre04371" xr:uid="{00000000-0004-0000-0F00-0000B9000000}"/>
    <hyperlink ref="D52" r:id="rId187" display="https://emenscr.nesdc.go.th/viewer/view.html?id=600e66f9ea50cd0e92626fe6&amp;username=mnre05061" xr:uid="{00000000-0004-0000-0F00-0000BA000000}"/>
    <hyperlink ref="D189" r:id="rId188" display="https://emenscr.nesdc.go.th/viewer/view.html?id=600f8bb1ef06eb0e8c9adf7e&amp;username=mnre04411" xr:uid="{00000000-0004-0000-0F00-0000BB000000}"/>
    <hyperlink ref="D226" r:id="rId189" display="https://emenscr.nesdc.go.th/viewer/view.html?id=60113059ba3bbf47decb8684&amp;username=mnre04381" xr:uid="{00000000-0004-0000-0F00-0000BC000000}"/>
    <hyperlink ref="D190" r:id="rId190" display="https://emenscr.nesdc.go.th/viewer/view.html?id=60113e164037f647d85e82cd&amp;username=mnre04381" xr:uid="{00000000-0004-0000-0F00-0000BD000000}"/>
    <hyperlink ref="D191" r:id="rId191" display="https://emenscr.nesdc.go.th/viewer/view.html?id=601288d4dca25b658e8ee597&amp;username=mnre04381" xr:uid="{00000000-0004-0000-0F00-0000BE000000}"/>
    <hyperlink ref="D192" r:id="rId192" display="https://emenscr.nesdc.go.th/viewer/view.html?id=6012b414ee427a658671504d&amp;username=mnre04381" xr:uid="{00000000-0004-0000-0F00-0000BF000000}"/>
    <hyperlink ref="D193" r:id="rId193" display="https://emenscr.nesdc.go.th/viewer/view.html?id=6012c772d7ffce6585ff05c4&amp;username=mnre04381" xr:uid="{00000000-0004-0000-0F00-0000C0000000}"/>
    <hyperlink ref="D109" r:id="rId194" display="https://emenscr.nesdc.go.th/viewer/view.html?id=6013d4e535fb5c2f7ac7d2f2&amp;username=mnre04381" xr:uid="{00000000-0004-0000-0F00-0000C1000000}"/>
    <hyperlink ref="D53" r:id="rId195" display="https://emenscr.nesdc.go.th/viewer/view.html?id=6015010c929a242f72ad642f&amp;username=mnre04381" xr:uid="{00000000-0004-0000-0F00-0000C2000000}"/>
    <hyperlink ref="D103" r:id="rId196" display="https://emenscr.nesdc.go.th/viewer/view.html?id=6016493335fb5c2f7ac7d461&amp;username=mnre04381" xr:uid="{00000000-0004-0000-0F00-0000C3000000}"/>
    <hyperlink ref="D194" r:id="rId197" display="https://emenscr.nesdc.go.th/viewer/view.html?id=6017a193662c8a2f73e2fdf6&amp;username=mnre04381" xr:uid="{00000000-0004-0000-0F00-0000C4000000}"/>
    <hyperlink ref="D57" r:id="rId198" display="https://emenscr.nesdc.go.th/viewer/view.html?id=6108f2df0dbfdc660d97e97f&amp;username=mdes05051" xr:uid="{00000000-0004-0000-0F00-0000C5000000}"/>
    <hyperlink ref="D200" r:id="rId199" display="https://emenscr.nesdc.go.th/viewer/view.html?id=610b99d5d0d85c6fa84a39e0&amp;username=mnre09101" xr:uid="{00000000-0004-0000-0F00-0000C6000000}"/>
    <hyperlink ref="D104" r:id="rId200" display="https://emenscr.nesdc.go.th/viewer/view.html?id=610bcba59af47d6f9a34e83e&amp;username=mnre04041" xr:uid="{00000000-0004-0000-0F00-0000C7000000}"/>
    <hyperlink ref="D201" r:id="rId201" display="https://emenscr.nesdc.go.th/viewer/view.html?id=610cacd7eeb6226fa20f4010&amp;username=mnre04221" xr:uid="{00000000-0004-0000-0F00-0000C8000000}"/>
    <hyperlink ref="D58" r:id="rId202" display="https://emenscr.nesdc.go.th/viewer/view.html?id=6111669c86ed660368a5bb06&amp;username=mnre02111" xr:uid="{00000000-0004-0000-0F00-0000C9000000}"/>
    <hyperlink ref="D81" r:id="rId203" display="https://emenscr.nesdc.go.th/viewer/view.html?id=61162de4a94df25e1c4974bf&amp;username=most54011" xr:uid="{00000000-0004-0000-0F00-0000CA000000}"/>
    <hyperlink ref="D59" r:id="rId204" display="https://emenscr.nesdc.go.th/viewer/view.html?id=6117cc0a4bf4461f93d6e601&amp;username=mnre05061" xr:uid="{00000000-0004-0000-0F00-0000CB000000}"/>
    <hyperlink ref="D54" r:id="rId205" display="https://emenscr.nesdc.go.th/viewer/view.html?id=615e7ac96bdbda558aab0f26&amp;username=mnre04031" xr:uid="{00000000-0004-0000-0F00-0000CC000000}"/>
    <hyperlink ref="D74" r:id="rId206" display="https://emenscr.nesdc.go.th/viewer/view.html?id=615fbc40dab45f55828be581&amp;username=mnre04031" xr:uid="{00000000-0004-0000-0F00-0000CD000000}"/>
    <hyperlink ref="D75" r:id="rId207" display="https://emenscr.nesdc.go.th/viewer/view.html?id=615fc126dab45f55828be59d&amp;username=mnre04031" xr:uid="{00000000-0004-0000-0F00-0000CE000000}"/>
    <hyperlink ref="D55" r:id="rId208" display="https://emenscr.nesdc.go.th/viewer/view.html?id=615fe4be17ed2a558b4c2f27&amp;username=mnre04031" xr:uid="{00000000-0004-0000-0F00-0000CF000000}"/>
    <hyperlink ref="D76" r:id="rId209" display="https://emenscr.nesdc.go.th/viewer/view.html?id=6189e494da880b328aef0ce5&amp;username=mnre04461" xr:uid="{00000000-0004-0000-0F00-0000D0000000}"/>
    <hyperlink ref="D77" r:id="rId210" display="https://emenscr.nesdc.go.th/viewer/view.html?id=6189e5a6ceda15328416bf54&amp;username=mnre04031" xr:uid="{00000000-0004-0000-0F00-0000D1000000}"/>
    <hyperlink ref="D195" r:id="rId211" display="https://emenscr.nesdc.go.th/viewer/view.html?id=619c703438229f3d4dda7634&amp;username=mnre04391" xr:uid="{00000000-0004-0000-0F00-0000D2000000}"/>
    <hyperlink ref="D78" r:id="rId212" display="https://emenscr.nesdc.go.th/viewer/view.html?id=619f53b70334b361d2ad74ad&amp;username=mnre05061" xr:uid="{00000000-0004-0000-0F00-0000D3000000}"/>
    <hyperlink ref="D79" r:id="rId213" display="https://emenscr.nesdc.go.th/viewer/view.html?id=61a44c0ce55ef143eb1fc7ce&amp;username=most53041" xr:uid="{00000000-0004-0000-0F00-0000D4000000}"/>
    <hyperlink ref="D196" r:id="rId214" display="https://emenscr.nesdc.go.th/viewer/view.html?id=61a463b07a9fbf43eacea366&amp;username=dmcr_regional_0408311" xr:uid="{00000000-0004-0000-0F00-0000D5000000}"/>
    <hyperlink ref="D80" r:id="rId215" display="https://emenscr.nesdc.go.th/viewer/view.html?id=61a9d1a8e4a0ba43f163b2b6&amp;username=mnre04031" xr:uid="{00000000-0004-0000-0F00-0000D6000000}"/>
    <hyperlink ref="D218" r:id="rId216" display="https://emenscr.nesdc.go.th/viewer/view.html?id=61af110377658f43f36687e9&amp;username=mnre0214121" xr:uid="{00000000-0004-0000-0F00-0000D7000000}"/>
    <hyperlink ref="D110" r:id="rId217" display="https://emenscr.nesdc.go.th/viewer/view.html?id=61bac1d1358cdf1cf6882619&amp;username=mnre04221" xr:uid="{00000000-0004-0000-0F00-0000D8000000}"/>
    <hyperlink ref="D111" r:id="rId218" display="https://emenscr.nesdc.go.th/viewer/view.html?id=61bb01d277a3ca1cee43a8ca&amp;username=mnre04221" xr:uid="{00000000-0004-0000-0F00-0000D9000000}"/>
    <hyperlink ref="D56" r:id="rId219" display="https://emenscr.nesdc.go.th/viewer/view.html?id=61bc351008c049623464da35&amp;username=mnre04031" xr:uid="{00000000-0004-0000-0F00-0000DA000000}"/>
    <hyperlink ref="D197" r:id="rId220" display="https://emenscr.nesdc.go.th/viewer/view.html?id=61c13d40132398622df86ff4&amp;username=mnre04041" xr:uid="{00000000-0004-0000-0F00-0000DB000000}"/>
    <hyperlink ref="D198" r:id="rId221" display="https://emenscr.nesdc.go.th/viewer/view.html?id=61c148d508c049623464dc81&amp;username=mnre04041" xr:uid="{00000000-0004-0000-0F00-0000DC000000}"/>
    <hyperlink ref="D199" r:id="rId222" display="https://emenscr.nesdc.go.th/viewer/view.html?id=61cb5c9c91854c614b74dd9e&amp;username=mnre04051" xr:uid="{00000000-0004-0000-0F00-0000DD000000}"/>
    <hyperlink ref="D209" r:id="rId223" display="https://emenscr.nesdc.go.th/viewer/view.html?id=61e6719155ba3e7ad08d02a0&amp;username=moe021331" xr:uid="{00000000-0004-0000-0F00-0000DE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</sheetPr>
  <dimension ref="A1:L245"/>
  <sheetViews>
    <sheetView zoomScale="55" zoomScaleNormal="55" workbookViewId="0">
      <selection activeCell="I4" sqref="I4"/>
    </sheetView>
  </sheetViews>
  <sheetFormatPr defaultRowHeight="14.4"/>
  <cols>
    <col min="1" max="1" width="19.5546875" customWidth="1"/>
    <col min="2" max="2" width="54" customWidth="1"/>
    <col min="3" max="3" width="50.5546875" customWidth="1"/>
    <col min="4" max="4" width="19.6640625" customWidth="1"/>
    <col min="5" max="5" width="19.5546875" customWidth="1"/>
    <col min="6" max="6" width="52.33203125" customWidth="1"/>
    <col min="7" max="7" width="43.6640625" customWidth="1"/>
    <col min="8" max="8" width="41.6640625" customWidth="1"/>
    <col min="9" max="9" width="20.6640625" customWidth="1"/>
    <col min="10" max="10" width="16.33203125" customWidth="1"/>
    <col min="11" max="11" width="20.33203125" customWidth="1"/>
    <col min="12" max="12" width="28.33203125" customWidth="1"/>
  </cols>
  <sheetData>
    <row r="1" spans="1:12">
      <c r="A1" s="272"/>
      <c r="B1" s="272"/>
      <c r="C1" s="272"/>
      <c r="D1" s="272"/>
      <c r="E1" s="272"/>
      <c r="F1" s="272"/>
      <c r="G1" s="272"/>
      <c r="H1" s="272"/>
      <c r="I1" s="272"/>
      <c r="J1" s="272"/>
      <c r="K1" s="272"/>
    </row>
    <row r="2" spans="1:12">
      <c r="A2" s="8" t="s">
        <v>2</v>
      </c>
      <c r="B2" s="8" t="s">
        <v>3</v>
      </c>
      <c r="C2" s="8" t="s">
        <v>7</v>
      </c>
      <c r="D2" s="8" t="s">
        <v>14</v>
      </c>
      <c r="E2" s="8" t="s">
        <v>15</v>
      </c>
      <c r="F2" s="8" t="s">
        <v>18</v>
      </c>
      <c r="G2" s="8" t="s">
        <v>19</v>
      </c>
      <c r="H2" s="8" t="s">
        <v>20</v>
      </c>
      <c r="I2" s="8" t="s">
        <v>21</v>
      </c>
      <c r="J2" s="8" t="s">
        <v>22</v>
      </c>
      <c r="K2" s="8" t="s">
        <v>23</v>
      </c>
      <c r="L2" s="8" t="s">
        <v>880</v>
      </c>
    </row>
    <row r="3" spans="1:12" ht="15" thickBot="1">
      <c r="A3" t="s">
        <v>25</v>
      </c>
      <c r="B3" t="s">
        <v>26</v>
      </c>
      <c r="C3" t="s">
        <v>28</v>
      </c>
      <c r="D3" t="s">
        <v>33</v>
      </c>
      <c r="E3" t="s">
        <v>34</v>
      </c>
      <c r="F3" t="s">
        <v>35</v>
      </c>
      <c r="G3" t="s">
        <v>36</v>
      </c>
      <c r="H3" t="s">
        <v>37</v>
      </c>
      <c r="L3" s="5" t="s">
        <v>26</v>
      </c>
    </row>
    <row r="4" spans="1:12" ht="15" thickBot="1">
      <c r="A4" t="s">
        <v>38</v>
      </c>
      <c r="B4" t="s">
        <v>39</v>
      </c>
      <c r="C4" t="s">
        <v>28</v>
      </c>
      <c r="D4" t="s">
        <v>33</v>
      </c>
      <c r="E4" t="s">
        <v>34</v>
      </c>
      <c r="F4" t="s">
        <v>35</v>
      </c>
      <c r="G4" t="s">
        <v>36</v>
      </c>
      <c r="H4" t="s">
        <v>37</v>
      </c>
      <c r="L4" s="6" t="s">
        <v>39</v>
      </c>
    </row>
    <row r="5" spans="1:12" ht="15" thickBot="1">
      <c r="A5" t="s">
        <v>42</v>
      </c>
      <c r="B5" t="s">
        <v>43</v>
      </c>
      <c r="C5" t="s">
        <v>28</v>
      </c>
      <c r="D5" t="s">
        <v>45</v>
      </c>
      <c r="E5" t="s">
        <v>46</v>
      </c>
      <c r="F5" t="s">
        <v>47</v>
      </c>
      <c r="G5" t="s">
        <v>48</v>
      </c>
      <c r="H5" t="s">
        <v>49</v>
      </c>
      <c r="L5" s="6" t="s">
        <v>43</v>
      </c>
    </row>
    <row r="6" spans="1:12" ht="15" thickBot="1">
      <c r="A6" t="s">
        <v>50</v>
      </c>
      <c r="B6" t="s">
        <v>51</v>
      </c>
      <c r="C6" t="s">
        <v>28</v>
      </c>
      <c r="D6" t="s">
        <v>53</v>
      </c>
      <c r="E6" t="s">
        <v>54</v>
      </c>
      <c r="F6" t="s">
        <v>47</v>
      </c>
      <c r="G6" t="s">
        <v>48</v>
      </c>
      <c r="H6" t="s">
        <v>49</v>
      </c>
      <c r="L6" s="6" t="s">
        <v>51</v>
      </c>
    </row>
    <row r="7" spans="1:12" ht="15" thickBot="1">
      <c r="A7" t="s">
        <v>55</v>
      </c>
      <c r="B7" t="s">
        <v>56</v>
      </c>
      <c r="C7" t="s">
        <v>28</v>
      </c>
      <c r="D7" t="s">
        <v>53</v>
      </c>
      <c r="E7" t="s">
        <v>54</v>
      </c>
      <c r="F7" t="s">
        <v>47</v>
      </c>
      <c r="G7" t="s">
        <v>48</v>
      </c>
      <c r="H7" t="s">
        <v>49</v>
      </c>
      <c r="L7" s="6" t="s">
        <v>56</v>
      </c>
    </row>
    <row r="8" spans="1:12" ht="15" thickBot="1">
      <c r="A8" t="s">
        <v>58</v>
      </c>
      <c r="B8" t="s">
        <v>59</v>
      </c>
      <c r="C8" t="s">
        <v>28</v>
      </c>
      <c r="D8" t="s">
        <v>61</v>
      </c>
      <c r="E8" t="s">
        <v>46</v>
      </c>
      <c r="F8" t="s">
        <v>47</v>
      </c>
      <c r="G8" t="s">
        <v>48</v>
      </c>
      <c r="H8" t="s">
        <v>49</v>
      </c>
      <c r="L8" s="6" t="s">
        <v>59</v>
      </c>
    </row>
    <row r="9" spans="1:12" ht="15" thickBot="1">
      <c r="A9" t="s">
        <v>62</v>
      </c>
      <c r="B9" t="s">
        <v>63</v>
      </c>
      <c r="C9" t="s">
        <v>28</v>
      </c>
      <c r="D9" t="s">
        <v>53</v>
      </c>
      <c r="E9" t="s">
        <v>54</v>
      </c>
      <c r="F9" t="s">
        <v>47</v>
      </c>
      <c r="G9" t="s">
        <v>48</v>
      </c>
      <c r="H9" t="s">
        <v>49</v>
      </c>
      <c r="L9" s="6" t="s">
        <v>63</v>
      </c>
    </row>
    <row r="10" spans="1:12" ht="15" thickBot="1">
      <c r="A10" t="s">
        <v>66</v>
      </c>
      <c r="B10" t="s">
        <v>67</v>
      </c>
      <c r="C10" t="s">
        <v>28</v>
      </c>
      <c r="D10" t="s">
        <v>33</v>
      </c>
      <c r="E10" t="s">
        <v>54</v>
      </c>
      <c r="F10" t="s">
        <v>69</v>
      </c>
      <c r="G10" t="s">
        <v>70</v>
      </c>
      <c r="H10" t="s">
        <v>71</v>
      </c>
      <c r="L10" s="6" t="s">
        <v>67</v>
      </c>
    </row>
    <row r="11" spans="1:12" ht="15" thickBot="1">
      <c r="A11" t="s">
        <v>73</v>
      </c>
      <c r="B11" t="s">
        <v>74</v>
      </c>
      <c r="C11" t="s">
        <v>28</v>
      </c>
      <c r="D11" t="s">
        <v>53</v>
      </c>
      <c r="E11" t="s">
        <v>54</v>
      </c>
      <c r="F11" t="s">
        <v>76</v>
      </c>
      <c r="G11" t="s">
        <v>36</v>
      </c>
      <c r="H11" t="s">
        <v>37</v>
      </c>
      <c r="L11" s="6" t="s">
        <v>74</v>
      </c>
    </row>
    <row r="12" spans="1:12" ht="15" thickBot="1">
      <c r="A12" t="s">
        <v>77</v>
      </c>
      <c r="B12" t="s">
        <v>78</v>
      </c>
      <c r="C12" t="s">
        <v>28</v>
      </c>
      <c r="D12" t="s">
        <v>53</v>
      </c>
      <c r="E12" t="s">
        <v>54</v>
      </c>
      <c r="F12" t="s">
        <v>76</v>
      </c>
      <c r="G12" t="s">
        <v>36</v>
      </c>
      <c r="H12" t="s">
        <v>37</v>
      </c>
      <c r="L12" s="6" t="s">
        <v>78</v>
      </c>
    </row>
    <row r="13" spans="1:12" ht="15" thickBot="1">
      <c r="A13" t="s">
        <v>80</v>
      </c>
      <c r="B13" t="s">
        <v>81</v>
      </c>
      <c r="C13" t="s">
        <v>28</v>
      </c>
      <c r="D13" t="s">
        <v>53</v>
      </c>
      <c r="E13" t="s">
        <v>54</v>
      </c>
      <c r="F13" t="s">
        <v>76</v>
      </c>
      <c r="G13" t="s">
        <v>36</v>
      </c>
      <c r="H13" t="s">
        <v>37</v>
      </c>
      <c r="L13" s="6" t="s">
        <v>81</v>
      </c>
    </row>
    <row r="14" spans="1:12" ht="15" thickBot="1">
      <c r="A14" t="s">
        <v>83</v>
      </c>
      <c r="B14" t="s">
        <v>84</v>
      </c>
      <c r="C14" t="s">
        <v>28</v>
      </c>
      <c r="D14" t="s">
        <v>53</v>
      </c>
      <c r="E14" t="s">
        <v>54</v>
      </c>
      <c r="F14" t="s">
        <v>76</v>
      </c>
      <c r="G14" t="s">
        <v>36</v>
      </c>
      <c r="H14" t="s">
        <v>37</v>
      </c>
      <c r="L14" s="6" t="s">
        <v>84</v>
      </c>
    </row>
    <row r="15" spans="1:12" ht="15" thickBot="1">
      <c r="A15" t="s">
        <v>86</v>
      </c>
      <c r="B15" t="s">
        <v>87</v>
      </c>
      <c r="C15" t="s">
        <v>28</v>
      </c>
      <c r="D15" t="s">
        <v>53</v>
      </c>
      <c r="E15" t="s">
        <v>54</v>
      </c>
      <c r="F15" t="s">
        <v>76</v>
      </c>
      <c r="G15" t="s">
        <v>36</v>
      </c>
      <c r="H15" t="s">
        <v>37</v>
      </c>
      <c r="L15" s="6" t="s">
        <v>87</v>
      </c>
    </row>
    <row r="16" spans="1:12" ht="15" thickBot="1">
      <c r="A16" t="s">
        <v>90</v>
      </c>
      <c r="B16" t="s">
        <v>91</v>
      </c>
      <c r="C16" t="s">
        <v>28</v>
      </c>
      <c r="D16" t="s">
        <v>53</v>
      </c>
      <c r="E16" t="s">
        <v>46</v>
      </c>
      <c r="F16" t="s">
        <v>93</v>
      </c>
      <c r="G16" t="s">
        <v>70</v>
      </c>
      <c r="H16" t="s">
        <v>71</v>
      </c>
      <c r="L16" s="6" t="s">
        <v>91</v>
      </c>
    </row>
    <row r="17" spans="1:12" ht="15" thickBot="1">
      <c r="A17" t="s">
        <v>95</v>
      </c>
      <c r="B17" t="s">
        <v>96</v>
      </c>
      <c r="C17" t="s">
        <v>28</v>
      </c>
      <c r="D17" t="s">
        <v>53</v>
      </c>
      <c r="E17" t="s">
        <v>54</v>
      </c>
      <c r="F17" t="s">
        <v>98</v>
      </c>
      <c r="G17" t="s">
        <v>36</v>
      </c>
      <c r="H17" t="s">
        <v>37</v>
      </c>
      <c r="L17" s="6" t="s">
        <v>96</v>
      </c>
    </row>
    <row r="18" spans="1:12" ht="15" thickBot="1">
      <c r="A18" t="s">
        <v>99</v>
      </c>
      <c r="B18" t="s">
        <v>100</v>
      </c>
      <c r="C18" t="s">
        <v>28</v>
      </c>
      <c r="D18" t="s">
        <v>53</v>
      </c>
      <c r="E18" t="s">
        <v>54</v>
      </c>
      <c r="F18" t="s">
        <v>98</v>
      </c>
      <c r="G18" t="s">
        <v>36</v>
      </c>
      <c r="H18" t="s">
        <v>37</v>
      </c>
      <c r="L18" s="6" t="s">
        <v>100</v>
      </c>
    </row>
    <row r="19" spans="1:12" ht="15" thickBot="1">
      <c r="A19" t="s">
        <v>102</v>
      </c>
      <c r="B19" t="s">
        <v>103</v>
      </c>
      <c r="C19" t="s">
        <v>28</v>
      </c>
      <c r="D19" t="s">
        <v>53</v>
      </c>
      <c r="E19" t="s">
        <v>54</v>
      </c>
      <c r="F19" t="s">
        <v>98</v>
      </c>
      <c r="G19" t="s">
        <v>36</v>
      </c>
      <c r="H19" t="s">
        <v>37</v>
      </c>
      <c r="L19" s="6" t="s">
        <v>103</v>
      </c>
    </row>
    <row r="20" spans="1:12" ht="15" thickBot="1">
      <c r="A20" t="s">
        <v>106</v>
      </c>
      <c r="B20" t="s">
        <v>107</v>
      </c>
      <c r="C20" t="s">
        <v>28</v>
      </c>
      <c r="D20" t="s">
        <v>109</v>
      </c>
      <c r="E20" t="s">
        <v>110</v>
      </c>
      <c r="F20" t="s">
        <v>111</v>
      </c>
      <c r="G20" t="s">
        <v>112</v>
      </c>
      <c r="H20" t="s">
        <v>113</v>
      </c>
      <c r="L20" s="6" t="s">
        <v>107</v>
      </c>
    </row>
    <row r="21" spans="1:12" ht="15" thickBot="1">
      <c r="A21" t="s">
        <v>114</v>
      </c>
      <c r="B21" t="s">
        <v>115</v>
      </c>
      <c r="C21" t="s">
        <v>28</v>
      </c>
      <c r="D21" t="s">
        <v>117</v>
      </c>
      <c r="E21" t="s">
        <v>110</v>
      </c>
      <c r="F21" t="s">
        <v>93</v>
      </c>
      <c r="G21" t="s">
        <v>70</v>
      </c>
      <c r="H21" t="s">
        <v>71</v>
      </c>
      <c r="L21" s="6" t="s">
        <v>115</v>
      </c>
    </row>
    <row r="22" spans="1:12" ht="15" thickBot="1">
      <c r="A22" t="s">
        <v>119</v>
      </c>
      <c r="B22" t="s">
        <v>120</v>
      </c>
      <c r="C22" t="s">
        <v>28</v>
      </c>
      <c r="D22" t="s">
        <v>122</v>
      </c>
      <c r="E22" t="s">
        <v>110</v>
      </c>
      <c r="F22" t="s">
        <v>123</v>
      </c>
      <c r="G22" t="s">
        <v>124</v>
      </c>
      <c r="H22" t="s">
        <v>37</v>
      </c>
      <c r="L22" s="6" t="s">
        <v>120</v>
      </c>
    </row>
    <row r="23" spans="1:12" ht="15" thickBot="1">
      <c r="A23" t="s">
        <v>126</v>
      </c>
      <c r="B23" t="s">
        <v>127</v>
      </c>
      <c r="C23" t="s">
        <v>28</v>
      </c>
      <c r="D23" t="s">
        <v>129</v>
      </c>
      <c r="E23" t="s">
        <v>130</v>
      </c>
      <c r="F23" t="s">
        <v>131</v>
      </c>
      <c r="G23" t="s">
        <v>70</v>
      </c>
      <c r="H23" t="s">
        <v>71</v>
      </c>
      <c r="L23" s="6" t="s">
        <v>127</v>
      </c>
    </row>
    <row r="24" spans="1:12" ht="15" thickBot="1">
      <c r="A24" t="s">
        <v>133</v>
      </c>
      <c r="B24" t="s">
        <v>134</v>
      </c>
      <c r="C24" t="s">
        <v>28</v>
      </c>
      <c r="D24" t="s">
        <v>117</v>
      </c>
      <c r="E24" t="s">
        <v>110</v>
      </c>
      <c r="F24" t="s">
        <v>136</v>
      </c>
      <c r="G24" t="s">
        <v>124</v>
      </c>
      <c r="H24" t="s">
        <v>37</v>
      </c>
      <c r="L24" s="6" t="s">
        <v>134</v>
      </c>
    </row>
    <row r="25" spans="1:12" ht="15" thickBot="1">
      <c r="A25" t="s">
        <v>138</v>
      </c>
      <c r="B25" t="s">
        <v>139</v>
      </c>
      <c r="C25" t="s">
        <v>28</v>
      </c>
      <c r="D25" t="s">
        <v>117</v>
      </c>
      <c r="E25" t="s">
        <v>110</v>
      </c>
      <c r="F25" t="s">
        <v>141</v>
      </c>
      <c r="G25" t="s">
        <v>36</v>
      </c>
      <c r="H25" t="s">
        <v>37</v>
      </c>
      <c r="L25" s="6" t="s">
        <v>139</v>
      </c>
    </row>
    <row r="26" spans="1:12" ht="15" thickBot="1">
      <c r="A26" t="s">
        <v>143</v>
      </c>
      <c r="B26" t="s">
        <v>144</v>
      </c>
      <c r="C26" t="s">
        <v>28</v>
      </c>
      <c r="D26" t="s">
        <v>117</v>
      </c>
      <c r="E26" t="s">
        <v>110</v>
      </c>
      <c r="F26" t="s">
        <v>146</v>
      </c>
      <c r="G26" t="s">
        <v>147</v>
      </c>
      <c r="H26" t="s">
        <v>37</v>
      </c>
      <c r="L26" s="6" t="s">
        <v>144</v>
      </c>
    </row>
    <row r="27" spans="1:12" ht="15" thickBot="1">
      <c r="A27" t="s">
        <v>148</v>
      </c>
      <c r="B27" t="s">
        <v>149</v>
      </c>
      <c r="C27" t="s">
        <v>28</v>
      </c>
      <c r="D27" t="s">
        <v>122</v>
      </c>
      <c r="E27" t="s">
        <v>110</v>
      </c>
      <c r="F27" t="s">
        <v>98</v>
      </c>
      <c r="G27" t="s">
        <v>36</v>
      </c>
      <c r="H27" t="s">
        <v>37</v>
      </c>
      <c r="L27" s="6" t="s">
        <v>149</v>
      </c>
    </row>
    <row r="28" spans="1:12" ht="15" thickBot="1">
      <c r="A28" t="s">
        <v>151</v>
      </c>
      <c r="B28" t="s">
        <v>152</v>
      </c>
      <c r="C28" t="s">
        <v>28</v>
      </c>
      <c r="D28" t="s">
        <v>122</v>
      </c>
      <c r="E28" t="s">
        <v>110</v>
      </c>
      <c r="F28" t="s">
        <v>98</v>
      </c>
      <c r="G28" t="s">
        <v>36</v>
      </c>
      <c r="H28" t="s">
        <v>37</v>
      </c>
      <c r="L28" s="6" t="s">
        <v>152</v>
      </c>
    </row>
    <row r="29" spans="1:12" ht="15" thickBot="1">
      <c r="A29" t="s">
        <v>154</v>
      </c>
      <c r="B29" t="s">
        <v>155</v>
      </c>
      <c r="C29" t="s">
        <v>28</v>
      </c>
      <c r="D29" t="s">
        <v>122</v>
      </c>
      <c r="E29" t="s">
        <v>110</v>
      </c>
      <c r="F29" t="s">
        <v>98</v>
      </c>
      <c r="G29" t="s">
        <v>36</v>
      </c>
      <c r="H29" t="s">
        <v>37</v>
      </c>
      <c r="L29" s="6" t="s">
        <v>155</v>
      </c>
    </row>
    <row r="30" spans="1:12" ht="15" thickBot="1">
      <c r="A30" t="s">
        <v>158</v>
      </c>
      <c r="B30" t="s">
        <v>159</v>
      </c>
      <c r="C30" t="s">
        <v>28</v>
      </c>
      <c r="D30" t="s">
        <v>117</v>
      </c>
      <c r="E30" t="s">
        <v>110</v>
      </c>
      <c r="F30" t="s">
        <v>161</v>
      </c>
      <c r="G30" t="s">
        <v>36</v>
      </c>
      <c r="H30" t="s">
        <v>37</v>
      </c>
      <c r="L30" s="6" t="s">
        <v>159</v>
      </c>
    </row>
    <row r="31" spans="1:12" ht="15" thickBot="1">
      <c r="A31" t="s">
        <v>163</v>
      </c>
      <c r="B31" t="s">
        <v>164</v>
      </c>
      <c r="C31" t="s">
        <v>28</v>
      </c>
      <c r="D31" t="s">
        <v>117</v>
      </c>
      <c r="E31" t="s">
        <v>166</v>
      </c>
      <c r="F31" t="s">
        <v>167</v>
      </c>
      <c r="G31" t="s">
        <v>168</v>
      </c>
      <c r="H31" t="s">
        <v>37</v>
      </c>
      <c r="L31" s="6" t="s">
        <v>164</v>
      </c>
    </row>
    <row r="32" spans="1:12" ht="15" thickBot="1">
      <c r="A32" t="s">
        <v>169</v>
      </c>
      <c r="B32" t="s">
        <v>87</v>
      </c>
      <c r="C32" t="s">
        <v>28</v>
      </c>
      <c r="D32" t="s">
        <v>117</v>
      </c>
      <c r="E32" t="s">
        <v>110</v>
      </c>
      <c r="F32" t="s">
        <v>76</v>
      </c>
      <c r="G32" t="s">
        <v>36</v>
      </c>
      <c r="H32" t="s">
        <v>37</v>
      </c>
      <c r="L32" s="6" t="s">
        <v>87</v>
      </c>
    </row>
    <row r="33" spans="1:12" ht="15" thickBot="1">
      <c r="A33" t="s">
        <v>171</v>
      </c>
      <c r="B33" t="s">
        <v>172</v>
      </c>
      <c r="C33" t="s">
        <v>28</v>
      </c>
      <c r="D33" t="s">
        <v>117</v>
      </c>
      <c r="E33" t="s">
        <v>110</v>
      </c>
      <c r="F33" t="s">
        <v>76</v>
      </c>
      <c r="G33" t="s">
        <v>36</v>
      </c>
      <c r="H33" t="s">
        <v>37</v>
      </c>
      <c r="L33" s="6" t="s">
        <v>172</v>
      </c>
    </row>
    <row r="34" spans="1:12" ht="15" thickBot="1">
      <c r="A34" t="s">
        <v>174</v>
      </c>
      <c r="B34" t="s">
        <v>175</v>
      </c>
      <c r="C34" t="s">
        <v>28</v>
      </c>
      <c r="D34" t="s">
        <v>117</v>
      </c>
      <c r="E34" t="s">
        <v>110</v>
      </c>
      <c r="F34" t="s">
        <v>76</v>
      </c>
      <c r="G34" t="s">
        <v>36</v>
      </c>
      <c r="H34" t="s">
        <v>37</v>
      </c>
      <c r="L34" s="6" t="s">
        <v>175</v>
      </c>
    </row>
    <row r="35" spans="1:12" ht="15" thickBot="1">
      <c r="A35" t="s">
        <v>177</v>
      </c>
      <c r="B35" t="s">
        <v>178</v>
      </c>
      <c r="C35" t="s">
        <v>28</v>
      </c>
      <c r="D35" t="s">
        <v>117</v>
      </c>
      <c r="E35" t="s">
        <v>110</v>
      </c>
      <c r="F35" t="s">
        <v>76</v>
      </c>
      <c r="G35" t="s">
        <v>36</v>
      </c>
      <c r="H35" t="s">
        <v>37</v>
      </c>
      <c r="L35" s="6" t="s">
        <v>178</v>
      </c>
    </row>
    <row r="36" spans="1:12" ht="15" thickBot="1">
      <c r="A36" t="s">
        <v>181</v>
      </c>
      <c r="B36" t="s">
        <v>182</v>
      </c>
      <c r="C36" t="s">
        <v>28</v>
      </c>
      <c r="D36" t="s">
        <v>122</v>
      </c>
      <c r="E36" t="s">
        <v>110</v>
      </c>
      <c r="F36" t="s">
        <v>184</v>
      </c>
      <c r="G36" t="s">
        <v>36</v>
      </c>
      <c r="H36" t="s">
        <v>37</v>
      </c>
      <c r="L36" s="6" t="s">
        <v>182</v>
      </c>
    </row>
    <row r="37" spans="1:12" ht="15" thickBot="1">
      <c r="A37" t="s">
        <v>185</v>
      </c>
      <c r="B37" t="s">
        <v>186</v>
      </c>
      <c r="C37" t="s">
        <v>28</v>
      </c>
      <c r="D37" t="s">
        <v>122</v>
      </c>
      <c r="E37" t="s">
        <v>110</v>
      </c>
      <c r="F37" t="s">
        <v>98</v>
      </c>
      <c r="G37" t="s">
        <v>36</v>
      </c>
      <c r="H37" t="s">
        <v>37</v>
      </c>
      <c r="L37" s="6" t="s">
        <v>186</v>
      </c>
    </row>
    <row r="38" spans="1:12" ht="15" thickBot="1">
      <c r="A38" t="s">
        <v>188</v>
      </c>
      <c r="B38" t="s">
        <v>189</v>
      </c>
      <c r="C38" t="s">
        <v>28</v>
      </c>
      <c r="D38" t="s">
        <v>122</v>
      </c>
      <c r="E38" t="s">
        <v>110</v>
      </c>
      <c r="F38" t="s">
        <v>98</v>
      </c>
      <c r="G38" t="s">
        <v>36</v>
      </c>
      <c r="H38" t="s">
        <v>37</v>
      </c>
      <c r="L38" s="6" t="s">
        <v>189</v>
      </c>
    </row>
    <row r="39" spans="1:12" ht="15" thickBot="1">
      <c r="A39" t="s">
        <v>191</v>
      </c>
      <c r="B39" t="s">
        <v>192</v>
      </c>
      <c r="C39" t="s">
        <v>28</v>
      </c>
      <c r="D39" t="s">
        <v>122</v>
      </c>
      <c r="E39" t="s">
        <v>110</v>
      </c>
      <c r="F39" t="s">
        <v>98</v>
      </c>
      <c r="G39" t="s">
        <v>36</v>
      </c>
      <c r="H39" t="s">
        <v>37</v>
      </c>
      <c r="L39" s="6" t="s">
        <v>192</v>
      </c>
    </row>
    <row r="40" spans="1:12" ht="15" thickBot="1">
      <c r="A40" t="s">
        <v>194</v>
      </c>
      <c r="B40" t="s">
        <v>195</v>
      </c>
      <c r="C40" t="s">
        <v>28</v>
      </c>
      <c r="D40" t="s">
        <v>122</v>
      </c>
      <c r="E40" t="s">
        <v>110</v>
      </c>
      <c r="F40" t="s">
        <v>98</v>
      </c>
      <c r="G40" t="s">
        <v>36</v>
      </c>
      <c r="H40" t="s">
        <v>37</v>
      </c>
      <c r="L40" s="6" t="s">
        <v>195</v>
      </c>
    </row>
    <row r="41" spans="1:12" ht="15" thickBot="1">
      <c r="A41" t="s">
        <v>197</v>
      </c>
      <c r="B41" t="s">
        <v>198</v>
      </c>
      <c r="C41" t="s">
        <v>28</v>
      </c>
      <c r="D41" t="s">
        <v>122</v>
      </c>
      <c r="E41" t="s">
        <v>110</v>
      </c>
      <c r="F41" t="s">
        <v>98</v>
      </c>
      <c r="G41" t="s">
        <v>36</v>
      </c>
      <c r="H41" t="s">
        <v>37</v>
      </c>
      <c r="L41" s="6" t="s">
        <v>198</v>
      </c>
    </row>
    <row r="42" spans="1:12" ht="15" thickBot="1">
      <c r="A42" t="s">
        <v>200</v>
      </c>
      <c r="B42" t="s">
        <v>201</v>
      </c>
      <c r="C42" t="s">
        <v>28</v>
      </c>
      <c r="D42" t="s">
        <v>122</v>
      </c>
      <c r="E42" t="s">
        <v>110</v>
      </c>
      <c r="F42" t="s">
        <v>98</v>
      </c>
      <c r="G42" t="s">
        <v>36</v>
      </c>
      <c r="H42" t="s">
        <v>37</v>
      </c>
      <c r="L42" s="6" t="s">
        <v>201</v>
      </c>
    </row>
    <row r="43" spans="1:12" ht="15" thickBot="1">
      <c r="A43" t="s">
        <v>204</v>
      </c>
      <c r="B43" t="s">
        <v>100</v>
      </c>
      <c r="C43" t="s">
        <v>28</v>
      </c>
      <c r="D43" t="s">
        <v>122</v>
      </c>
      <c r="E43" t="s">
        <v>110</v>
      </c>
      <c r="F43" t="s">
        <v>206</v>
      </c>
      <c r="G43" t="s">
        <v>36</v>
      </c>
      <c r="H43" t="s">
        <v>37</v>
      </c>
      <c r="L43" s="6" t="s">
        <v>100</v>
      </c>
    </row>
    <row r="44" spans="1:12" ht="15" thickBot="1">
      <c r="A44" t="s">
        <v>208</v>
      </c>
      <c r="B44" t="s">
        <v>209</v>
      </c>
      <c r="C44" t="s">
        <v>28</v>
      </c>
      <c r="D44" t="s">
        <v>122</v>
      </c>
      <c r="E44" t="s">
        <v>211</v>
      </c>
      <c r="F44" t="s">
        <v>212</v>
      </c>
      <c r="G44" t="s">
        <v>36</v>
      </c>
      <c r="H44" t="s">
        <v>37</v>
      </c>
      <c r="L44" s="6" t="s">
        <v>209</v>
      </c>
    </row>
    <row r="45" spans="1:12" ht="15" thickBot="1">
      <c r="A45" t="s">
        <v>213</v>
      </c>
      <c r="B45" t="s">
        <v>214</v>
      </c>
      <c r="C45" t="s">
        <v>28</v>
      </c>
      <c r="D45" t="s">
        <v>122</v>
      </c>
      <c r="E45" t="s">
        <v>211</v>
      </c>
      <c r="F45" t="s">
        <v>212</v>
      </c>
      <c r="G45" t="s">
        <v>36</v>
      </c>
      <c r="H45" t="s">
        <v>37</v>
      </c>
      <c r="L45" s="6" t="s">
        <v>214</v>
      </c>
    </row>
    <row r="46" spans="1:12" ht="15" thickBot="1">
      <c r="A46" t="s">
        <v>216</v>
      </c>
      <c r="B46" t="s">
        <v>217</v>
      </c>
      <c r="C46" t="s">
        <v>28</v>
      </c>
      <c r="D46" t="s">
        <v>122</v>
      </c>
      <c r="E46" t="s">
        <v>211</v>
      </c>
      <c r="F46" t="s">
        <v>212</v>
      </c>
      <c r="G46" t="s">
        <v>36</v>
      </c>
      <c r="H46" t="s">
        <v>37</v>
      </c>
      <c r="L46" s="6" t="s">
        <v>217</v>
      </c>
    </row>
    <row r="47" spans="1:12" ht="15" thickBot="1">
      <c r="A47" t="s">
        <v>220</v>
      </c>
      <c r="B47" t="s">
        <v>221</v>
      </c>
      <c r="C47" t="s">
        <v>28</v>
      </c>
      <c r="D47" t="s">
        <v>117</v>
      </c>
      <c r="E47" t="s">
        <v>110</v>
      </c>
      <c r="F47" t="s">
        <v>223</v>
      </c>
      <c r="G47" t="s">
        <v>36</v>
      </c>
      <c r="H47" t="s">
        <v>37</v>
      </c>
      <c r="L47" s="6" t="s">
        <v>221</v>
      </c>
    </row>
    <row r="48" spans="1:12" ht="15" thickBot="1">
      <c r="A48" t="s">
        <v>224</v>
      </c>
      <c r="B48" t="s">
        <v>225</v>
      </c>
      <c r="C48" t="s">
        <v>28</v>
      </c>
      <c r="D48" t="s">
        <v>117</v>
      </c>
      <c r="E48" t="s">
        <v>110</v>
      </c>
      <c r="F48" t="s">
        <v>223</v>
      </c>
      <c r="G48" t="s">
        <v>36</v>
      </c>
      <c r="H48" t="s">
        <v>37</v>
      </c>
      <c r="L48" s="6" t="s">
        <v>225</v>
      </c>
    </row>
    <row r="49" spans="1:12" ht="15" thickBot="1">
      <c r="A49" t="s">
        <v>227</v>
      </c>
      <c r="B49" t="s">
        <v>228</v>
      </c>
      <c r="C49" t="s">
        <v>28</v>
      </c>
      <c r="D49" t="s">
        <v>117</v>
      </c>
      <c r="E49" t="s">
        <v>110</v>
      </c>
      <c r="F49" t="s">
        <v>223</v>
      </c>
      <c r="G49" t="s">
        <v>36</v>
      </c>
      <c r="H49" t="s">
        <v>37</v>
      </c>
      <c r="L49" s="6" t="s">
        <v>228</v>
      </c>
    </row>
    <row r="50" spans="1:12" ht="15" thickBot="1">
      <c r="A50" t="s">
        <v>231</v>
      </c>
      <c r="B50" t="s">
        <v>232</v>
      </c>
      <c r="C50" t="s">
        <v>28</v>
      </c>
      <c r="D50" t="s">
        <v>122</v>
      </c>
      <c r="E50" t="s">
        <v>211</v>
      </c>
      <c r="F50" t="s">
        <v>234</v>
      </c>
      <c r="G50" t="s">
        <v>36</v>
      </c>
      <c r="H50" t="s">
        <v>37</v>
      </c>
      <c r="L50" s="6" t="s">
        <v>232</v>
      </c>
    </row>
    <row r="51" spans="1:12" ht="15" thickBot="1">
      <c r="A51" t="s">
        <v>235</v>
      </c>
      <c r="B51" t="s">
        <v>236</v>
      </c>
      <c r="C51" t="s">
        <v>28</v>
      </c>
      <c r="D51" t="s">
        <v>117</v>
      </c>
      <c r="E51" t="s">
        <v>110</v>
      </c>
      <c r="F51" t="s">
        <v>223</v>
      </c>
      <c r="G51" t="s">
        <v>36</v>
      </c>
      <c r="H51" t="s">
        <v>37</v>
      </c>
      <c r="L51" s="6" t="s">
        <v>236</v>
      </c>
    </row>
    <row r="52" spans="1:12" ht="15" thickBot="1">
      <c r="A52" t="s">
        <v>239</v>
      </c>
      <c r="B52" t="s">
        <v>201</v>
      </c>
      <c r="C52" t="s">
        <v>28</v>
      </c>
      <c r="D52" t="s">
        <v>122</v>
      </c>
      <c r="E52" t="s">
        <v>110</v>
      </c>
      <c r="F52" t="s">
        <v>241</v>
      </c>
      <c r="G52" t="s">
        <v>36</v>
      </c>
      <c r="H52" t="s">
        <v>37</v>
      </c>
      <c r="L52" s="6" t="s">
        <v>201</v>
      </c>
    </row>
    <row r="53" spans="1:12" ht="15" thickBot="1">
      <c r="A53" t="s">
        <v>243</v>
      </c>
      <c r="B53" t="s">
        <v>244</v>
      </c>
      <c r="C53" t="s">
        <v>28</v>
      </c>
      <c r="D53" t="s">
        <v>122</v>
      </c>
      <c r="E53" t="s">
        <v>110</v>
      </c>
      <c r="F53" t="s">
        <v>246</v>
      </c>
      <c r="G53" t="s">
        <v>36</v>
      </c>
      <c r="H53" t="s">
        <v>37</v>
      </c>
      <c r="L53" s="6" t="s">
        <v>244</v>
      </c>
    </row>
    <row r="54" spans="1:12" ht="15" thickBot="1">
      <c r="A54" t="s">
        <v>247</v>
      </c>
      <c r="B54" t="s">
        <v>248</v>
      </c>
      <c r="C54" t="s">
        <v>28</v>
      </c>
      <c r="D54" t="s">
        <v>122</v>
      </c>
      <c r="E54" t="s">
        <v>110</v>
      </c>
      <c r="F54" t="s">
        <v>246</v>
      </c>
      <c r="G54" t="s">
        <v>36</v>
      </c>
      <c r="H54" t="s">
        <v>37</v>
      </c>
      <c r="L54" s="6" t="s">
        <v>248</v>
      </c>
    </row>
    <row r="55" spans="1:12" ht="15" thickBot="1">
      <c r="A55" t="s">
        <v>250</v>
      </c>
      <c r="B55" t="s">
        <v>251</v>
      </c>
      <c r="C55" t="s">
        <v>28</v>
      </c>
      <c r="D55" t="s">
        <v>122</v>
      </c>
      <c r="E55" t="s">
        <v>110</v>
      </c>
      <c r="F55" t="s">
        <v>246</v>
      </c>
      <c r="G55" t="s">
        <v>36</v>
      </c>
      <c r="H55" t="s">
        <v>37</v>
      </c>
      <c r="L55" s="6" t="s">
        <v>251</v>
      </c>
    </row>
    <row r="56" spans="1:12" ht="15" thickBot="1">
      <c r="A56" t="s">
        <v>253</v>
      </c>
      <c r="B56" t="s">
        <v>254</v>
      </c>
      <c r="C56" t="s">
        <v>28</v>
      </c>
      <c r="D56" t="s">
        <v>122</v>
      </c>
      <c r="E56" t="s">
        <v>110</v>
      </c>
      <c r="F56" t="s">
        <v>246</v>
      </c>
      <c r="G56" t="s">
        <v>36</v>
      </c>
      <c r="H56" t="s">
        <v>37</v>
      </c>
      <c r="L56" s="6" t="s">
        <v>254</v>
      </c>
    </row>
    <row r="57" spans="1:12" ht="15" thickBot="1">
      <c r="A57" t="s">
        <v>256</v>
      </c>
      <c r="B57" t="s">
        <v>96</v>
      </c>
      <c r="C57" t="s">
        <v>28</v>
      </c>
      <c r="D57" t="s">
        <v>122</v>
      </c>
      <c r="E57" t="s">
        <v>110</v>
      </c>
      <c r="F57" t="s">
        <v>141</v>
      </c>
      <c r="G57" t="s">
        <v>36</v>
      </c>
      <c r="H57" t="s">
        <v>37</v>
      </c>
      <c r="L57" s="6" t="s">
        <v>96</v>
      </c>
    </row>
    <row r="58" spans="1:12" ht="15" thickBot="1">
      <c r="A58" t="s">
        <v>259</v>
      </c>
      <c r="B58" t="s">
        <v>260</v>
      </c>
      <c r="C58" t="s">
        <v>28</v>
      </c>
      <c r="D58" t="s">
        <v>122</v>
      </c>
      <c r="E58" t="s">
        <v>110</v>
      </c>
      <c r="F58" t="s">
        <v>262</v>
      </c>
      <c r="G58" t="s">
        <v>36</v>
      </c>
      <c r="H58" t="s">
        <v>37</v>
      </c>
      <c r="L58" s="6" t="s">
        <v>260</v>
      </c>
    </row>
    <row r="59" spans="1:12" ht="15" thickBot="1">
      <c r="A59" t="s">
        <v>263</v>
      </c>
      <c r="B59" t="s">
        <v>100</v>
      </c>
      <c r="C59" t="s">
        <v>28</v>
      </c>
      <c r="D59" t="s">
        <v>122</v>
      </c>
      <c r="E59" t="s">
        <v>110</v>
      </c>
      <c r="F59" t="s">
        <v>141</v>
      </c>
      <c r="G59" t="s">
        <v>36</v>
      </c>
      <c r="H59" t="s">
        <v>37</v>
      </c>
      <c r="L59" s="6" t="s">
        <v>100</v>
      </c>
    </row>
    <row r="60" spans="1:12" ht="15" thickBot="1">
      <c r="A60" t="s">
        <v>265</v>
      </c>
      <c r="B60" t="s">
        <v>266</v>
      </c>
      <c r="C60" t="s">
        <v>28</v>
      </c>
      <c r="D60" t="s">
        <v>122</v>
      </c>
      <c r="E60" t="s">
        <v>110</v>
      </c>
      <c r="F60" t="s">
        <v>262</v>
      </c>
      <c r="G60" t="s">
        <v>36</v>
      </c>
      <c r="H60" t="s">
        <v>37</v>
      </c>
      <c r="L60" s="6" t="s">
        <v>266</v>
      </c>
    </row>
    <row r="61" spans="1:12" ht="15" thickBot="1">
      <c r="A61" t="s">
        <v>268</v>
      </c>
      <c r="B61" t="s">
        <v>269</v>
      </c>
      <c r="C61" t="s">
        <v>28</v>
      </c>
      <c r="D61" t="s">
        <v>122</v>
      </c>
      <c r="E61" t="s">
        <v>110</v>
      </c>
      <c r="F61" t="s">
        <v>262</v>
      </c>
      <c r="G61" t="s">
        <v>36</v>
      </c>
      <c r="H61" t="s">
        <v>37</v>
      </c>
      <c r="L61" s="6" t="s">
        <v>269</v>
      </c>
    </row>
    <row r="62" spans="1:12" ht="15" thickBot="1">
      <c r="A62" t="s">
        <v>271</v>
      </c>
      <c r="B62" t="s">
        <v>195</v>
      </c>
      <c r="C62" t="s">
        <v>28</v>
      </c>
      <c r="D62" t="s">
        <v>122</v>
      </c>
      <c r="E62" t="s">
        <v>110</v>
      </c>
      <c r="F62" t="s">
        <v>246</v>
      </c>
      <c r="G62" t="s">
        <v>36</v>
      </c>
      <c r="H62" t="s">
        <v>37</v>
      </c>
      <c r="L62" s="6" t="s">
        <v>195</v>
      </c>
    </row>
    <row r="63" spans="1:12" ht="15" thickBot="1">
      <c r="A63" t="s">
        <v>273</v>
      </c>
      <c r="B63" t="s">
        <v>274</v>
      </c>
      <c r="C63" t="s">
        <v>28</v>
      </c>
      <c r="D63" t="s">
        <v>122</v>
      </c>
      <c r="E63" t="s">
        <v>110</v>
      </c>
      <c r="F63" t="s">
        <v>246</v>
      </c>
      <c r="G63" t="s">
        <v>36</v>
      </c>
      <c r="H63" t="s">
        <v>37</v>
      </c>
      <c r="L63" s="6" t="s">
        <v>274</v>
      </c>
    </row>
    <row r="64" spans="1:12" ht="15" thickBot="1">
      <c r="A64" t="s">
        <v>276</v>
      </c>
      <c r="B64" t="s">
        <v>277</v>
      </c>
      <c r="C64" t="s">
        <v>28</v>
      </c>
      <c r="D64" t="s">
        <v>122</v>
      </c>
      <c r="E64" t="s">
        <v>110</v>
      </c>
      <c r="F64" t="s">
        <v>262</v>
      </c>
      <c r="G64" t="s">
        <v>36</v>
      </c>
      <c r="H64" t="s">
        <v>37</v>
      </c>
      <c r="L64" s="6" t="s">
        <v>277</v>
      </c>
    </row>
    <row r="65" spans="1:12" ht="15" thickBot="1">
      <c r="A65" t="s">
        <v>279</v>
      </c>
      <c r="B65" t="s">
        <v>280</v>
      </c>
      <c r="C65" t="s">
        <v>28</v>
      </c>
      <c r="D65" t="s">
        <v>122</v>
      </c>
      <c r="E65" t="s">
        <v>211</v>
      </c>
      <c r="F65" t="s">
        <v>212</v>
      </c>
      <c r="G65" t="s">
        <v>36</v>
      </c>
      <c r="H65" t="s">
        <v>37</v>
      </c>
      <c r="L65" s="6" t="s">
        <v>280</v>
      </c>
    </row>
    <row r="66" spans="1:12" ht="15" thickBot="1">
      <c r="A66" t="s">
        <v>282</v>
      </c>
      <c r="B66" t="s">
        <v>283</v>
      </c>
      <c r="C66" t="s">
        <v>28</v>
      </c>
      <c r="D66" t="s">
        <v>122</v>
      </c>
      <c r="E66" t="s">
        <v>110</v>
      </c>
      <c r="F66" t="s">
        <v>246</v>
      </c>
      <c r="G66" t="s">
        <v>36</v>
      </c>
      <c r="H66" t="s">
        <v>37</v>
      </c>
      <c r="L66" s="6" t="s">
        <v>283</v>
      </c>
    </row>
    <row r="67" spans="1:12" ht="15" thickBot="1">
      <c r="A67" t="s">
        <v>286</v>
      </c>
      <c r="B67" t="s">
        <v>287</v>
      </c>
      <c r="C67" t="s">
        <v>28</v>
      </c>
      <c r="D67" t="s">
        <v>122</v>
      </c>
      <c r="E67" t="s">
        <v>110</v>
      </c>
      <c r="F67" t="s">
        <v>289</v>
      </c>
      <c r="G67" t="s">
        <v>36</v>
      </c>
      <c r="H67" t="s">
        <v>37</v>
      </c>
      <c r="L67" s="6" t="s">
        <v>287</v>
      </c>
    </row>
    <row r="68" spans="1:12" ht="15" thickBot="1">
      <c r="A68" t="s">
        <v>290</v>
      </c>
      <c r="B68" t="s">
        <v>291</v>
      </c>
      <c r="C68" t="s">
        <v>28</v>
      </c>
      <c r="D68" t="s">
        <v>122</v>
      </c>
      <c r="E68" t="s">
        <v>110</v>
      </c>
      <c r="F68" t="s">
        <v>206</v>
      </c>
      <c r="G68" t="s">
        <v>36</v>
      </c>
      <c r="H68" t="s">
        <v>37</v>
      </c>
      <c r="L68" s="6" t="s">
        <v>291</v>
      </c>
    </row>
    <row r="69" spans="1:12" ht="15" thickBot="1">
      <c r="A69" t="s">
        <v>294</v>
      </c>
      <c r="B69" t="s">
        <v>186</v>
      </c>
      <c r="C69" t="s">
        <v>28</v>
      </c>
      <c r="D69" t="s">
        <v>122</v>
      </c>
      <c r="E69" t="s">
        <v>110</v>
      </c>
      <c r="F69" t="s">
        <v>296</v>
      </c>
      <c r="G69" t="s">
        <v>36</v>
      </c>
      <c r="H69" t="s">
        <v>37</v>
      </c>
      <c r="L69" s="6" t="s">
        <v>186</v>
      </c>
    </row>
    <row r="70" spans="1:12" ht="15" thickBot="1">
      <c r="A70" t="s">
        <v>297</v>
      </c>
      <c r="B70" t="s">
        <v>298</v>
      </c>
      <c r="C70" t="s">
        <v>28</v>
      </c>
      <c r="D70" t="s">
        <v>122</v>
      </c>
      <c r="E70" t="s">
        <v>110</v>
      </c>
      <c r="F70" t="s">
        <v>141</v>
      </c>
      <c r="G70" t="s">
        <v>36</v>
      </c>
      <c r="H70" t="s">
        <v>37</v>
      </c>
      <c r="L70" s="6" t="s">
        <v>298</v>
      </c>
    </row>
    <row r="71" spans="1:12" ht="15" thickBot="1">
      <c r="A71" t="s">
        <v>300</v>
      </c>
      <c r="B71" t="s">
        <v>100</v>
      </c>
      <c r="C71" t="s">
        <v>28</v>
      </c>
      <c r="D71" t="s">
        <v>122</v>
      </c>
      <c r="E71" t="s">
        <v>110</v>
      </c>
      <c r="F71" t="s">
        <v>262</v>
      </c>
      <c r="G71" t="s">
        <v>36</v>
      </c>
      <c r="H71" t="s">
        <v>37</v>
      </c>
      <c r="L71" s="6" t="s">
        <v>100</v>
      </c>
    </row>
    <row r="72" spans="1:12" ht="15" thickBot="1">
      <c r="A72" t="s">
        <v>302</v>
      </c>
      <c r="B72" t="s">
        <v>195</v>
      </c>
      <c r="C72" t="s">
        <v>28</v>
      </c>
      <c r="D72" t="s">
        <v>122</v>
      </c>
      <c r="E72" t="s">
        <v>110</v>
      </c>
      <c r="F72" t="s">
        <v>241</v>
      </c>
      <c r="G72" t="s">
        <v>36</v>
      </c>
      <c r="H72" t="s">
        <v>37</v>
      </c>
      <c r="L72" s="6" t="s">
        <v>195</v>
      </c>
    </row>
    <row r="73" spans="1:12" ht="15" thickBot="1">
      <c r="A73" t="s">
        <v>304</v>
      </c>
      <c r="B73" t="s">
        <v>186</v>
      </c>
      <c r="C73" t="s">
        <v>28</v>
      </c>
      <c r="D73" t="s">
        <v>122</v>
      </c>
      <c r="E73" t="s">
        <v>110</v>
      </c>
      <c r="F73" t="s">
        <v>241</v>
      </c>
      <c r="G73" t="s">
        <v>36</v>
      </c>
      <c r="H73" t="s">
        <v>37</v>
      </c>
      <c r="L73" s="6" t="s">
        <v>186</v>
      </c>
    </row>
    <row r="74" spans="1:12" ht="15" thickBot="1">
      <c r="A74" t="s">
        <v>306</v>
      </c>
      <c r="B74" t="s">
        <v>307</v>
      </c>
      <c r="C74" t="s">
        <v>28</v>
      </c>
      <c r="D74" t="s">
        <v>122</v>
      </c>
      <c r="E74" t="s">
        <v>110</v>
      </c>
      <c r="F74" t="s">
        <v>241</v>
      </c>
      <c r="G74" t="s">
        <v>36</v>
      </c>
      <c r="H74" t="s">
        <v>37</v>
      </c>
      <c r="L74" s="6" t="s">
        <v>307</v>
      </c>
    </row>
    <row r="75" spans="1:12" ht="15" thickBot="1">
      <c r="A75" t="s">
        <v>309</v>
      </c>
      <c r="B75" t="s">
        <v>310</v>
      </c>
      <c r="C75" t="s">
        <v>28</v>
      </c>
      <c r="D75" t="s">
        <v>122</v>
      </c>
      <c r="E75" t="s">
        <v>110</v>
      </c>
      <c r="F75" t="s">
        <v>241</v>
      </c>
      <c r="G75" t="s">
        <v>36</v>
      </c>
      <c r="H75" t="s">
        <v>37</v>
      </c>
      <c r="L75" s="6" t="s">
        <v>310</v>
      </c>
    </row>
    <row r="76" spans="1:12" ht="15" thickBot="1">
      <c r="A76" t="s">
        <v>312</v>
      </c>
      <c r="B76" t="s">
        <v>313</v>
      </c>
      <c r="C76" t="s">
        <v>28</v>
      </c>
      <c r="D76" t="s">
        <v>122</v>
      </c>
      <c r="E76" t="s">
        <v>110</v>
      </c>
      <c r="F76" t="s">
        <v>241</v>
      </c>
      <c r="G76" t="s">
        <v>36</v>
      </c>
      <c r="H76" t="s">
        <v>37</v>
      </c>
      <c r="L76" s="6" t="s">
        <v>149</v>
      </c>
    </row>
    <row r="77" spans="1:12" ht="15" thickBot="1">
      <c r="A77" t="s">
        <v>315</v>
      </c>
      <c r="B77" t="s">
        <v>100</v>
      </c>
      <c r="C77" t="s">
        <v>28</v>
      </c>
      <c r="D77" t="s">
        <v>122</v>
      </c>
      <c r="E77" t="s">
        <v>211</v>
      </c>
      <c r="F77" t="s">
        <v>212</v>
      </c>
      <c r="G77" t="s">
        <v>36</v>
      </c>
      <c r="H77" t="s">
        <v>37</v>
      </c>
      <c r="L77" s="6" t="s">
        <v>100</v>
      </c>
    </row>
    <row r="78" spans="1:12" ht="15" thickBot="1">
      <c r="A78" t="s">
        <v>317</v>
      </c>
      <c r="B78" t="s">
        <v>318</v>
      </c>
      <c r="C78" t="s">
        <v>28</v>
      </c>
      <c r="D78" t="s">
        <v>122</v>
      </c>
      <c r="E78" t="s">
        <v>110</v>
      </c>
      <c r="F78" t="s">
        <v>206</v>
      </c>
      <c r="G78" t="s">
        <v>36</v>
      </c>
      <c r="H78" t="s">
        <v>37</v>
      </c>
      <c r="L78" s="6" t="s">
        <v>318</v>
      </c>
    </row>
    <row r="79" spans="1:12" ht="15" thickBot="1">
      <c r="A79" t="s">
        <v>320</v>
      </c>
      <c r="B79" t="s">
        <v>195</v>
      </c>
      <c r="C79" t="s">
        <v>28</v>
      </c>
      <c r="D79" t="s">
        <v>122</v>
      </c>
      <c r="E79" t="s">
        <v>110</v>
      </c>
      <c r="F79" t="s">
        <v>296</v>
      </c>
      <c r="G79" t="s">
        <v>36</v>
      </c>
      <c r="H79" t="s">
        <v>37</v>
      </c>
      <c r="L79" s="6" t="s">
        <v>195</v>
      </c>
    </row>
    <row r="80" spans="1:12" ht="15" thickBot="1">
      <c r="A80" t="s">
        <v>322</v>
      </c>
      <c r="B80" t="s">
        <v>323</v>
      </c>
      <c r="C80" t="s">
        <v>28</v>
      </c>
      <c r="D80" t="s">
        <v>122</v>
      </c>
      <c r="E80" t="s">
        <v>110</v>
      </c>
      <c r="F80" t="s">
        <v>296</v>
      </c>
      <c r="G80" t="s">
        <v>36</v>
      </c>
      <c r="H80" t="s">
        <v>37</v>
      </c>
      <c r="L80" s="6" t="s">
        <v>323</v>
      </c>
    </row>
    <row r="81" spans="1:12" ht="15" thickBot="1">
      <c r="A81" t="s">
        <v>326</v>
      </c>
      <c r="B81" t="s">
        <v>100</v>
      </c>
      <c r="C81" t="s">
        <v>28</v>
      </c>
      <c r="D81" t="s">
        <v>122</v>
      </c>
      <c r="E81" t="s">
        <v>110</v>
      </c>
      <c r="F81" t="s">
        <v>328</v>
      </c>
      <c r="G81" t="s">
        <v>36</v>
      </c>
      <c r="H81" t="s">
        <v>37</v>
      </c>
      <c r="L81" s="6" t="s">
        <v>100</v>
      </c>
    </row>
    <row r="82" spans="1:12" ht="15" thickBot="1">
      <c r="A82" t="s">
        <v>329</v>
      </c>
      <c r="B82" t="s">
        <v>330</v>
      </c>
      <c r="C82" t="s">
        <v>28</v>
      </c>
      <c r="D82" t="s">
        <v>122</v>
      </c>
      <c r="E82" t="s">
        <v>110</v>
      </c>
      <c r="F82" t="s">
        <v>206</v>
      </c>
      <c r="G82" t="s">
        <v>36</v>
      </c>
      <c r="H82" t="s">
        <v>37</v>
      </c>
      <c r="L82" s="6" t="s">
        <v>330</v>
      </c>
    </row>
    <row r="83" spans="1:12" ht="15" thickBot="1">
      <c r="A83" t="s">
        <v>332</v>
      </c>
      <c r="B83" t="s">
        <v>310</v>
      </c>
      <c r="C83" t="s">
        <v>28</v>
      </c>
      <c r="D83" t="s">
        <v>122</v>
      </c>
      <c r="E83" t="s">
        <v>110</v>
      </c>
      <c r="F83" t="s">
        <v>296</v>
      </c>
      <c r="G83" t="s">
        <v>36</v>
      </c>
      <c r="H83" t="s">
        <v>37</v>
      </c>
      <c r="L83" s="6" t="s">
        <v>310</v>
      </c>
    </row>
    <row r="84" spans="1:12" ht="15" thickBot="1">
      <c r="A84" t="s">
        <v>334</v>
      </c>
      <c r="B84" t="s">
        <v>335</v>
      </c>
      <c r="C84" t="s">
        <v>28</v>
      </c>
      <c r="D84" t="s">
        <v>122</v>
      </c>
      <c r="E84" t="s">
        <v>110</v>
      </c>
      <c r="F84" t="s">
        <v>296</v>
      </c>
      <c r="G84" t="s">
        <v>36</v>
      </c>
      <c r="H84" t="s">
        <v>37</v>
      </c>
      <c r="L84" s="6" t="s">
        <v>335</v>
      </c>
    </row>
    <row r="85" spans="1:12" ht="15" thickBot="1">
      <c r="A85" t="s">
        <v>337</v>
      </c>
      <c r="B85" t="s">
        <v>338</v>
      </c>
      <c r="C85" t="s">
        <v>28</v>
      </c>
      <c r="D85" t="s">
        <v>122</v>
      </c>
      <c r="E85" t="s">
        <v>110</v>
      </c>
      <c r="F85" t="s">
        <v>206</v>
      </c>
      <c r="G85" t="s">
        <v>36</v>
      </c>
      <c r="H85" t="s">
        <v>37</v>
      </c>
      <c r="L85" s="6" t="s">
        <v>338</v>
      </c>
    </row>
    <row r="86" spans="1:12" ht="15" thickBot="1">
      <c r="A86" t="s">
        <v>340</v>
      </c>
      <c r="B86" t="s">
        <v>155</v>
      </c>
      <c r="C86" t="s">
        <v>28</v>
      </c>
      <c r="D86" t="s">
        <v>122</v>
      </c>
      <c r="E86" t="s">
        <v>110</v>
      </c>
      <c r="F86" t="s">
        <v>241</v>
      </c>
      <c r="G86" t="s">
        <v>36</v>
      </c>
      <c r="H86" t="s">
        <v>37</v>
      </c>
      <c r="L86" s="6" t="s">
        <v>155</v>
      </c>
    </row>
    <row r="87" spans="1:12" ht="15" thickBot="1">
      <c r="A87" t="s">
        <v>342</v>
      </c>
      <c r="B87" t="s">
        <v>152</v>
      </c>
      <c r="C87" t="s">
        <v>28</v>
      </c>
      <c r="D87" t="s">
        <v>122</v>
      </c>
      <c r="E87" t="s">
        <v>110</v>
      </c>
      <c r="F87" t="s">
        <v>241</v>
      </c>
      <c r="G87" t="s">
        <v>36</v>
      </c>
      <c r="H87" t="s">
        <v>37</v>
      </c>
      <c r="L87" s="6" t="s">
        <v>152</v>
      </c>
    </row>
    <row r="88" spans="1:12" ht="15" thickBot="1">
      <c r="A88" t="s">
        <v>345</v>
      </c>
      <c r="B88" t="s">
        <v>346</v>
      </c>
      <c r="C88" t="s">
        <v>28</v>
      </c>
      <c r="D88" t="s">
        <v>122</v>
      </c>
      <c r="E88" t="s">
        <v>110</v>
      </c>
      <c r="F88" t="s">
        <v>348</v>
      </c>
      <c r="G88" t="s">
        <v>36</v>
      </c>
      <c r="H88" t="s">
        <v>37</v>
      </c>
      <c r="L88" s="6" t="s">
        <v>346</v>
      </c>
    </row>
    <row r="89" spans="1:12" ht="15" thickBot="1">
      <c r="A89" t="s">
        <v>349</v>
      </c>
      <c r="B89" t="s">
        <v>350</v>
      </c>
      <c r="C89" t="s">
        <v>28</v>
      </c>
      <c r="D89" t="s">
        <v>122</v>
      </c>
      <c r="E89" t="s">
        <v>110</v>
      </c>
      <c r="F89" t="s">
        <v>348</v>
      </c>
      <c r="G89" t="s">
        <v>36</v>
      </c>
      <c r="H89" t="s">
        <v>37</v>
      </c>
      <c r="L89" s="6" t="s">
        <v>350</v>
      </c>
    </row>
    <row r="90" spans="1:12" ht="15" thickBot="1">
      <c r="A90" t="s">
        <v>352</v>
      </c>
      <c r="B90" t="s">
        <v>353</v>
      </c>
      <c r="C90" t="s">
        <v>28</v>
      </c>
      <c r="D90" t="s">
        <v>122</v>
      </c>
      <c r="E90" t="s">
        <v>110</v>
      </c>
      <c r="F90" t="s">
        <v>348</v>
      </c>
      <c r="G90" t="s">
        <v>36</v>
      </c>
      <c r="H90" t="s">
        <v>37</v>
      </c>
      <c r="L90" s="6" t="s">
        <v>353</v>
      </c>
    </row>
    <row r="91" spans="1:12" ht="15" thickBot="1">
      <c r="A91" t="s">
        <v>355</v>
      </c>
      <c r="B91" t="s">
        <v>356</v>
      </c>
      <c r="C91" t="s">
        <v>28</v>
      </c>
      <c r="D91" t="s">
        <v>122</v>
      </c>
      <c r="E91" t="s">
        <v>110</v>
      </c>
      <c r="F91" t="s">
        <v>348</v>
      </c>
      <c r="G91" t="s">
        <v>36</v>
      </c>
      <c r="H91" t="s">
        <v>37</v>
      </c>
      <c r="L91" s="6" t="s">
        <v>356</v>
      </c>
    </row>
    <row r="92" spans="1:12" ht="15" thickBot="1">
      <c r="A92" t="s">
        <v>358</v>
      </c>
      <c r="B92" t="s">
        <v>359</v>
      </c>
      <c r="C92" t="s">
        <v>28</v>
      </c>
      <c r="D92" t="s">
        <v>122</v>
      </c>
      <c r="E92" t="s">
        <v>110</v>
      </c>
      <c r="F92" t="s">
        <v>348</v>
      </c>
      <c r="G92" t="s">
        <v>36</v>
      </c>
      <c r="H92" t="s">
        <v>37</v>
      </c>
      <c r="L92" s="6" t="s">
        <v>359</v>
      </c>
    </row>
    <row r="93" spans="1:12" ht="15" thickBot="1">
      <c r="A93" t="s">
        <v>361</v>
      </c>
      <c r="B93" t="s">
        <v>248</v>
      </c>
      <c r="C93" t="s">
        <v>28</v>
      </c>
      <c r="D93" t="s">
        <v>122</v>
      </c>
      <c r="E93" t="s">
        <v>110</v>
      </c>
      <c r="F93" t="s">
        <v>348</v>
      </c>
      <c r="G93" t="s">
        <v>36</v>
      </c>
      <c r="H93" t="s">
        <v>37</v>
      </c>
      <c r="L93" s="6" t="s">
        <v>248</v>
      </c>
    </row>
    <row r="94" spans="1:12" ht="15" thickBot="1">
      <c r="A94" t="s">
        <v>363</v>
      </c>
      <c r="B94" t="s">
        <v>364</v>
      </c>
      <c r="C94" t="s">
        <v>28</v>
      </c>
      <c r="D94" t="s">
        <v>122</v>
      </c>
      <c r="E94" t="s">
        <v>110</v>
      </c>
      <c r="F94" t="s">
        <v>141</v>
      </c>
      <c r="G94" t="s">
        <v>36</v>
      </c>
      <c r="H94" t="s">
        <v>37</v>
      </c>
      <c r="L94" s="6" t="s">
        <v>364</v>
      </c>
    </row>
    <row r="95" spans="1:12" ht="15" thickBot="1">
      <c r="A95" t="s">
        <v>366</v>
      </c>
      <c r="B95" t="s">
        <v>367</v>
      </c>
      <c r="C95" t="s">
        <v>28</v>
      </c>
      <c r="D95" t="s">
        <v>122</v>
      </c>
      <c r="E95" t="s">
        <v>110</v>
      </c>
      <c r="F95" t="s">
        <v>141</v>
      </c>
      <c r="G95" t="s">
        <v>36</v>
      </c>
      <c r="H95" t="s">
        <v>37</v>
      </c>
      <c r="L95" s="6" t="s">
        <v>367</v>
      </c>
    </row>
    <row r="96" spans="1:12" ht="15" thickBot="1">
      <c r="A96" t="s">
        <v>369</v>
      </c>
      <c r="B96" t="s">
        <v>370</v>
      </c>
      <c r="C96" t="s">
        <v>28</v>
      </c>
      <c r="D96" t="s">
        <v>122</v>
      </c>
      <c r="E96" t="s">
        <v>110</v>
      </c>
      <c r="F96" t="s">
        <v>348</v>
      </c>
      <c r="G96" t="s">
        <v>36</v>
      </c>
      <c r="H96" t="s">
        <v>37</v>
      </c>
      <c r="L96" s="6" t="s">
        <v>370</v>
      </c>
    </row>
    <row r="97" spans="1:12" ht="15" thickBot="1">
      <c r="A97" t="s">
        <v>372</v>
      </c>
      <c r="B97" t="s">
        <v>254</v>
      </c>
      <c r="C97" t="s">
        <v>28</v>
      </c>
      <c r="D97" t="s">
        <v>122</v>
      </c>
      <c r="E97" t="s">
        <v>110</v>
      </c>
      <c r="F97" t="s">
        <v>348</v>
      </c>
      <c r="G97" t="s">
        <v>36</v>
      </c>
      <c r="H97" t="s">
        <v>37</v>
      </c>
      <c r="L97" s="6" t="s">
        <v>254</v>
      </c>
    </row>
    <row r="98" spans="1:12" ht="15" thickBot="1">
      <c r="A98" t="s">
        <v>375</v>
      </c>
      <c r="B98" t="s">
        <v>149</v>
      </c>
      <c r="C98" t="s">
        <v>28</v>
      </c>
      <c r="D98" t="s">
        <v>122</v>
      </c>
      <c r="E98" t="s">
        <v>110</v>
      </c>
      <c r="F98" t="s">
        <v>377</v>
      </c>
      <c r="G98" t="s">
        <v>36</v>
      </c>
      <c r="H98" t="s">
        <v>37</v>
      </c>
      <c r="L98" s="6" t="s">
        <v>149</v>
      </c>
    </row>
    <row r="99" spans="1:12" ht="15" thickBot="1">
      <c r="A99" t="s">
        <v>378</v>
      </c>
      <c r="B99" t="s">
        <v>155</v>
      </c>
      <c r="C99" t="s">
        <v>28</v>
      </c>
      <c r="D99" t="s">
        <v>122</v>
      </c>
      <c r="E99" t="s">
        <v>110</v>
      </c>
      <c r="F99" t="s">
        <v>296</v>
      </c>
      <c r="G99" t="s">
        <v>36</v>
      </c>
      <c r="H99" t="s">
        <v>37</v>
      </c>
      <c r="L99" s="6" t="s">
        <v>155</v>
      </c>
    </row>
    <row r="100" spans="1:12" ht="15" thickBot="1">
      <c r="A100" t="s">
        <v>380</v>
      </c>
      <c r="B100" t="s">
        <v>381</v>
      </c>
      <c r="C100" t="s">
        <v>28</v>
      </c>
      <c r="D100" t="s">
        <v>122</v>
      </c>
      <c r="E100" t="s">
        <v>110</v>
      </c>
      <c r="F100" t="s">
        <v>206</v>
      </c>
      <c r="G100" t="s">
        <v>36</v>
      </c>
      <c r="H100" t="s">
        <v>37</v>
      </c>
      <c r="L100" s="6" t="s">
        <v>381</v>
      </c>
    </row>
    <row r="101" spans="1:12" ht="15" thickBot="1">
      <c r="A101" t="s">
        <v>384</v>
      </c>
      <c r="B101" t="s">
        <v>385</v>
      </c>
      <c r="C101" t="s">
        <v>28</v>
      </c>
      <c r="D101" t="s">
        <v>109</v>
      </c>
      <c r="E101" t="s">
        <v>110</v>
      </c>
      <c r="F101" t="s">
        <v>387</v>
      </c>
      <c r="G101" t="s">
        <v>36</v>
      </c>
      <c r="H101" t="s">
        <v>37</v>
      </c>
      <c r="L101" s="6" t="s">
        <v>385</v>
      </c>
    </row>
    <row r="102" spans="1:12" ht="15" thickBot="1">
      <c r="A102" t="s">
        <v>389</v>
      </c>
      <c r="B102" t="s">
        <v>390</v>
      </c>
      <c r="C102" t="s">
        <v>28</v>
      </c>
      <c r="D102" t="s">
        <v>392</v>
      </c>
      <c r="E102" t="s">
        <v>393</v>
      </c>
      <c r="F102" t="s">
        <v>394</v>
      </c>
      <c r="G102" t="s">
        <v>70</v>
      </c>
      <c r="H102" t="s">
        <v>71</v>
      </c>
      <c r="L102" s="6" t="s">
        <v>390</v>
      </c>
    </row>
    <row r="103" spans="1:12" ht="15" thickBot="1">
      <c r="A103" t="s">
        <v>395</v>
      </c>
      <c r="B103" t="s">
        <v>396</v>
      </c>
      <c r="C103" t="s">
        <v>28</v>
      </c>
      <c r="D103" t="s">
        <v>398</v>
      </c>
      <c r="E103" t="s">
        <v>110</v>
      </c>
      <c r="F103" t="s">
        <v>206</v>
      </c>
      <c r="G103" t="s">
        <v>36</v>
      </c>
      <c r="H103" t="s">
        <v>37</v>
      </c>
      <c r="L103" s="6" t="s">
        <v>396</v>
      </c>
    </row>
    <row r="104" spans="1:12" ht="15" hidden="1" thickBot="1">
      <c r="A104" t="s">
        <v>400</v>
      </c>
      <c r="B104" t="s">
        <v>401</v>
      </c>
      <c r="C104" t="s">
        <v>28</v>
      </c>
      <c r="D104" t="s">
        <v>403</v>
      </c>
      <c r="E104" t="s">
        <v>46</v>
      </c>
      <c r="F104" t="s">
        <v>404</v>
      </c>
      <c r="G104" t="s">
        <v>112</v>
      </c>
      <c r="H104" t="s">
        <v>113</v>
      </c>
      <c r="I104" t="s">
        <v>405</v>
      </c>
      <c r="J104" t="s">
        <v>406</v>
      </c>
      <c r="K104" t="s">
        <v>407</v>
      </c>
      <c r="L104" s="6" t="s">
        <v>401</v>
      </c>
    </row>
    <row r="105" spans="1:12" ht="15" hidden="1" thickBot="1">
      <c r="A105" t="s">
        <v>409</v>
      </c>
      <c r="B105" t="s">
        <v>410</v>
      </c>
      <c r="C105" t="s">
        <v>28</v>
      </c>
      <c r="D105" t="s">
        <v>403</v>
      </c>
      <c r="E105" t="s">
        <v>46</v>
      </c>
      <c r="F105" t="s">
        <v>412</v>
      </c>
      <c r="G105" t="s">
        <v>413</v>
      </c>
      <c r="H105" t="s">
        <v>113</v>
      </c>
      <c r="I105" t="s">
        <v>405</v>
      </c>
      <c r="J105" t="s">
        <v>414</v>
      </c>
      <c r="K105" t="s">
        <v>415</v>
      </c>
      <c r="L105" s="6" t="s">
        <v>410</v>
      </c>
    </row>
    <row r="106" spans="1:12" ht="15" hidden="1" thickBot="1">
      <c r="A106" t="s">
        <v>417</v>
      </c>
      <c r="B106" t="s">
        <v>418</v>
      </c>
      <c r="C106" t="s">
        <v>28</v>
      </c>
      <c r="D106" t="s">
        <v>403</v>
      </c>
      <c r="E106" t="s">
        <v>46</v>
      </c>
      <c r="F106" t="s">
        <v>420</v>
      </c>
      <c r="G106" t="s">
        <v>70</v>
      </c>
      <c r="H106" t="s">
        <v>71</v>
      </c>
      <c r="I106" t="s">
        <v>421</v>
      </c>
      <c r="J106" t="s">
        <v>414</v>
      </c>
      <c r="K106" t="s">
        <v>415</v>
      </c>
      <c r="L106" s="6" t="s">
        <v>418</v>
      </c>
    </row>
    <row r="107" spans="1:12" ht="15" hidden="1" thickBot="1">
      <c r="A107" t="s">
        <v>423</v>
      </c>
      <c r="B107" t="s">
        <v>424</v>
      </c>
      <c r="C107" t="s">
        <v>28</v>
      </c>
      <c r="D107" t="s">
        <v>403</v>
      </c>
      <c r="E107" t="s">
        <v>46</v>
      </c>
      <c r="F107" t="s">
        <v>425</v>
      </c>
      <c r="G107" t="s">
        <v>36</v>
      </c>
      <c r="H107" t="s">
        <v>37</v>
      </c>
      <c r="I107" t="s">
        <v>421</v>
      </c>
      <c r="J107" t="s">
        <v>406</v>
      </c>
      <c r="K107" t="s">
        <v>407</v>
      </c>
      <c r="L107" s="6" t="s">
        <v>424</v>
      </c>
    </row>
    <row r="108" spans="1:12" ht="15" hidden="1" thickBot="1">
      <c r="A108" t="s">
        <v>426</v>
      </c>
      <c r="B108" t="s">
        <v>427</v>
      </c>
      <c r="C108" t="s">
        <v>28</v>
      </c>
      <c r="D108" t="s">
        <v>403</v>
      </c>
      <c r="E108" t="s">
        <v>46</v>
      </c>
      <c r="F108" t="s">
        <v>412</v>
      </c>
      <c r="G108" t="s">
        <v>413</v>
      </c>
      <c r="H108" t="s">
        <v>113</v>
      </c>
      <c r="I108" t="s">
        <v>405</v>
      </c>
      <c r="J108" t="s">
        <v>429</v>
      </c>
      <c r="K108" t="s">
        <v>430</v>
      </c>
      <c r="L108" s="6" t="s">
        <v>427</v>
      </c>
    </row>
    <row r="109" spans="1:12" ht="15" hidden="1" thickBot="1">
      <c r="A109" t="s">
        <v>431</v>
      </c>
      <c r="B109" t="s">
        <v>432</v>
      </c>
      <c r="C109" t="s">
        <v>28</v>
      </c>
      <c r="D109" t="s">
        <v>403</v>
      </c>
      <c r="E109" t="s">
        <v>46</v>
      </c>
      <c r="F109" t="s">
        <v>425</v>
      </c>
      <c r="G109" t="s">
        <v>36</v>
      </c>
      <c r="H109" t="s">
        <v>37</v>
      </c>
      <c r="I109" t="s">
        <v>405</v>
      </c>
      <c r="J109" t="s">
        <v>434</v>
      </c>
      <c r="K109" t="s">
        <v>435</v>
      </c>
      <c r="L109" s="6" t="s">
        <v>432</v>
      </c>
    </row>
    <row r="110" spans="1:12" ht="15" hidden="1" thickBot="1">
      <c r="A110" t="s">
        <v>436</v>
      </c>
      <c r="B110" t="s">
        <v>266</v>
      </c>
      <c r="C110" t="s">
        <v>28</v>
      </c>
      <c r="D110" t="s">
        <v>403</v>
      </c>
      <c r="E110" t="s">
        <v>46</v>
      </c>
      <c r="F110" t="s">
        <v>425</v>
      </c>
      <c r="G110" t="s">
        <v>36</v>
      </c>
      <c r="H110" t="s">
        <v>37</v>
      </c>
      <c r="I110" t="s">
        <v>405</v>
      </c>
      <c r="J110" t="s">
        <v>414</v>
      </c>
      <c r="K110" t="s">
        <v>415</v>
      </c>
      <c r="L110" s="6" t="s">
        <v>266</v>
      </c>
    </row>
    <row r="111" spans="1:12" ht="15" hidden="1" thickBot="1">
      <c r="A111" t="s">
        <v>438</v>
      </c>
      <c r="B111" t="s">
        <v>439</v>
      </c>
      <c r="C111" t="s">
        <v>28</v>
      </c>
      <c r="D111" t="s">
        <v>403</v>
      </c>
      <c r="E111" t="s">
        <v>46</v>
      </c>
      <c r="F111" t="s">
        <v>425</v>
      </c>
      <c r="G111" t="s">
        <v>36</v>
      </c>
      <c r="H111" t="s">
        <v>37</v>
      </c>
      <c r="I111" t="s">
        <v>405</v>
      </c>
      <c r="J111" t="s">
        <v>429</v>
      </c>
      <c r="K111" t="s">
        <v>430</v>
      </c>
      <c r="L111" s="6" t="s">
        <v>439</v>
      </c>
    </row>
    <row r="112" spans="1:12" ht="15" hidden="1" thickBot="1">
      <c r="A112" t="s">
        <v>441</v>
      </c>
      <c r="B112" t="s">
        <v>442</v>
      </c>
      <c r="C112" t="s">
        <v>28</v>
      </c>
      <c r="D112" t="s">
        <v>403</v>
      </c>
      <c r="E112" t="s">
        <v>46</v>
      </c>
      <c r="F112" t="s">
        <v>425</v>
      </c>
      <c r="G112" t="s">
        <v>36</v>
      </c>
      <c r="H112" t="s">
        <v>37</v>
      </c>
      <c r="I112" t="s">
        <v>405</v>
      </c>
      <c r="J112" t="s">
        <v>444</v>
      </c>
      <c r="K112" t="s">
        <v>445</v>
      </c>
      <c r="L112" s="6" t="s">
        <v>442</v>
      </c>
    </row>
    <row r="113" spans="1:12" ht="15" hidden="1" thickBot="1">
      <c r="A113" t="s">
        <v>447</v>
      </c>
      <c r="B113" t="s">
        <v>448</v>
      </c>
      <c r="C113" t="s">
        <v>28</v>
      </c>
      <c r="D113" t="s">
        <v>398</v>
      </c>
      <c r="E113" t="s">
        <v>46</v>
      </c>
      <c r="F113" t="s">
        <v>450</v>
      </c>
      <c r="G113" t="s">
        <v>168</v>
      </c>
      <c r="H113" t="s">
        <v>37</v>
      </c>
      <c r="I113" t="s">
        <v>405</v>
      </c>
      <c r="J113" t="s">
        <v>414</v>
      </c>
      <c r="K113" t="s">
        <v>415</v>
      </c>
      <c r="L113" s="6" t="s">
        <v>448</v>
      </c>
    </row>
    <row r="114" spans="1:12" ht="15" thickBot="1">
      <c r="A114" t="s">
        <v>451</v>
      </c>
      <c r="B114" t="s">
        <v>452</v>
      </c>
      <c r="C114" t="s">
        <v>28</v>
      </c>
      <c r="D114" t="s">
        <v>110</v>
      </c>
      <c r="E114" t="s">
        <v>110</v>
      </c>
      <c r="F114" t="s">
        <v>141</v>
      </c>
      <c r="G114" t="s">
        <v>36</v>
      </c>
      <c r="H114" t="s">
        <v>37</v>
      </c>
      <c r="J114" t="s">
        <v>406</v>
      </c>
      <c r="K114" t="s">
        <v>454</v>
      </c>
      <c r="L114" s="6" t="s">
        <v>452</v>
      </c>
    </row>
    <row r="115" spans="1:12" ht="15" thickBot="1">
      <c r="A115" t="s">
        <v>455</v>
      </c>
      <c r="B115" t="s">
        <v>390</v>
      </c>
      <c r="C115" t="s">
        <v>28</v>
      </c>
      <c r="D115" t="s">
        <v>457</v>
      </c>
      <c r="E115" t="s">
        <v>458</v>
      </c>
      <c r="F115" t="s">
        <v>394</v>
      </c>
      <c r="G115" t="s">
        <v>70</v>
      </c>
      <c r="H115" t="s">
        <v>71</v>
      </c>
      <c r="J115" t="s">
        <v>429</v>
      </c>
      <c r="K115" t="s">
        <v>430</v>
      </c>
      <c r="L115" s="6" t="s">
        <v>390</v>
      </c>
    </row>
    <row r="116" spans="1:12" ht="15" thickBot="1">
      <c r="A116" t="s">
        <v>459</v>
      </c>
      <c r="B116" t="s">
        <v>460</v>
      </c>
      <c r="C116" t="s">
        <v>28</v>
      </c>
      <c r="D116" t="s">
        <v>457</v>
      </c>
      <c r="E116" t="s">
        <v>211</v>
      </c>
      <c r="F116" t="s">
        <v>98</v>
      </c>
      <c r="G116" t="s">
        <v>36</v>
      </c>
      <c r="H116" t="s">
        <v>37</v>
      </c>
      <c r="J116" t="s">
        <v>414</v>
      </c>
      <c r="K116" t="s">
        <v>415</v>
      </c>
      <c r="L116" s="6" t="s">
        <v>460</v>
      </c>
    </row>
    <row r="117" spans="1:12" ht="15" thickBot="1">
      <c r="A117" t="s">
        <v>462</v>
      </c>
      <c r="B117" t="s">
        <v>463</v>
      </c>
      <c r="C117" t="s">
        <v>28</v>
      </c>
      <c r="D117" t="s">
        <v>457</v>
      </c>
      <c r="E117" t="s">
        <v>211</v>
      </c>
      <c r="F117" t="s">
        <v>98</v>
      </c>
      <c r="G117" t="s">
        <v>36</v>
      </c>
      <c r="H117" t="s">
        <v>37</v>
      </c>
      <c r="J117" t="s">
        <v>414</v>
      </c>
      <c r="K117" t="s">
        <v>415</v>
      </c>
      <c r="L117" s="6" t="s">
        <v>463</v>
      </c>
    </row>
    <row r="118" spans="1:12" ht="15" thickBot="1">
      <c r="A118" t="s">
        <v>465</v>
      </c>
      <c r="B118" t="s">
        <v>466</v>
      </c>
      <c r="C118" t="s">
        <v>28</v>
      </c>
      <c r="D118" t="s">
        <v>457</v>
      </c>
      <c r="E118" t="s">
        <v>211</v>
      </c>
      <c r="F118" t="s">
        <v>98</v>
      </c>
      <c r="G118" t="s">
        <v>36</v>
      </c>
      <c r="H118" t="s">
        <v>37</v>
      </c>
      <c r="J118" t="s">
        <v>429</v>
      </c>
      <c r="K118" t="s">
        <v>430</v>
      </c>
      <c r="L118" s="6" t="s">
        <v>466</v>
      </c>
    </row>
    <row r="119" spans="1:12" ht="15" thickBot="1">
      <c r="A119" t="s">
        <v>468</v>
      </c>
      <c r="B119" t="s">
        <v>469</v>
      </c>
      <c r="C119" t="s">
        <v>28</v>
      </c>
      <c r="D119" t="s">
        <v>457</v>
      </c>
      <c r="E119" t="s">
        <v>211</v>
      </c>
      <c r="F119" t="s">
        <v>98</v>
      </c>
      <c r="G119" t="s">
        <v>36</v>
      </c>
      <c r="H119" t="s">
        <v>37</v>
      </c>
      <c r="J119" t="s">
        <v>414</v>
      </c>
      <c r="K119" t="s">
        <v>415</v>
      </c>
      <c r="L119" s="6" t="s">
        <v>469</v>
      </c>
    </row>
    <row r="120" spans="1:12" ht="15" thickBot="1">
      <c r="A120" t="s">
        <v>471</v>
      </c>
      <c r="B120" t="s">
        <v>472</v>
      </c>
      <c r="C120" t="s">
        <v>28</v>
      </c>
      <c r="D120" t="s">
        <v>457</v>
      </c>
      <c r="E120" t="s">
        <v>211</v>
      </c>
      <c r="F120" t="s">
        <v>98</v>
      </c>
      <c r="G120" t="s">
        <v>36</v>
      </c>
      <c r="H120" t="s">
        <v>37</v>
      </c>
      <c r="J120" t="s">
        <v>429</v>
      </c>
      <c r="K120" t="s">
        <v>430</v>
      </c>
      <c r="L120" s="6" t="s">
        <v>472</v>
      </c>
    </row>
    <row r="121" spans="1:12" ht="15" thickBot="1">
      <c r="A121" t="s">
        <v>474</v>
      </c>
      <c r="B121" t="s">
        <v>475</v>
      </c>
      <c r="C121" t="s">
        <v>28</v>
      </c>
      <c r="D121" t="s">
        <v>457</v>
      </c>
      <c r="E121" t="s">
        <v>211</v>
      </c>
      <c r="F121" t="s">
        <v>246</v>
      </c>
      <c r="G121" t="s">
        <v>36</v>
      </c>
      <c r="H121" t="s">
        <v>37</v>
      </c>
      <c r="J121" t="s">
        <v>429</v>
      </c>
      <c r="K121" t="s">
        <v>430</v>
      </c>
      <c r="L121" s="6" t="s">
        <v>475</v>
      </c>
    </row>
    <row r="122" spans="1:12" ht="15" thickBot="1">
      <c r="A122" t="s">
        <v>477</v>
      </c>
      <c r="B122" t="s">
        <v>478</v>
      </c>
      <c r="C122" t="s">
        <v>28</v>
      </c>
      <c r="D122" t="s">
        <v>457</v>
      </c>
      <c r="E122" t="s">
        <v>211</v>
      </c>
      <c r="F122" t="s">
        <v>98</v>
      </c>
      <c r="G122" t="s">
        <v>36</v>
      </c>
      <c r="H122" t="s">
        <v>37</v>
      </c>
      <c r="J122" t="s">
        <v>429</v>
      </c>
      <c r="K122" t="s">
        <v>480</v>
      </c>
      <c r="L122" s="6" t="s">
        <v>478</v>
      </c>
    </row>
    <row r="123" spans="1:12" ht="15" thickBot="1">
      <c r="A123" t="s">
        <v>482</v>
      </c>
      <c r="B123" t="s">
        <v>483</v>
      </c>
      <c r="C123" t="s">
        <v>484</v>
      </c>
      <c r="D123" t="s">
        <v>457</v>
      </c>
      <c r="E123" t="s">
        <v>211</v>
      </c>
      <c r="F123" t="s">
        <v>486</v>
      </c>
      <c r="G123" t="s">
        <v>70</v>
      </c>
      <c r="H123" t="s">
        <v>71</v>
      </c>
      <c r="J123" t="s">
        <v>429</v>
      </c>
      <c r="K123" t="s">
        <v>430</v>
      </c>
      <c r="L123" s="6" t="s">
        <v>483</v>
      </c>
    </row>
    <row r="124" spans="1:12" ht="15" thickBot="1">
      <c r="A124" t="s">
        <v>487</v>
      </c>
      <c r="B124" t="s">
        <v>488</v>
      </c>
      <c r="C124" t="s">
        <v>28</v>
      </c>
      <c r="D124" t="s">
        <v>457</v>
      </c>
      <c r="E124" t="s">
        <v>211</v>
      </c>
      <c r="F124" t="s">
        <v>98</v>
      </c>
      <c r="G124" t="s">
        <v>36</v>
      </c>
      <c r="H124" t="s">
        <v>37</v>
      </c>
      <c r="J124" t="s">
        <v>414</v>
      </c>
      <c r="K124" t="s">
        <v>415</v>
      </c>
      <c r="L124" s="6" t="s">
        <v>488</v>
      </c>
    </row>
    <row r="125" spans="1:12" ht="15" thickBot="1">
      <c r="A125" t="s">
        <v>490</v>
      </c>
      <c r="B125" t="s">
        <v>491</v>
      </c>
      <c r="C125" t="s">
        <v>484</v>
      </c>
      <c r="D125" t="s">
        <v>457</v>
      </c>
      <c r="E125" t="s">
        <v>211</v>
      </c>
      <c r="F125" t="s">
        <v>486</v>
      </c>
      <c r="G125" t="s">
        <v>70</v>
      </c>
      <c r="H125" t="s">
        <v>71</v>
      </c>
      <c r="J125" t="s">
        <v>429</v>
      </c>
      <c r="K125" t="s">
        <v>430</v>
      </c>
      <c r="L125" s="6" t="s">
        <v>491</v>
      </c>
    </row>
    <row r="126" spans="1:12" ht="15" thickBot="1">
      <c r="A126" t="s">
        <v>493</v>
      </c>
      <c r="B126" t="s">
        <v>494</v>
      </c>
      <c r="C126" t="s">
        <v>28</v>
      </c>
      <c r="D126" t="s">
        <v>457</v>
      </c>
      <c r="E126" t="s">
        <v>211</v>
      </c>
      <c r="F126" t="s">
        <v>98</v>
      </c>
      <c r="G126" t="s">
        <v>36</v>
      </c>
      <c r="H126" t="s">
        <v>37</v>
      </c>
      <c r="J126" t="s">
        <v>414</v>
      </c>
      <c r="K126" t="s">
        <v>496</v>
      </c>
      <c r="L126" s="6" t="s">
        <v>494</v>
      </c>
    </row>
    <row r="127" spans="1:12" ht="15" thickBot="1">
      <c r="A127" t="s">
        <v>497</v>
      </c>
      <c r="B127" t="s">
        <v>498</v>
      </c>
      <c r="C127" t="s">
        <v>28</v>
      </c>
      <c r="D127" t="s">
        <v>457</v>
      </c>
      <c r="E127" t="s">
        <v>211</v>
      </c>
      <c r="F127" t="s">
        <v>98</v>
      </c>
      <c r="G127" t="s">
        <v>36</v>
      </c>
      <c r="H127" t="s">
        <v>37</v>
      </c>
      <c r="J127" t="s">
        <v>414</v>
      </c>
      <c r="K127" t="s">
        <v>415</v>
      </c>
      <c r="L127" s="6" t="s">
        <v>498</v>
      </c>
    </row>
    <row r="128" spans="1:12" ht="15" hidden="1" thickBot="1">
      <c r="A128" t="s">
        <v>500</v>
      </c>
      <c r="B128" t="s">
        <v>418</v>
      </c>
      <c r="C128" t="s">
        <v>28</v>
      </c>
      <c r="D128" t="s">
        <v>403</v>
      </c>
      <c r="E128" t="s">
        <v>46</v>
      </c>
      <c r="F128" t="s">
        <v>93</v>
      </c>
      <c r="G128" t="s">
        <v>70</v>
      </c>
      <c r="H128" t="s">
        <v>71</v>
      </c>
      <c r="I128" t="s">
        <v>502</v>
      </c>
      <c r="J128" t="s">
        <v>414</v>
      </c>
      <c r="K128" t="s">
        <v>415</v>
      </c>
      <c r="L128" s="6" t="s">
        <v>418</v>
      </c>
    </row>
    <row r="129" spans="1:12" ht="15" thickBot="1">
      <c r="A129" t="s">
        <v>503</v>
      </c>
      <c r="B129" t="s">
        <v>504</v>
      </c>
      <c r="C129" t="s">
        <v>28</v>
      </c>
      <c r="D129" t="s">
        <v>457</v>
      </c>
      <c r="E129" t="s">
        <v>211</v>
      </c>
      <c r="F129" t="s">
        <v>141</v>
      </c>
      <c r="G129" t="s">
        <v>36</v>
      </c>
      <c r="H129" t="s">
        <v>37</v>
      </c>
      <c r="J129" t="s">
        <v>429</v>
      </c>
      <c r="K129" t="s">
        <v>430</v>
      </c>
      <c r="L129" s="6" t="s">
        <v>504</v>
      </c>
    </row>
    <row r="130" spans="1:12" ht="15" thickBot="1">
      <c r="A130" t="s">
        <v>506</v>
      </c>
      <c r="B130" t="s">
        <v>507</v>
      </c>
      <c r="C130" t="s">
        <v>28</v>
      </c>
      <c r="D130" t="s">
        <v>457</v>
      </c>
      <c r="E130" t="s">
        <v>211</v>
      </c>
      <c r="F130" t="s">
        <v>184</v>
      </c>
      <c r="G130" t="s">
        <v>36</v>
      </c>
      <c r="H130" t="s">
        <v>37</v>
      </c>
      <c r="J130" t="s">
        <v>429</v>
      </c>
      <c r="K130" t="s">
        <v>430</v>
      </c>
      <c r="L130" s="6" t="s">
        <v>507</v>
      </c>
    </row>
    <row r="131" spans="1:12" ht="15" thickBot="1">
      <c r="A131" t="s">
        <v>510</v>
      </c>
      <c r="B131" t="s">
        <v>511</v>
      </c>
      <c r="C131" t="s">
        <v>28</v>
      </c>
      <c r="D131" t="s">
        <v>457</v>
      </c>
      <c r="E131" t="s">
        <v>211</v>
      </c>
      <c r="F131" t="s">
        <v>513</v>
      </c>
      <c r="G131" t="s">
        <v>514</v>
      </c>
      <c r="H131" t="s">
        <v>515</v>
      </c>
      <c r="J131" t="s">
        <v>434</v>
      </c>
      <c r="K131" t="s">
        <v>516</v>
      </c>
      <c r="L131" s="6" t="s">
        <v>511</v>
      </c>
    </row>
    <row r="132" spans="1:12" ht="15" thickBot="1">
      <c r="A132" t="s">
        <v>517</v>
      </c>
      <c r="B132" t="s">
        <v>518</v>
      </c>
      <c r="C132" t="s">
        <v>28</v>
      </c>
      <c r="D132" t="s">
        <v>457</v>
      </c>
      <c r="E132" t="s">
        <v>211</v>
      </c>
      <c r="F132" t="s">
        <v>513</v>
      </c>
      <c r="G132" t="s">
        <v>514</v>
      </c>
      <c r="H132" t="s">
        <v>515</v>
      </c>
      <c r="J132" t="s">
        <v>434</v>
      </c>
      <c r="K132" t="s">
        <v>516</v>
      </c>
      <c r="L132" s="6" t="s">
        <v>518</v>
      </c>
    </row>
    <row r="133" spans="1:12" ht="15" hidden="1" thickBot="1">
      <c r="A133" t="s">
        <v>520</v>
      </c>
      <c r="B133" t="s">
        <v>521</v>
      </c>
      <c r="C133" t="s">
        <v>28</v>
      </c>
      <c r="D133" t="s">
        <v>403</v>
      </c>
      <c r="E133" t="s">
        <v>46</v>
      </c>
      <c r="F133" t="s">
        <v>98</v>
      </c>
      <c r="G133" t="s">
        <v>36</v>
      </c>
      <c r="H133" t="s">
        <v>37</v>
      </c>
      <c r="I133" t="s">
        <v>502</v>
      </c>
      <c r="J133" t="s">
        <v>406</v>
      </c>
      <c r="K133" t="s">
        <v>523</v>
      </c>
      <c r="L133" s="6" t="s">
        <v>521</v>
      </c>
    </row>
    <row r="134" spans="1:12" ht="15" hidden="1" thickBot="1">
      <c r="A134" t="s">
        <v>524</v>
      </c>
      <c r="B134" t="s">
        <v>525</v>
      </c>
      <c r="C134" t="s">
        <v>28</v>
      </c>
      <c r="D134" t="s">
        <v>403</v>
      </c>
      <c r="E134" t="s">
        <v>46</v>
      </c>
      <c r="F134" t="s">
        <v>98</v>
      </c>
      <c r="G134" t="s">
        <v>36</v>
      </c>
      <c r="H134" t="s">
        <v>37</v>
      </c>
      <c r="I134" t="s">
        <v>502</v>
      </c>
      <c r="J134" t="s">
        <v>444</v>
      </c>
      <c r="K134" t="s">
        <v>527</v>
      </c>
      <c r="L134" s="6" t="s">
        <v>525</v>
      </c>
    </row>
    <row r="135" spans="1:12" ht="15" thickBot="1">
      <c r="A135" t="s">
        <v>528</v>
      </c>
      <c r="B135" t="s">
        <v>529</v>
      </c>
      <c r="C135" t="s">
        <v>28</v>
      </c>
      <c r="D135" t="s">
        <v>457</v>
      </c>
      <c r="E135" t="s">
        <v>211</v>
      </c>
      <c r="F135" t="s">
        <v>141</v>
      </c>
      <c r="G135" t="s">
        <v>36</v>
      </c>
      <c r="H135" t="s">
        <v>37</v>
      </c>
      <c r="J135" t="s">
        <v>429</v>
      </c>
      <c r="K135" t="s">
        <v>430</v>
      </c>
      <c r="L135" s="6" t="s">
        <v>529</v>
      </c>
    </row>
    <row r="136" spans="1:12" ht="15" thickBot="1">
      <c r="A136" t="s">
        <v>532</v>
      </c>
      <c r="B136" t="s">
        <v>533</v>
      </c>
      <c r="C136" t="s">
        <v>28</v>
      </c>
      <c r="D136" t="s">
        <v>457</v>
      </c>
      <c r="E136" t="s">
        <v>211</v>
      </c>
      <c r="F136" t="s">
        <v>535</v>
      </c>
      <c r="G136" t="s">
        <v>124</v>
      </c>
      <c r="H136" t="s">
        <v>37</v>
      </c>
      <c r="J136" t="s">
        <v>429</v>
      </c>
      <c r="K136" t="s">
        <v>430</v>
      </c>
      <c r="L136" s="6" t="s">
        <v>533</v>
      </c>
    </row>
    <row r="137" spans="1:12" ht="15" thickBot="1">
      <c r="A137" t="s">
        <v>537</v>
      </c>
      <c r="B137" t="s">
        <v>538</v>
      </c>
      <c r="C137" t="s">
        <v>28</v>
      </c>
      <c r="D137" t="s">
        <v>457</v>
      </c>
      <c r="E137" t="s">
        <v>211</v>
      </c>
      <c r="F137" t="s">
        <v>540</v>
      </c>
      <c r="G137" t="s">
        <v>70</v>
      </c>
      <c r="H137" t="s">
        <v>71</v>
      </c>
      <c r="J137" t="s">
        <v>429</v>
      </c>
      <c r="K137" t="s">
        <v>430</v>
      </c>
      <c r="L137" s="6" t="s">
        <v>538</v>
      </c>
    </row>
    <row r="138" spans="1:12" ht="15" thickBot="1">
      <c r="A138" t="s">
        <v>541</v>
      </c>
      <c r="B138" t="s">
        <v>542</v>
      </c>
      <c r="C138" t="s">
        <v>28</v>
      </c>
      <c r="D138" t="s">
        <v>457</v>
      </c>
      <c r="E138" t="s">
        <v>211</v>
      </c>
      <c r="F138" t="s">
        <v>246</v>
      </c>
      <c r="G138" t="s">
        <v>36</v>
      </c>
      <c r="H138" t="s">
        <v>37</v>
      </c>
      <c r="J138" t="s">
        <v>414</v>
      </c>
      <c r="K138" t="s">
        <v>415</v>
      </c>
      <c r="L138" s="6" t="s">
        <v>542</v>
      </c>
    </row>
    <row r="139" spans="1:12" ht="15" thickBot="1">
      <c r="A139" t="s">
        <v>544</v>
      </c>
      <c r="B139" t="s">
        <v>545</v>
      </c>
      <c r="C139" t="s">
        <v>484</v>
      </c>
      <c r="D139" t="s">
        <v>457</v>
      </c>
      <c r="E139" t="s">
        <v>211</v>
      </c>
      <c r="F139" t="s">
        <v>246</v>
      </c>
      <c r="G139" t="s">
        <v>36</v>
      </c>
      <c r="H139" t="s">
        <v>37</v>
      </c>
      <c r="J139" t="s">
        <v>414</v>
      </c>
      <c r="K139" t="s">
        <v>415</v>
      </c>
      <c r="L139" s="6" t="s">
        <v>545</v>
      </c>
    </row>
    <row r="140" spans="1:12" ht="15" thickBot="1">
      <c r="A140" t="s">
        <v>547</v>
      </c>
      <c r="B140" t="s">
        <v>548</v>
      </c>
      <c r="C140" t="s">
        <v>28</v>
      </c>
      <c r="D140" t="s">
        <v>457</v>
      </c>
      <c r="E140" t="s">
        <v>211</v>
      </c>
      <c r="F140" t="s">
        <v>246</v>
      </c>
      <c r="G140" t="s">
        <v>36</v>
      </c>
      <c r="H140" t="s">
        <v>37</v>
      </c>
      <c r="J140" t="s">
        <v>414</v>
      </c>
      <c r="K140" t="s">
        <v>415</v>
      </c>
      <c r="L140" s="6" t="s">
        <v>548</v>
      </c>
    </row>
    <row r="141" spans="1:12" ht="15" thickBot="1">
      <c r="A141" t="s">
        <v>550</v>
      </c>
      <c r="B141" t="s">
        <v>551</v>
      </c>
      <c r="C141" t="s">
        <v>28</v>
      </c>
      <c r="D141" t="s">
        <v>457</v>
      </c>
      <c r="E141" t="s">
        <v>211</v>
      </c>
      <c r="F141" t="s">
        <v>246</v>
      </c>
      <c r="G141" t="s">
        <v>36</v>
      </c>
      <c r="H141" t="s">
        <v>37</v>
      </c>
      <c r="J141" t="s">
        <v>429</v>
      </c>
      <c r="K141" t="s">
        <v>430</v>
      </c>
      <c r="L141" s="6" t="s">
        <v>551</v>
      </c>
    </row>
    <row r="142" spans="1:12" ht="15" thickBot="1">
      <c r="A142" t="s">
        <v>553</v>
      </c>
      <c r="B142" t="s">
        <v>554</v>
      </c>
      <c r="C142" t="s">
        <v>28</v>
      </c>
      <c r="D142" t="s">
        <v>457</v>
      </c>
      <c r="E142" t="s">
        <v>211</v>
      </c>
      <c r="F142" t="s">
        <v>246</v>
      </c>
      <c r="G142" t="s">
        <v>36</v>
      </c>
      <c r="H142" t="s">
        <v>37</v>
      </c>
      <c r="J142" t="s">
        <v>414</v>
      </c>
      <c r="K142" t="s">
        <v>415</v>
      </c>
      <c r="L142" s="6" t="s">
        <v>554</v>
      </c>
    </row>
    <row r="143" spans="1:12" ht="15" thickBot="1">
      <c r="A143" t="s">
        <v>556</v>
      </c>
      <c r="B143" t="s">
        <v>557</v>
      </c>
      <c r="C143" t="s">
        <v>28</v>
      </c>
      <c r="D143" t="s">
        <v>457</v>
      </c>
      <c r="E143" t="s">
        <v>211</v>
      </c>
      <c r="F143" t="s">
        <v>348</v>
      </c>
      <c r="G143" t="s">
        <v>36</v>
      </c>
      <c r="H143" t="s">
        <v>37</v>
      </c>
      <c r="J143" t="s">
        <v>414</v>
      </c>
      <c r="K143" t="s">
        <v>415</v>
      </c>
      <c r="L143" s="6" t="s">
        <v>557</v>
      </c>
    </row>
    <row r="144" spans="1:12" ht="15" thickBot="1">
      <c r="A144" t="s">
        <v>559</v>
      </c>
      <c r="B144" t="s">
        <v>560</v>
      </c>
      <c r="C144" t="s">
        <v>28</v>
      </c>
      <c r="D144" t="s">
        <v>457</v>
      </c>
      <c r="E144" t="s">
        <v>211</v>
      </c>
      <c r="F144" t="s">
        <v>348</v>
      </c>
      <c r="G144" t="s">
        <v>36</v>
      </c>
      <c r="H144" t="s">
        <v>37</v>
      </c>
      <c r="J144" t="s">
        <v>414</v>
      </c>
      <c r="K144" t="s">
        <v>415</v>
      </c>
      <c r="L144" s="6" t="s">
        <v>560</v>
      </c>
    </row>
    <row r="145" spans="1:12" ht="15" thickBot="1">
      <c r="A145" t="s">
        <v>562</v>
      </c>
      <c r="B145" t="s">
        <v>563</v>
      </c>
      <c r="C145" t="s">
        <v>28</v>
      </c>
      <c r="D145" t="s">
        <v>457</v>
      </c>
      <c r="E145" t="s">
        <v>211</v>
      </c>
      <c r="F145" t="s">
        <v>348</v>
      </c>
      <c r="G145" t="s">
        <v>36</v>
      </c>
      <c r="H145" t="s">
        <v>37</v>
      </c>
      <c r="J145" t="s">
        <v>414</v>
      </c>
      <c r="K145" t="s">
        <v>415</v>
      </c>
      <c r="L145" s="6" t="s">
        <v>563</v>
      </c>
    </row>
    <row r="146" spans="1:12" ht="15" thickBot="1">
      <c r="A146" t="s">
        <v>565</v>
      </c>
      <c r="B146" t="s">
        <v>566</v>
      </c>
      <c r="C146" t="s">
        <v>28</v>
      </c>
      <c r="D146" t="s">
        <v>457</v>
      </c>
      <c r="E146" t="s">
        <v>211</v>
      </c>
      <c r="F146" t="s">
        <v>348</v>
      </c>
      <c r="G146" t="s">
        <v>36</v>
      </c>
      <c r="H146" t="s">
        <v>37</v>
      </c>
      <c r="J146" t="s">
        <v>429</v>
      </c>
      <c r="K146" t="s">
        <v>430</v>
      </c>
      <c r="L146" s="6" t="s">
        <v>566</v>
      </c>
    </row>
    <row r="147" spans="1:12" ht="15" thickBot="1">
      <c r="A147" t="s">
        <v>568</v>
      </c>
      <c r="B147" t="s">
        <v>551</v>
      </c>
      <c r="C147" t="s">
        <v>28</v>
      </c>
      <c r="D147" t="s">
        <v>457</v>
      </c>
      <c r="E147" t="s">
        <v>211</v>
      </c>
      <c r="F147" t="s">
        <v>348</v>
      </c>
      <c r="G147" t="s">
        <v>36</v>
      </c>
      <c r="H147" t="s">
        <v>37</v>
      </c>
      <c r="J147" t="s">
        <v>406</v>
      </c>
      <c r="K147" t="s">
        <v>570</v>
      </c>
      <c r="L147" s="6" t="s">
        <v>551</v>
      </c>
    </row>
    <row r="148" spans="1:12" ht="15" thickBot="1">
      <c r="A148" t="s">
        <v>571</v>
      </c>
      <c r="B148" t="s">
        <v>572</v>
      </c>
      <c r="C148" t="s">
        <v>28</v>
      </c>
      <c r="D148" t="s">
        <v>457</v>
      </c>
      <c r="E148" t="s">
        <v>211</v>
      </c>
      <c r="F148" t="s">
        <v>348</v>
      </c>
      <c r="G148" t="s">
        <v>36</v>
      </c>
      <c r="H148" t="s">
        <v>37</v>
      </c>
      <c r="J148" t="s">
        <v>429</v>
      </c>
      <c r="K148" t="s">
        <v>430</v>
      </c>
      <c r="L148" s="6" t="s">
        <v>572</v>
      </c>
    </row>
    <row r="149" spans="1:12" ht="15" thickBot="1">
      <c r="A149" t="s">
        <v>574</v>
      </c>
      <c r="B149" t="s">
        <v>554</v>
      </c>
      <c r="C149" t="s">
        <v>28</v>
      </c>
      <c r="D149" t="s">
        <v>457</v>
      </c>
      <c r="E149" t="s">
        <v>211</v>
      </c>
      <c r="F149" t="s">
        <v>348</v>
      </c>
      <c r="G149" t="s">
        <v>36</v>
      </c>
      <c r="H149" t="s">
        <v>37</v>
      </c>
      <c r="J149" t="s">
        <v>414</v>
      </c>
      <c r="K149" t="s">
        <v>415</v>
      </c>
      <c r="L149" s="6" t="s">
        <v>554</v>
      </c>
    </row>
    <row r="150" spans="1:12" ht="15" thickBot="1">
      <c r="A150" t="s">
        <v>576</v>
      </c>
      <c r="B150" t="s">
        <v>577</v>
      </c>
      <c r="C150" t="s">
        <v>28</v>
      </c>
      <c r="D150" t="s">
        <v>457</v>
      </c>
      <c r="E150" t="s">
        <v>211</v>
      </c>
      <c r="F150" t="s">
        <v>348</v>
      </c>
      <c r="G150" t="s">
        <v>36</v>
      </c>
      <c r="H150" t="s">
        <v>37</v>
      </c>
      <c r="J150" t="s">
        <v>414</v>
      </c>
      <c r="K150" t="s">
        <v>415</v>
      </c>
      <c r="L150" s="6" t="s">
        <v>577</v>
      </c>
    </row>
    <row r="151" spans="1:12" ht="15" thickBot="1">
      <c r="A151" t="s">
        <v>579</v>
      </c>
      <c r="B151" t="s">
        <v>580</v>
      </c>
      <c r="C151" t="s">
        <v>28</v>
      </c>
      <c r="D151" t="s">
        <v>457</v>
      </c>
      <c r="E151" t="s">
        <v>211</v>
      </c>
      <c r="F151" t="s">
        <v>296</v>
      </c>
      <c r="G151" t="s">
        <v>36</v>
      </c>
      <c r="H151" t="s">
        <v>37</v>
      </c>
      <c r="J151" t="s">
        <v>414</v>
      </c>
      <c r="K151" t="s">
        <v>415</v>
      </c>
      <c r="L151" s="6" t="s">
        <v>580</v>
      </c>
    </row>
    <row r="152" spans="1:12" ht="15" thickBot="1">
      <c r="A152" t="s">
        <v>583</v>
      </c>
      <c r="B152" t="s">
        <v>584</v>
      </c>
      <c r="C152" t="s">
        <v>484</v>
      </c>
      <c r="D152" t="s">
        <v>457</v>
      </c>
      <c r="E152" t="s">
        <v>211</v>
      </c>
      <c r="F152" t="s">
        <v>586</v>
      </c>
      <c r="G152" t="s">
        <v>514</v>
      </c>
      <c r="H152" t="s">
        <v>515</v>
      </c>
      <c r="J152" t="s">
        <v>444</v>
      </c>
      <c r="K152" t="s">
        <v>445</v>
      </c>
      <c r="L152" s="6" t="s">
        <v>584</v>
      </c>
    </row>
    <row r="153" spans="1:12" ht="15" thickBot="1">
      <c r="A153" t="s">
        <v>587</v>
      </c>
      <c r="B153" t="s">
        <v>588</v>
      </c>
      <c r="C153" t="s">
        <v>28</v>
      </c>
      <c r="D153" t="s">
        <v>457</v>
      </c>
      <c r="E153" t="s">
        <v>211</v>
      </c>
      <c r="F153" t="s">
        <v>296</v>
      </c>
      <c r="G153" t="s">
        <v>36</v>
      </c>
      <c r="H153" t="s">
        <v>37</v>
      </c>
      <c r="J153" t="s">
        <v>414</v>
      </c>
      <c r="K153" t="s">
        <v>415</v>
      </c>
      <c r="L153" s="6" t="s">
        <v>588</v>
      </c>
    </row>
    <row r="154" spans="1:12" ht="15" thickBot="1">
      <c r="A154" t="s">
        <v>590</v>
      </c>
      <c r="B154" t="s">
        <v>591</v>
      </c>
      <c r="C154" t="s">
        <v>28</v>
      </c>
      <c r="D154" t="s">
        <v>457</v>
      </c>
      <c r="E154" t="s">
        <v>211</v>
      </c>
      <c r="F154" t="s">
        <v>296</v>
      </c>
      <c r="G154" t="s">
        <v>36</v>
      </c>
      <c r="H154" t="s">
        <v>37</v>
      </c>
      <c r="J154" t="s">
        <v>414</v>
      </c>
      <c r="K154" t="s">
        <v>415</v>
      </c>
      <c r="L154" s="6" t="s">
        <v>591</v>
      </c>
    </row>
    <row r="155" spans="1:12" ht="15" thickBot="1">
      <c r="A155" t="s">
        <v>593</v>
      </c>
      <c r="B155" t="s">
        <v>472</v>
      </c>
      <c r="C155" t="s">
        <v>28</v>
      </c>
      <c r="D155" t="s">
        <v>457</v>
      </c>
      <c r="E155" t="s">
        <v>211</v>
      </c>
      <c r="F155" t="s">
        <v>296</v>
      </c>
      <c r="G155" t="s">
        <v>36</v>
      </c>
      <c r="H155" t="s">
        <v>37</v>
      </c>
      <c r="J155" t="s">
        <v>434</v>
      </c>
      <c r="K155" t="s">
        <v>435</v>
      </c>
      <c r="L155" s="6" t="s">
        <v>472</v>
      </c>
    </row>
    <row r="156" spans="1:12" ht="15" thickBot="1">
      <c r="A156" t="s">
        <v>595</v>
      </c>
      <c r="B156" t="s">
        <v>596</v>
      </c>
      <c r="C156" t="s">
        <v>28</v>
      </c>
      <c r="D156" t="s">
        <v>457</v>
      </c>
      <c r="E156" t="s">
        <v>211</v>
      </c>
      <c r="F156" t="s">
        <v>296</v>
      </c>
      <c r="G156" t="s">
        <v>36</v>
      </c>
      <c r="H156" t="s">
        <v>37</v>
      </c>
      <c r="J156" t="s">
        <v>414</v>
      </c>
      <c r="K156" t="s">
        <v>415</v>
      </c>
      <c r="L156" s="6" t="s">
        <v>596</v>
      </c>
    </row>
    <row r="157" spans="1:12" ht="15" thickBot="1">
      <c r="A157" t="s">
        <v>598</v>
      </c>
      <c r="B157" t="s">
        <v>599</v>
      </c>
      <c r="C157" t="s">
        <v>28</v>
      </c>
      <c r="D157" t="s">
        <v>457</v>
      </c>
      <c r="E157" t="s">
        <v>211</v>
      </c>
      <c r="F157" t="s">
        <v>296</v>
      </c>
      <c r="G157" t="s">
        <v>36</v>
      </c>
      <c r="H157" t="s">
        <v>37</v>
      </c>
      <c r="J157" t="s">
        <v>414</v>
      </c>
      <c r="K157" t="s">
        <v>415</v>
      </c>
      <c r="L157" s="6" t="s">
        <v>599</v>
      </c>
    </row>
    <row r="158" spans="1:12" ht="15" thickBot="1">
      <c r="A158" t="s">
        <v>601</v>
      </c>
      <c r="B158" t="s">
        <v>602</v>
      </c>
      <c r="C158" t="s">
        <v>28</v>
      </c>
      <c r="D158" t="s">
        <v>457</v>
      </c>
      <c r="E158" t="s">
        <v>211</v>
      </c>
      <c r="F158" t="s">
        <v>262</v>
      </c>
      <c r="G158" t="s">
        <v>36</v>
      </c>
      <c r="H158" t="s">
        <v>37</v>
      </c>
      <c r="J158" t="s">
        <v>414</v>
      </c>
      <c r="K158" t="s">
        <v>415</v>
      </c>
      <c r="L158" s="6" t="s">
        <v>602</v>
      </c>
    </row>
    <row r="159" spans="1:12" ht="15" thickBot="1">
      <c r="A159" t="s">
        <v>604</v>
      </c>
      <c r="B159" t="s">
        <v>563</v>
      </c>
      <c r="C159" t="s">
        <v>28</v>
      </c>
      <c r="D159" t="s">
        <v>457</v>
      </c>
      <c r="E159" t="s">
        <v>211</v>
      </c>
      <c r="F159" t="s">
        <v>262</v>
      </c>
      <c r="G159" t="s">
        <v>36</v>
      </c>
      <c r="H159" t="s">
        <v>37</v>
      </c>
      <c r="J159" t="s">
        <v>429</v>
      </c>
      <c r="K159" t="s">
        <v>430</v>
      </c>
      <c r="L159" s="6" t="s">
        <v>563</v>
      </c>
    </row>
    <row r="160" spans="1:12" ht="15" thickBot="1">
      <c r="A160" t="s">
        <v>606</v>
      </c>
      <c r="B160" t="s">
        <v>551</v>
      </c>
      <c r="C160" t="s">
        <v>28</v>
      </c>
      <c r="D160" t="s">
        <v>457</v>
      </c>
      <c r="E160" t="s">
        <v>211</v>
      </c>
      <c r="F160" t="s">
        <v>262</v>
      </c>
      <c r="G160" t="s">
        <v>36</v>
      </c>
      <c r="H160" t="s">
        <v>37</v>
      </c>
      <c r="J160" t="s">
        <v>429</v>
      </c>
      <c r="K160" t="s">
        <v>430</v>
      </c>
      <c r="L160" s="6" t="s">
        <v>551</v>
      </c>
    </row>
    <row r="161" spans="1:12" ht="15" thickBot="1">
      <c r="A161" t="s">
        <v>608</v>
      </c>
      <c r="B161" t="s">
        <v>609</v>
      </c>
      <c r="C161" t="s">
        <v>28</v>
      </c>
      <c r="D161" t="s">
        <v>457</v>
      </c>
      <c r="E161" t="s">
        <v>211</v>
      </c>
      <c r="F161" t="s">
        <v>76</v>
      </c>
      <c r="G161" t="s">
        <v>36</v>
      </c>
      <c r="H161" t="s">
        <v>37</v>
      </c>
      <c r="J161" t="s">
        <v>434</v>
      </c>
      <c r="K161" t="s">
        <v>611</v>
      </c>
      <c r="L161" s="6" t="s">
        <v>609</v>
      </c>
    </row>
    <row r="162" spans="1:12" ht="15" thickBot="1">
      <c r="A162" t="s">
        <v>612</v>
      </c>
      <c r="B162" t="s">
        <v>572</v>
      </c>
      <c r="C162" t="s">
        <v>28</v>
      </c>
      <c r="D162" t="s">
        <v>457</v>
      </c>
      <c r="E162" t="s">
        <v>211</v>
      </c>
      <c r="F162" t="s">
        <v>262</v>
      </c>
      <c r="G162" t="s">
        <v>36</v>
      </c>
      <c r="H162" t="s">
        <v>37</v>
      </c>
      <c r="J162" t="s">
        <v>414</v>
      </c>
      <c r="K162" t="s">
        <v>415</v>
      </c>
      <c r="L162" s="6" t="s">
        <v>572</v>
      </c>
    </row>
    <row r="163" spans="1:12" ht="15" thickBot="1">
      <c r="A163" t="s">
        <v>614</v>
      </c>
      <c r="B163" t="s">
        <v>615</v>
      </c>
      <c r="C163" t="s">
        <v>28</v>
      </c>
      <c r="D163" t="s">
        <v>457</v>
      </c>
      <c r="E163" t="s">
        <v>211</v>
      </c>
      <c r="F163" t="s">
        <v>262</v>
      </c>
      <c r="G163" t="s">
        <v>36</v>
      </c>
      <c r="H163" t="s">
        <v>37</v>
      </c>
      <c r="J163" t="s">
        <v>429</v>
      </c>
      <c r="K163" t="s">
        <v>430</v>
      </c>
      <c r="L163" s="6" t="s">
        <v>615</v>
      </c>
    </row>
    <row r="164" spans="1:12" ht="15" thickBot="1">
      <c r="A164" t="s">
        <v>617</v>
      </c>
      <c r="B164" t="s">
        <v>291</v>
      </c>
      <c r="C164" t="s">
        <v>28</v>
      </c>
      <c r="D164" t="s">
        <v>457</v>
      </c>
      <c r="E164" t="s">
        <v>211</v>
      </c>
      <c r="F164" t="s">
        <v>76</v>
      </c>
      <c r="G164" t="s">
        <v>36</v>
      </c>
      <c r="H164" t="s">
        <v>37</v>
      </c>
      <c r="J164" t="s">
        <v>429</v>
      </c>
      <c r="K164" t="s">
        <v>430</v>
      </c>
      <c r="L164" s="6" t="s">
        <v>291</v>
      </c>
    </row>
    <row r="165" spans="1:12" ht="15" thickBot="1">
      <c r="A165" t="s">
        <v>619</v>
      </c>
      <c r="B165" t="s">
        <v>554</v>
      </c>
      <c r="C165" t="s">
        <v>28</v>
      </c>
      <c r="D165" t="s">
        <v>457</v>
      </c>
      <c r="E165" t="s">
        <v>211</v>
      </c>
      <c r="F165" t="s">
        <v>262</v>
      </c>
      <c r="G165" t="s">
        <v>36</v>
      </c>
      <c r="H165" t="s">
        <v>37</v>
      </c>
      <c r="J165" t="s">
        <v>429</v>
      </c>
      <c r="K165" t="s">
        <v>430</v>
      </c>
      <c r="L165" s="6" t="s">
        <v>554</v>
      </c>
    </row>
    <row r="166" spans="1:12" ht="15" thickBot="1">
      <c r="A166" t="s">
        <v>621</v>
      </c>
      <c r="B166" t="s">
        <v>622</v>
      </c>
      <c r="C166" t="s">
        <v>28</v>
      </c>
      <c r="D166" t="s">
        <v>457</v>
      </c>
      <c r="E166" t="s">
        <v>211</v>
      </c>
      <c r="F166" t="s">
        <v>262</v>
      </c>
      <c r="G166" t="s">
        <v>36</v>
      </c>
      <c r="H166" t="s">
        <v>37</v>
      </c>
      <c r="J166" t="s">
        <v>414</v>
      </c>
      <c r="K166" t="s">
        <v>415</v>
      </c>
      <c r="L166" s="6" t="s">
        <v>622</v>
      </c>
    </row>
    <row r="167" spans="1:12" ht="15" thickBot="1">
      <c r="A167" t="s">
        <v>624</v>
      </c>
      <c r="B167" t="s">
        <v>625</v>
      </c>
      <c r="C167" t="s">
        <v>28</v>
      </c>
      <c r="D167" t="s">
        <v>457</v>
      </c>
      <c r="E167" t="s">
        <v>211</v>
      </c>
      <c r="F167" t="s">
        <v>76</v>
      </c>
      <c r="G167" t="s">
        <v>36</v>
      </c>
      <c r="H167" t="s">
        <v>37</v>
      </c>
      <c r="J167" t="s">
        <v>429</v>
      </c>
      <c r="K167" t="s">
        <v>430</v>
      </c>
      <c r="L167" s="6" t="s">
        <v>625</v>
      </c>
    </row>
    <row r="168" spans="1:12" ht="15" thickBot="1">
      <c r="A168" t="s">
        <v>627</v>
      </c>
      <c r="B168" t="s">
        <v>628</v>
      </c>
      <c r="C168" t="s">
        <v>28</v>
      </c>
      <c r="D168" t="s">
        <v>457</v>
      </c>
      <c r="E168" t="s">
        <v>211</v>
      </c>
      <c r="F168" t="s">
        <v>387</v>
      </c>
      <c r="G168" t="s">
        <v>36</v>
      </c>
      <c r="H168" t="s">
        <v>37</v>
      </c>
      <c r="J168" t="s">
        <v>429</v>
      </c>
      <c r="K168" t="s">
        <v>430</v>
      </c>
      <c r="L168" s="6" t="s">
        <v>628</v>
      </c>
    </row>
    <row r="169" spans="1:12" ht="15" thickBot="1">
      <c r="A169" t="s">
        <v>630</v>
      </c>
      <c r="B169" t="s">
        <v>631</v>
      </c>
      <c r="C169" t="s">
        <v>28</v>
      </c>
      <c r="D169" t="s">
        <v>457</v>
      </c>
      <c r="E169" t="s">
        <v>211</v>
      </c>
      <c r="F169" t="s">
        <v>387</v>
      </c>
      <c r="G169" t="s">
        <v>36</v>
      </c>
      <c r="H169" t="s">
        <v>37</v>
      </c>
      <c r="J169" t="s">
        <v>429</v>
      </c>
      <c r="K169" t="s">
        <v>430</v>
      </c>
      <c r="L169" s="6" t="s">
        <v>631</v>
      </c>
    </row>
    <row r="170" spans="1:12" ht="15" thickBot="1">
      <c r="A170" t="s">
        <v>633</v>
      </c>
      <c r="B170" t="s">
        <v>591</v>
      </c>
      <c r="C170" t="s">
        <v>28</v>
      </c>
      <c r="D170" t="s">
        <v>457</v>
      </c>
      <c r="E170" t="s">
        <v>211</v>
      </c>
      <c r="F170" t="s">
        <v>387</v>
      </c>
      <c r="G170" t="s">
        <v>36</v>
      </c>
      <c r="H170" t="s">
        <v>37</v>
      </c>
      <c r="J170" t="s">
        <v>429</v>
      </c>
      <c r="K170" t="s">
        <v>430</v>
      </c>
      <c r="L170" s="6" t="s">
        <v>591</v>
      </c>
    </row>
    <row r="171" spans="1:12" ht="15" thickBot="1">
      <c r="A171" t="s">
        <v>635</v>
      </c>
      <c r="B171" t="s">
        <v>636</v>
      </c>
      <c r="C171" t="s">
        <v>28</v>
      </c>
      <c r="D171" t="s">
        <v>457</v>
      </c>
      <c r="E171" t="s">
        <v>211</v>
      </c>
      <c r="F171" t="s">
        <v>387</v>
      </c>
      <c r="G171" t="s">
        <v>36</v>
      </c>
      <c r="H171" t="s">
        <v>37</v>
      </c>
      <c r="J171" t="s">
        <v>429</v>
      </c>
      <c r="K171" t="s">
        <v>430</v>
      </c>
      <c r="L171" s="6" t="s">
        <v>636</v>
      </c>
    </row>
    <row r="172" spans="1:12" ht="15" thickBot="1">
      <c r="A172" t="s">
        <v>638</v>
      </c>
      <c r="B172" t="s">
        <v>277</v>
      </c>
      <c r="C172" t="s">
        <v>28</v>
      </c>
      <c r="D172" t="s">
        <v>457</v>
      </c>
      <c r="E172" t="s">
        <v>211</v>
      </c>
      <c r="F172" t="s">
        <v>223</v>
      </c>
      <c r="G172" t="s">
        <v>36</v>
      </c>
      <c r="H172" t="s">
        <v>37</v>
      </c>
      <c r="J172" t="s">
        <v>414</v>
      </c>
      <c r="K172" t="s">
        <v>496</v>
      </c>
      <c r="L172" s="6" t="s">
        <v>277</v>
      </c>
    </row>
    <row r="173" spans="1:12" ht="15" thickBot="1">
      <c r="A173" t="s">
        <v>640</v>
      </c>
      <c r="B173" t="s">
        <v>144</v>
      </c>
      <c r="C173" t="s">
        <v>28</v>
      </c>
      <c r="D173" t="s">
        <v>457</v>
      </c>
      <c r="E173" t="s">
        <v>211</v>
      </c>
      <c r="F173" t="s">
        <v>146</v>
      </c>
      <c r="G173" t="s">
        <v>147</v>
      </c>
      <c r="H173" t="s">
        <v>37</v>
      </c>
      <c r="J173" t="s">
        <v>429</v>
      </c>
      <c r="K173" t="s">
        <v>430</v>
      </c>
      <c r="L173" s="6" t="s">
        <v>144</v>
      </c>
    </row>
    <row r="174" spans="1:12" ht="15" thickBot="1">
      <c r="A174" t="s">
        <v>642</v>
      </c>
      <c r="B174" t="s">
        <v>643</v>
      </c>
      <c r="C174" t="s">
        <v>28</v>
      </c>
      <c r="D174" t="s">
        <v>457</v>
      </c>
      <c r="E174" t="s">
        <v>211</v>
      </c>
      <c r="F174" t="s">
        <v>387</v>
      </c>
      <c r="G174" t="s">
        <v>36</v>
      </c>
      <c r="H174" t="s">
        <v>37</v>
      </c>
      <c r="J174" t="s">
        <v>429</v>
      </c>
      <c r="K174" t="s">
        <v>430</v>
      </c>
      <c r="L174" s="6" t="s">
        <v>643</v>
      </c>
    </row>
    <row r="175" spans="1:12" ht="15" thickBot="1">
      <c r="A175" t="s">
        <v>645</v>
      </c>
      <c r="B175" t="s">
        <v>646</v>
      </c>
      <c r="C175" t="s">
        <v>28</v>
      </c>
      <c r="D175" t="s">
        <v>457</v>
      </c>
      <c r="E175" t="s">
        <v>211</v>
      </c>
      <c r="F175" t="s">
        <v>387</v>
      </c>
      <c r="G175" t="s">
        <v>36</v>
      </c>
      <c r="H175" t="s">
        <v>37</v>
      </c>
      <c r="J175" t="s">
        <v>429</v>
      </c>
      <c r="K175" t="s">
        <v>430</v>
      </c>
      <c r="L175" s="6" t="s">
        <v>646</v>
      </c>
    </row>
    <row r="176" spans="1:12" ht="15" thickBot="1">
      <c r="A176" t="s">
        <v>648</v>
      </c>
      <c r="B176" t="s">
        <v>596</v>
      </c>
      <c r="C176" t="s">
        <v>28</v>
      </c>
      <c r="D176" t="s">
        <v>457</v>
      </c>
      <c r="E176" t="s">
        <v>211</v>
      </c>
      <c r="F176" t="s">
        <v>387</v>
      </c>
      <c r="G176" t="s">
        <v>36</v>
      </c>
      <c r="H176" t="s">
        <v>37</v>
      </c>
      <c r="J176" t="s">
        <v>429</v>
      </c>
      <c r="K176" t="s">
        <v>430</v>
      </c>
      <c r="L176" s="6" t="s">
        <v>596</v>
      </c>
    </row>
    <row r="177" spans="1:12" ht="15" thickBot="1">
      <c r="A177" t="s">
        <v>650</v>
      </c>
      <c r="B177" t="s">
        <v>651</v>
      </c>
      <c r="C177" t="s">
        <v>28</v>
      </c>
      <c r="D177" t="s">
        <v>457</v>
      </c>
      <c r="E177" t="s">
        <v>211</v>
      </c>
      <c r="F177" t="s">
        <v>387</v>
      </c>
      <c r="G177" t="s">
        <v>36</v>
      </c>
      <c r="H177" t="s">
        <v>37</v>
      </c>
      <c r="J177" t="s">
        <v>429</v>
      </c>
      <c r="K177" t="s">
        <v>430</v>
      </c>
      <c r="L177" s="6" t="s">
        <v>651</v>
      </c>
    </row>
    <row r="178" spans="1:12" ht="15" thickBot="1">
      <c r="A178" t="s">
        <v>653</v>
      </c>
      <c r="B178" t="s">
        <v>654</v>
      </c>
      <c r="C178" t="s">
        <v>28</v>
      </c>
      <c r="D178" t="s">
        <v>457</v>
      </c>
      <c r="E178" t="s">
        <v>211</v>
      </c>
      <c r="F178" t="s">
        <v>212</v>
      </c>
      <c r="G178" t="s">
        <v>36</v>
      </c>
      <c r="H178" t="s">
        <v>37</v>
      </c>
      <c r="J178" t="s">
        <v>414</v>
      </c>
      <c r="K178" t="s">
        <v>415</v>
      </c>
      <c r="L178" s="6" t="s">
        <v>654</v>
      </c>
    </row>
    <row r="179" spans="1:12" ht="15" thickBot="1">
      <c r="A179" t="s">
        <v>656</v>
      </c>
      <c r="B179" t="s">
        <v>214</v>
      </c>
      <c r="C179" t="s">
        <v>28</v>
      </c>
      <c r="D179" t="s">
        <v>457</v>
      </c>
      <c r="E179" t="s">
        <v>211</v>
      </c>
      <c r="F179" t="s">
        <v>212</v>
      </c>
      <c r="G179" t="s">
        <v>36</v>
      </c>
      <c r="H179" t="s">
        <v>37</v>
      </c>
      <c r="J179" t="s">
        <v>414</v>
      </c>
      <c r="K179" t="s">
        <v>415</v>
      </c>
      <c r="L179" s="6" t="s">
        <v>214</v>
      </c>
    </row>
    <row r="180" spans="1:12" ht="15" thickBot="1">
      <c r="A180" t="s">
        <v>658</v>
      </c>
      <c r="B180" t="s">
        <v>659</v>
      </c>
      <c r="C180" t="s">
        <v>28</v>
      </c>
      <c r="D180" t="s">
        <v>457</v>
      </c>
      <c r="E180" t="s">
        <v>211</v>
      </c>
      <c r="F180" t="s">
        <v>212</v>
      </c>
      <c r="G180" t="s">
        <v>36</v>
      </c>
      <c r="H180" t="s">
        <v>37</v>
      </c>
      <c r="J180" t="s">
        <v>429</v>
      </c>
      <c r="K180" t="s">
        <v>430</v>
      </c>
      <c r="L180" s="6" t="s">
        <v>659</v>
      </c>
    </row>
    <row r="181" spans="1:12" ht="15" thickBot="1">
      <c r="A181" t="s">
        <v>661</v>
      </c>
      <c r="B181" t="s">
        <v>662</v>
      </c>
      <c r="C181" t="s">
        <v>28</v>
      </c>
      <c r="D181" t="s">
        <v>457</v>
      </c>
      <c r="E181" t="s">
        <v>211</v>
      </c>
      <c r="F181" t="s">
        <v>212</v>
      </c>
      <c r="G181" t="s">
        <v>36</v>
      </c>
      <c r="H181" t="s">
        <v>37</v>
      </c>
      <c r="J181" t="s">
        <v>429</v>
      </c>
      <c r="K181" t="s">
        <v>430</v>
      </c>
      <c r="L181" s="6" t="s">
        <v>662</v>
      </c>
    </row>
    <row r="182" spans="1:12" ht="15" thickBot="1">
      <c r="A182" t="s">
        <v>664</v>
      </c>
      <c r="B182" t="s">
        <v>665</v>
      </c>
      <c r="C182" t="s">
        <v>28</v>
      </c>
      <c r="D182" t="s">
        <v>457</v>
      </c>
      <c r="E182" t="s">
        <v>211</v>
      </c>
      <c r="F182" t="s">
        <v>212</v>
      </c>
      <c r="G182" t="s">
        <v>36</v>
      </c>
      <c r="H182" t="s">
        <v>37</v>
      </c>
      <c r="J182" t="s">
        <v>429</v>
      </c>
      <c r="K182" t="s">
        <v>430</v>
      </c>
      <c r="L182" s="6" t="s">
        <v>665</v>
      </c>
    </row>
    <row r="183" spans="1:12" ht="15" thickBot="1">
      <c r="A183" t="s">
        <v>667</v>
      </c>
      <c r="B183" t="s">
        <v>668</v>
      </c>
      <c r="C183" t="s">
        <v>28</v>
      </c>
      <c r="D183" t="s">
        <v>457</v>
      </c>
      <c r="E183" t="s">
        <v>211</v>
      </c>
      <c r="F183" t="s">
        <v>212</v>
      </c>
      <c r="G183" t="s">
        <v>36</v>
      </c>
      <c r="H183" t="s">
        <v>37</v>
      </c>
      <c r="J183" t="s">
        <v>429</v>
      </c>
      <c r="K183" t="s">
        <v>670</v>
      </c>
      <c r="L183" s="6" t="s">
        <v>668</v>
      </c>
    </row>
    <row r="184" spans="1:12" ht="15" thickBot="1">
      <c r="A184" t="s">
        <v>671</v>
      </c>
      <c r="B184" t="s">
        <v>596</v>
      </c>
      <c r="C184" t="s">
        <v>28</v>
      </c>
      <c r="D184" t="s">
        <v>457</v>
      </c>
      <c r="E184" t="s">
        <v>211</v>
      </c>
      <c r="F184" t="s">
        <v>241</v>
      </c>
      <c r="G184" t="s">
        <v>36</v>
      </c>
      <c r="H184" t="s">
        <v>37</v>
      </c>
      <c r="J184" t="s">
        <v>429</v>
      </c>
      <c r="K184" t="s">
        <v>430</v>
      </c>
      <c r="L184" s="6" t="s">
        <v>596</v>
      </c>
    </row>
    <row r="185" spans="1:12" ht="15" thickBot="1">
      <c r="A185" t="s">
        <v>673</v>
      </c>
      <c r="B185" t="s">
        <v>291</v>
      </c>
      <c r="C185" t="s">
        <v>28</v>
      </c>
      <c r="D185" t="s">
        <v>457</v>
      </c>
      <c r="E185" t="s">
        <v>211</v>
      </c>
      <c r="F185" t="s">
        <v>141</v>
      </c>
      <c r="G185" t="s">
        <v>36</v>
      </c>
      <c r="H185" t="s">
        <v>37</v>
      </c>
      <c r="J185" t="s">
        <v>406</v>
      </c>
      <c r="K185" t="s">
        <v>675</v>
      </c>
      <c r="L185" s="6" t="s">
        <v>291</v>
      </c>
    </row>
    <row r="186" spans="1:12" ht="15" thickBot="1">
      <c r="A186" t="s">
        <v>676</v>
      </c>
      <c r="B186" t="s">
        <v>367</v>
      </c>
      <c r="C186" t="s">
        <v>28</v>
      </c>
      <c r="D186" t="s">
        <v>457</v>
      </c>
      <c r="E186" t="s">
        <v>211</v>
      </c>
      <c r="F186" t="s">
        <v>141</v>
      </c>
      <c r="G186" t="s">
        <v>36</v>
      </c>
      <c r="H186" t="s">
        <v>37</v>
      </c>
      <c r="J186" t="s">
        <v>406</v>
      </c>
      <c r="K186" t="s">
        <v>407</v>
      </c>
      <c r="L186" s="6" t="s">
        <v>367</v>
      </c>
    </row>
    <row r="187" spans="1:12" ht="15" thickBot="1">
      <c r="A187" t="s">
        <v>678</v>
      </c>
      <c r="B187" t="s">
        <v>100</v>
      </c>
      <c r="C187" t="s">
        <v>28</v>
      </c>
      <c r="D187" t="s">
        <v>457</v>
      </c>
      <c r="E187" t="s">
        <v>211</v>
      </c>
      <c r="F187" t="s">
        <v>141</v>
      </c>
      <c r="G187" t="s">
        <v>36</v>
      </c>
      <c r="H187" t="s">
        <v>37</v>
      </c>
      <c r="J187" t="s">
        <v>406</v>
      </c>
      <c r="K187" t="s">
        <v>454</v>
      </c>
      <c r="L187" s="6" t="s">
        <v>100</v>
      </c>
    </row>
    <row r="188" spans="1:12" ht="15" thickBot="1">
      <c r="A188" t="s">
        <v>680</v>
      </c>
      <c r="B188" t="s">
        <v>318</v>
      </c>
      <c r="C188" t="s">
        <v>28</v>
      </c>
      <c r="D188" t="s">
        <v>457</v>
      </c>
      <c r="E188" t="s">
        <v>211</v>
      </c>
      <c r="F188" t="s">
        <v>141</v>
      </c>
      <c r="G188" t="s">
        <v>36</v>
      </c>
      <c r="H188" t="s">
        <v>37</v>
      </c>
      <c r="J188" t="s">
        <v>429</v>
      </c>
      <c r="K188" t="s">
        <v>682</v>
      </c>
      <c r="L188" s="6" t="s">
        <v>318</v>
      </c>
    </row>
    <row r="189" spans="1:12" ht="15" thickBot="1">
      <c r="A189" t="s">
        <v>683</v>
      </c>
      <c r="B189" t="s">
        <v>381</v>
      </c>
      <c r="C189" t="s">
        <v>28</v>
      </c>
      <c r="D189" t="s">
        <v>457</v>
      </c>
      <c r="E189" t="s">
        <v>211</v>
      </c>
      <c r="F189" t="s">
        <v>141</v>
      </c>
      <c r="G189" t="s">
        <v>36</v>
      </c>
      <c r="H189" t="s">
        <v>37</v>
      </c>
      <c r="J189" t="s">
        <v>406</v>
      </c>
      <c r="K189" t="s">
        <v>454</v>
      </c>
      <c r="L189" s="6" t="s">
        <v>381</v>
      </c>
    </row>
    <row r="190" spans="1:12" ht="15" thickBot="1">
      <c r="A190" t="s">
        <v>685</v>
      </c>
      <c r="B190" t="s">
        <v>466</v>
      </c>
      <c r="C190" t="s">
        <v>28</v>
      </c>
      <c r="D190" t="s">
        <v>457</v>
      </c>
      <c r="E190" t="s">
        <v>211</v>
      </c>
      <c r="F190" t="s">
        <v>241</v>
      </c>
      <c r="G190" t="s">
        <v>36</v>
      </c>
      <c r="H190" t="s">
        <v>37</v>
      </c>
      <c r="J190" t="s">
        <v>429</v>
      </c>
      <c r="K190" t="s">
        <v>430</v>
      </c>
      <c r="L190" s="6" t="s">
        <v>466</v>
      </c>
    </row>
    <row r="191" spans="1:12" ht="15" thickBot="1">
      <c r="A191" t="s">
        <v>687</v>
      </c>
      <c r="B191" t="s">
        <v>580</v>
      </c>
      <c r="C191" t="s">
        <v>28</v>
      </c>
      <c r="D191" t="s">
        <v>457</v>
      </c>
      <c r="E191" t="s">
        <v>211</v>
      </c>
      <c r="F191" t="s">
        <v>241</v>
      </c>
      <c r="G191" t="s">
        <v>36</v>
      </c>
      <c r="H191" t="s">
        <v>37</v>
      </c>
      <c r="J191" t="s">
        <v>429</v>
      </c>
      <c r="K191" t="s">
        <v>430</v>
      </c>
      <c r="L191" s="6" t="s">
        <v>580</v>
      </c>
    </row>
    <row r="192" spans="1:12" ht="15" thickBot="1">
      <c r="A192" t="s">
        <v>689</v>
      </c>
      <c r="B192" t="s">
        <v>588</v>
      </c>
      <c r="C192" t="s">
        <v>28</v>
      </c>
      <c r="D192" t="s">
        <v>457</v>
      </c>
      <c r="E192" t="s">
        <v>211</v>
      </c>
      <c r="F192" t="s">
        <v>241</v>
      </c>
      <c r="G192" t="s">
        <v>36</v>
      </c>
      <c r="H192" t="s">
        <v>37</v>
      </c>
      <c r="J192" t="s">
        <v>414</v>
      </c>
      <c r="K192" t="s">
        <v>415</v>
      </c>
      <c r="L192" s="6" t="s">
        <v>588</v>
      </c>
    </row>
    <row r="193" spans="1:12" ht="15" thickBot="1">
      <c r="A193" t="s">
        <v>691</v>
      </c>
      <c r="B193" t="s">
        <v>472</v>
      </c>
      <c r="C193" t="s">
        <v>28</v>
      </c>
      <c r="D193" t="s">
        <v>457</v>
      </c>
      <c r="E193" t="s">
        <v>211</v>
      </c>
      <c r="F193" t="s">
        <v>241</v>
      </c>
      <c r="G193" t="s">
        <v>36</v>
      </c>
      <c r="H193" t="s">
        <v>37</v>
      </c>
      <c r="J193" t="s">
        <v>434</v>
      </c>
      <c r="K193" t="s">
        <v>435</v>
      </c>
      <c r="L193" s="6" t="s">
        <v>472</v>
      </c>
    </row>
    <row r="194" spans="1:12" ht="15" thickBot="1">
      <c r="A194" t="s">
        <v>693</v>
      </c>
      <c r="B194" t="s">
        <v>643</v>
      </c>
      <c r="C194" t="s">
        <v>28</v>
      </c>
      <c r="D194" t="s">
        <v>457</v>
      </c>
      <c r="E194" t="s">
        <v>211</v>
      </c>
      <c r="F194" t="s">
        <v>241</v>
      </c>
      <c r="G194" t="s">
        <v>36</v>
      </c>
      <c r="H194" t="s">
        <v>37</v>
      </c>
      <c r="J194" t="s">
        <v>414</v>
      </c>
      <c r="K194" t="s">
        <v>415</v>
      </c>
      <c r="L194" s="6" t="s">
        <v>643</v>
      </c>
    </row>
    <row r="195" spans="1:12" ht="15" thickBot="1">
      <c r="A195" t="s">
        <v>695</v>
      </c>
      <c r="B195" t="s">
        <v>478</v>
      </c>
      <c r="C195" t="s">
        <v>28</v>
      </c>
      <c r="D195" t="s">
        <v>457</v>
      </c>
      <c r="E195" t="s">
        <v>211</v>
      </c>
      <c r="F195" t="s">
        <v>241</v>
      </c>
      <c r="G195" t="s">
        <v>36</v>
      </c>
      <c r="H195" t="s">
        <v>37</v>
      </c>
      <c r="J195" t="s">
        <v>414</v>
      </c>
      <c r="K195" t="s">
        <v>415</v>
      </c>
      <c r="L195" s="6" t="s">
        <v>478</v>
      </c>
    </row>
    <row r="196" spans="1:12" ht="15" thickBot="1">
      <c r="A196" t="s">
        <v>697</v>
      </c>
      <c r="B196" t="s">
        <v>651</v>
      </c>
      <c r="C196" t="s">
        <v>28</v>
      </c>
      <c r="D196" t="s">
        <v>457</v>
      </c>
      <c r="E196" t="s">
        <v>211</v>
      </c>
      <c r="F196" t="s">
        <v>241</v>
      </c>
      <c r="G196" t="s">
        <v>36</v>
      </c>
      <c r="H196" t="s">
        <v>37</v>
      </c>
      <c r="J196" t="s">
        <v>429</v>
      </c>
      <c r="K196" t="s">
        <v>430</v>
      </c>
      <c r="L196" s="6" t="s">
        <v>651</v>
      </c>
    </row>
    <row r="197" spans="1:12" ht="15" thickBot="1">
      <c r="A197" t="s">
        <v>699</v>
      </c>
      <c r="B197" t="s">
        <v>700</v>
      </c>
      <c r="C197" t="s">
        <v>28</v>
      </c>
      <c r="D197" t="s">
        <v>457</v>
      </c>
      <c r="E197" t="s">
        <v>46</v>
      </c>
      <c r="F197" t="s">
        <v>35</v>
      </c>
      <c r="G197" t="s">
        <v>36</v>
      </c>
      <c r="H197" t="s">
        <v>37</v>
      </c>
      <c r="J197" t="s">
        <v>414</v>
      </c>
      <c r="K197" t="s">
        <v>415</v>
      </c>
      <c r="L197" s="6" t="s">
        <v>700</v>
      </c>
    </row>
    <row r="198" spans="1:12" ht="15" thickBot="1">
      <c r="A198" t="s">
        <v>703</v>
      </c>
      <c r="B198" t="s">
        <v>704</v>
      </c>
      <c r="C198" t="s">
        <v>28</v>
      </c>
      <c r="D198" t="s">
        <v>457</v>
      </c>
      <c r="E198" t="s">
        <v>211</v>
      </c>
      <c r="F198" t="s">
        <v>706</v>
      </c>
      <c r="G198" t="s">
        <v>514</v>
      </c>
      <c r="H198" t="s">
        <v>515</v>
      </c>
      <c r="J198" t="s">
        <v>434</v>
      </c>
      <c r="K198" t="s">
        <v>516</v>
      </c>
      <c r="L198" s="6" t="s">
        <v>704</v>
      </c>
    </row>
    <row r="199" spans="1:12" ht="15" thickBot="1">
      <c r="A199" t="s">
        <v>707</v>
      </c>
      <c r="B199" t="s">
        <v>214</v>
      </c>
      <c r="C199" t="s">
        <v>28</v>
      </c>
      <c r="D199" t="s">
        <v>457</v>
      </c>
      <c r="E199" t="s">
        <v>211</v>
      </c>
      <c r="F199" t="s">
        <v>161</v>
      </c>
      <c r="G199" t="s">
        <v>36</v>
      </c>
      <c r="H199" t="s">
        <v>37</v>
      </c>
      <c r="J199" t="s">
        <v>406</v>
      </c>
      <c r="K199" t="s">
        <v>570</v>
      </c>
      <c r="L199" s="6" t="s">
        <v>214</v>
      </c>
    </row>
    <row r="200" spans="1:12" ht="15" thickBot="1">
      <c r="A200" t="s">
        <v>710</v>
      </c>
      <c r="B200" t="s">
        <v>711</v>
      </c>
      <c r="C200" t="s">
        <v>28</v>
      </c>
      <c r="D200" t="s">
        <v>713</v>
      </c>
      <c r="E200" t="s">
        <v>211</v>
      </c>
      <c r="F200" t="s">
        <v>714</v>
      </c>
      <c r="G200" t="s">
        <v>36</v>
      </c>
      <c r="H200" t="s">
        <v>37</v>
      </c>
      <c r="J200" t="s">
        <v>429</v>
      </c>
      <c r="K200" t="s">
        <v>430</v>
      </c>
      <c r="L200" s="6" t="s">
        <v>711</v>
      </c>
    </row>
    <row r="201" spans="1:12" ht="15" hidden="1" thickBot="1">
      <c r="A201" t="s">
        <v>715</v>
      </c>
      <c r="B201" t="s">
        <v>424</v>
      </c>
      <c r="C201" t="s">
        <v>28</v>
      </c>
      <c r="D201" t="s">
        <v>403</v>
      </c>
      <c r="E201" t="s">
        <v>46</v>
      </c>
      <c r="F201" t="s">
        <v>35</v>
      </c>
      <c r="G201" t="s">
        <v>36</v>
      </c>
      <c r="H201" t="s">
        <v>37</v>
      </c>
      <c r="I201" t="s">
        <v>502</v>
      </c>
      <c r="J201" t="s">
        <v>406</v>
      </c>
      <c r="K201" t="s">
        <v>407</v>
      </c>
      <c r="L201" s="6" t="s">
        <v>424</v>
      </c>
    </row>
    <row r="202" spans="1:12" ht="15" thickBot="1">
      <c r="A202" t="s">
        <v>717</v>
      </c>
      <c r="B202" t="s">
        <v>100</v>
      </c>
      <c r="C202" t="s">
        <v>28</v>
      </c>
      <c r="D202" t="s">
        <v>457</v>
      </c>
      <c r="E202" t="s">
        <v>211</v>
      </c>
      <c r="F202" t="s">
        <v>328</v>
      </c>
      <c r="G202" t="s">
        <v>36</v>
      </c>
      <c r="H202" t="s">
        <v>37</v>
      </c>
      <c r="J202" t="s">
        <v>429</v>
      </c>
      <c r="K202" t="s">
        <v>430</v>
      </c>
      <c r="L202" s="6" t="s">
        <v>100</v>
      </c>
    </row>
    <row r="203" spans="1:12" ht="15" thickBot="1">
      <c r="A203" t="s">
        <v>719</v>
      </c>
      <c r="B203" t="s">
        <v>448</v>
      </c>
      <c r="C203" t="s">
        <v>28</v>
      </c>
      <c r="D203" t="s">
        <v>457</v>
      </c>
      <c r="E203" t="s">
        <v>211</v>
      </c>
      <c r="F203" t="s">
        <v>167</v>
      </c>
      <c r="G203" t="s">
        <v>168</v>
      </c>
      <c r="H203" t="s">
        <v>37</v>
      </c>
      <c r="J203" t="s">
        <v>414</v>
      </c>
      <c r="K203" t="s">
        <v>415</v>
      </c>
      <c r="L203" s="6" t="s">
        <v>448</v>
      </c>
    </row>
    <row r="204" spans="1:12" ht="15" thickBot="1">
      <c r="A204" t="s">
        <v>722</v>
      </c>
      <c r="B204" t="s">
        <v>723</v>
      </c>
      <c r="C204" t="s">
        <v>28</v>
      </c>
      <c r="D204" t="s">
        <v>457</v>
      </c>
      <c r="E204" t="s">
        <v>46</v>
      </c>
      <c r="F204" t="s">
        <v>725</v>
      </c>
      <c r="G204" t="s">
        <v>36</v>
      </c>
      <c r="H204" t="s">
        <v>37</v>
      </c>
      <c r="J204" t="s">
        <v>429</v>
      </c>
      <c r="K204" t="s">
        <v>430</v>
      </c>
      <c r="L204" s="6" t="s">
        <v>723</v>
      </c>
    </row>
    <row r="205" spans="1:12" ht="15" thickBot="1">
      <c r="A205" t="s">
        <v>726</v>
      </c>
      <c r="B205" t="s">
        <v>318</v>
      </c>
      <c r="C205" t="s">
        <v>28</v>
      </c>
      <c r="D205" t="s">
        <v>457</v>
      </c>
      <c r="E205" t="s">
        <v>211</v>
      </c>
      <c r="F205" t="s">
        <v>206</v>
      </c>
      <c r="G205" t="s">
        <v>36</v>
      </c>
      <c r="H205" t="s">
        <v>37</v>
      </c>
      <c r="J205" t="s">
        <v>406</v>
      </c>
      <c r="K205" t="s">
        <v>675</v>
      </c>
      <c r="L205" s="6" t="s">
        <v>318</v>
      </c>
    </row>
    <row r="206" spans="1:12" ht="15" thickBot="1">
      <c r="A206" t="s">
        <v>728</v>
      </c>
      <c r="B206" t="s">
        <v>729</v>
      </c>
      <c r="C206" t="s">
        <v>28</v>
      </c>
      <c r="D206" t="s">
        <v>731</v>
      </c>
      <c r="E206" t="s">
        <v>211</v>
      </c>
      <c r="F206" t="s">
        <v>206</v>
      </c>
      <c r="G206" t="s">
        <v>36</v>
      </c>
      <c r="H206" t="s">
        <v>37</v>
      </c>
      <c r="J206" t="s">
        <v>429</v>
      </c>
      <c r="K206" t="s">
        <v>430</v>
      </c>
      <c r="L206" s="6" t="s">
        <v>729</v>
      </c>
    </row>
    <row r="207" spans="1:12" ht="15" thickBot="1">
      <c r="A207" t="s">
        <v>732</v>
      </c>
      <c r="B207" t="s">
        <v>733</v>
      </c>
      <c r="C207" t="s">
        <v>28</v>
      </c>
      <c r="D207" t="s">
        <v>457</v>
      </c>
      <c r="E207" t="s">
        <v>211</v>
      </c>
      <c r="F207" t="s">
        <v>206</v>
      </c>
      <c r="G207" t="s">
        <v>36</v>
      </c>
      <c r="H207" t="s">
        <v>37</v>
      </c>
      <c r="J207" t="s">
        <v>429</v>
      </c>
      <c r="K207" t="s">
        <v>430</v>
      </c>
      <c r="L207" s="6" t="s">
        <v>733</v>
      </c>
    </row>
    <row r="208" spans="1:12" ht="15" thickBot="1">
      <c r="A208" t="s">
        <v>735</v>
      </c>
      <c r="B208" t="s">
        <v>736</v>
      </c>
      <c r="C208" t="s">
        <v>28</v>
      </c>
      <c r="D208" t="s">
        <v>457</v>
      </c>
      <c r="E208" t="s">
        <v>211</v>
      </c>
      <c r="F208" t="s">
        <v>206</v>
      </c>
      <c r="G208" t="s">
        <v>36</v>
      </c>
      <c r="H208" t="s">
        <v>37</v>
      </c>
      <c r="J208" t="s">
        <v>429</v>
      </c>
      <c r="K208" t="s">
        <v>430</v>
      </c>
      <c r="L208" s="6" t="s">
        <v>736</v>
      </c>
    </row>
    <row r="209" spans="1:12" ht="15" thickBot="1">
      <c r="A209" t="s">
        <v>738</v>
      </c>
      <c r="B209" t="s">
        <v>739</v>
      </c>
      <c r="C209" t="s">
        <v>28</v>
      </c>
      <c r="D209" t="s">
        <v>741</v>
      </c>
      <c r="E209" t="s">
        <v>211</v>
      </c>
      <c r="F209" t="s">
        <v>206</v>
      </c>
      <c r="G209" t="s">
        <v>36</v>
      </c>
      <c r="H209" t="s">
        <v>37</v>
      </c>
      <c r="J209" t="s">
        <v>429</v>
      </c>
      <c r="K209" t="s">
        <v>430</v>
      </c>
      <c r="L209" s="6" t="s">
        <v>881</v>
      </c>
    </row>
    <row r="210" spans="1:12" ht="15" thickBot="1">
      <c r="A210" t="s">
        <v>742</v>
      </c>
      <c r="B210" t="s">
        <v>743</v>
      </c>
      <c r="C210" t="s">
        <v>28</v>
      </c>
      <c r="D210" t="s">
        <v>457</v>
      </c>
      <c r="E210" t="s">
        <v>211</v>
      </c>
      <c r="F210" t="s">
        <v>206</v>
      </c>
      <c r="G210" t="s">
        <v>36</v>
      </c>
      <c r="H210" t="s">
        <v>37</v>
      </c>
      <c r="J210" t="s">
        <v>434</v>
      </c>
      <c r="K210" t="s">
        <v>745</v>
      </c>
      <c r="L210" s="6" t="s">
        <v>743</v>
      </c>
    </row>
    <row r="211" spans="1:12" ht="15" thickBot="1">
      <c r="A211" t="s">
        <v>746</v>
      </c>
      <c r="B211" t="s">
        <v>747</v>
      </c>
      <c r="C211" t="s">
        <v>28</v>
      </c>
      <c r="D211" t="s">
        <v>457</v>
      </c>
      <c r="E211" t="s">
        <v>211</v>
      </c>
      <c r="F211" t="s">
        <v>206</v>
      </c>
      <c r="G211" t="s">
        <v>36</v>
      </c>
      <c r="H211" t="s">
        <v>37</v>
      </c>
      <c r="J211" t="s">
        <v>414</v>
      </c>
      <c r="K211" t="s">
        <v>415</v>
      </c>
      <c r="L211" s="6" t="s">
        <v>747</v>
      </c>
    </row>
    <row r="212" spans="1:12" ht="15" thickBot="1">
      <c r="A212" t="s">
        <v>749</v>
      </c>
      <c r="B212" t="s">
        <v>291</v>
      </c>
      <c r="C212" t="s">
        <v>28</v>
      </c>
      <c r="D212" t="s">
        <v>457</v>
      </c>
      <c r="E212" t="s">
        <v>211</v>
      </c>
      <c r="F212" t="s">
        <v>206</v>
      </c>
      <c r="G212" t="s">
        <v>36</v>
      </c>
      <c r="H212" t="s">
        <v>37</v>
      </c>
      <c r="J212" t="s">
        <v>434</v>
      </c>
      <c r="K212" t="s">
        <v>435</v>
      </c>
      <c r="L212" s="6" t="s">
        <v>291</v>
      </c>
    </row>
    <row r="213" spans="1:12" ht="15" thickBot="1">
      <c r="A213" t="s">
        <v>751</v>
      </c>
      <c r="B213" t="s">
        <v>752</v>
      </c>
      <c r="C213" t="s">
        <v>28</v>
      </c>
      <c r="D213" t="s">
        <v>754</v>
      </c>
      <c r="E213" t="s">
        <v>211</v>
      </c>
      <c r="F213" t="s">
        <v>206</v>
      </c>
      <c r="G213" t="s">
        <v>36</v>
      </c>
      <c r="H213" t="s">
        <v>37</v>
      </c>
      <c r="J213" t="s">
        <v>429</v>
      </c>
      <c r="K213" t="s">
        <v>430</v>
      </c>
      <c r="L213" s="6" t="s">
        <v>752</v>
      </c>
    </row>
    <row r="214" spans="1:12" ht="15" thickBot="1">
      <c r="A214" t="s">
        <v>756</v>
      </c>
      <c r="B214" t="s">
        <v>757</v>
      </c>
      <c r="C214" t="s">
        <v>28</v>
      </c>
      <c r="D214" t="s">
        <v>759</v>
      </c>
      <c r="E214" t="s">
        <v>760</v>
      </c>
      <c r="F214" t="s">
        <v>761</v>
      </c>
      <c r="G214" t="s">
        <v>762</v>
      </c>
      <c r="H214" t="s">
        <v>763</v>
      </c>
      <c r="I214" t="s">
        <v>764</v>
      </c>
      <c r="J214" t="s">
        <v>765</v>
      </c>
      <c r="K214" t="s">
        <v>766</v>
      </c>
      <c r="L214" s="6" t="s">
        <v>757</v>
      </c>
    </row>
    <row r="215" spans="1:12" ht="15" hidden="1" thickBot="1">
      <c r="A215" t="s">
        <v>767</v>
      </c>
      <c r="B215" t="s">
        <v>768</v>
      </c>
      <c r="C215" t="s">
        <v>28</v>
      </c>
      <c r="D215" t="s">
        <v>759</v>
      </c>
      <c r="E215" t="s">
        <v>34</v>
      </c>
      <c r="F215" t="s">
        <v>98</v>
      </c>
      <c r="G215" t="s">
        <v>36</v>
      </c>
      <c r="H215" t="s">
        <v>37</v>
      </c>
      <c r="I215" t="s">
        <v>770</v>
      </c>
      <c r="J215" t="s">
        <v>771</v>
      </c>
      <c r="K215" t="s">
        <v>772</v>
      </c>
      <c r="L215" s="6" t="s">
        <v>768</v>
      </c>
    </row>
    <row r="216" spans="1:12" ht="15" hidden="1" thickBot="1">
      <c r="A216" t="s">
        <v>773</v>
      </c>
      <c r="B216" t="s">
        <v>266</v>
      </c>
      <c r="C216" t="s">
        <v>28</v>
      </c>
      <c r="D216" t="s">
        <v>759</v>
      </c>
      <c r="E216" t="s">
        <v>34</v>
      </c>
      <c r="F216" t="s">
        <v>98</v>
      </c>
      <c r="G216" t="s">
        <v>36</v>
      </c>
      <c r="H216" t="s">
        <v>37</v>
      </c>
      <c r="I216" t="s">
        <v>770</v>
      </c>
      <c r="J216" t="s">
        <v>765</v>
      </c>
      <c r="K216" t="s">
        <v>766</v>
      </c>
      <c r="L216" s="6" t="s">
        <v>266</v>
      </c>
    </row>
    <row r="217" spans="1:12" ht="15" thickBot="1">
      <c r="A217" t="s">
        <v>775</v>
      </c>
      <c r="B217" t="s">
        <v>776</v>
      </c>
      <c r="C217" t="s">
        <v>28</v>
      </c>
      <c r="D217" t="s">
        <v>759</v>
      </c>
      <c r="E217" t="s">
        <v>34</v>
      </c>
      <c r="F217" t="s">
        <v>146</v>
      </c>
      <c r="G217" t="s">
        <v>147</v>
      </c>
      <c r="H217" t="s">
        <v>37</v>
      </c>
      <c r="I217" t="s">
        <v>764</v>
      </c>
      <c r="J217" t="s">
        <v>771</v>
      </c>
      <c r="K217" t="s">
        <v>772</v>
      </c>
      <c r="L217" s="6" t="s">
        <v>776</v>
      </c>
    </row>
    <row r="218" spans="1:12" ht="15" thickBot="1">
      <c r="A218" t="s">
        <v>778</v>
      </c>
      <c r="B218" t="s">
        <v>779</v>
      </c>
      <c r="C218" t="s">
        <v>28</v>
      </c>
      <c r="D218" t="s">
        <v>759</v>
      </c>
      <c r="E218" t="s">
        <v>34</v>
      </c>
      <c r="F218" t="s">
        <v>76</v>
      </c>
      <c r="G218" t="s">
        <v>36</v>
      </c>
      <c r="H218" t="s">
        <v>37</v>
      </c>
      <c r="I218" t="s">
        <v>764</v>
      </c>
      <c r="J218" t="s">
        <v>781</v>
      </c>
      <c r="K218" t="s">
        <v>782</v>
      </c>
      <c r="L218" s="6" t="s">
        <v>779</v>
      </c>
    </row>
    <row r="219" spans="1:12" ht="15" thickBot="1">
      <c r="A219" t="s">
        <v>783</v>
      </c>
      <c r="B219" t="s">
        <v>784</v>
      </c>
      <c r="C219" t="s">
        <v>28</v>
      </c>
      <c r="D219" t="s">
        <v>759</v>
      </c>
      <c r="E219" t="s">
        <v>34</v>
      </c>
      <c r="F219" t="s">
        <v>35</v>
      </c>
      <c r="G219" t="s">
        <v>36</v>
      </c>
      <c r="H219" t="s">
        <v>37</v>
      </c>
      <c r="I219" t="s">
        <v>764</v>
      </c>
      <c r="J219" t="s">
        <v>771</v>
      </c>
      <c r="K219" t="s">
        <v>772</v>
      </c>
      <c r="L219" s="6" t="s">
        <v>784</v>
      </c>
    </row>
    <row r="220" spans="1:12" ht="15" hidden="1" thickBot="1">
      <c r="A220" t="s">
        <v>787</v>
      </c>
      <c r="B220" t="s">
        <v>788</v>
      </c>
      <c r="C220" t="s">
        <v>28</v>
      </c>
      <c r="D220" t="s">
        <v>759</v>
      </c>
      <c r="E220" t="s">
        <v>34</v>
      </c>
      <c r="F220" t="s">
        <v>377</v>
      </c>
      <c r="G220" t="s">
        <v>790</v>
      </c>
      <c r="H220" t="s">
        <v>113</v>
      </c>
      <c r="I220" t="s">
        <v>770</v>
      </c>
      <c r="J220" t="s">
        <v>765</v>
      </c>
      <c r="K220" t="s">
        <v>766</v>
      </c>
      <c r="L220" s="6" t="s">
        <v>788</v>
      </c>
    </row>
    <row r="221" spans="1:12" ht="15" thickBot="1">
      <c r="A221" t="s">
        <v>792</v>
      </c>
      <c r="B221" t="s">
        <v>793</v>
      </c>
      <c r="C221" t="s">
        <v>28</v>
      </c>
      <c r="D221" t="s">
        <v>759</v>
      </c>
      <c r="E221" t="s">
        <v>34</v>
      </c>
      <c r="F221" t="s">
        <v>795</v>
      </c>
      <c r="G221" t="s">
        <v>124</v>
      </c>
      <c r="H221" t="s">
        <v>37</v>
      </c>
      <c r="I221" t="s">
        <v>764</v>
      </c>
      <c r="J221" t="s">
        <v>765</v>
      </c>
      <c r="K221" t="s">
        <v>766</v>
      </c>
      <c r="L221" s="6" t="s">
        <v>793</v>
      </c>
    </row>
    <row r="222" spans="1:12" ht="15" hidden="1" thickBot="1">
      <c r="A222" t="s">
        <v>796</v>
      </c>
      <c r="B222" t="s">
        <v>797</v>
      </c>
      <c r="C222" t="s">
        <v>28</v>
      </c>
      <c r="D222" t="s">
        <v>759</v>
      </c>
      <c r="E222" t="s">
        <v>34</v>
      </c>
      <c r="F222" t="s">
        <v>111</v>
      </c>
      <c r="G222" t="s">
        <v>112</v>
      </c>
      <c r="H222" t="s">
        <v>113</v>
      </c>
      <c r="I222" t="s">
        <v>770</v>
      </c>
      <c r="J222" t="s">
        <v>799</v>
      </c>
      <c r="K222" t="s">
        <v>800</v>
      </c>
      <c r="L222" s="6" t="s">
        <v>797</v>
      </c>
    </row>
    <row r="223" spans="1:12" ht="15" hidden="1" thickBot="1">
      <c r="A223" t="s">
        <v>802</v>
      </c>
      <c r="B223" t="s">
        <v>803</v>
      </c>
      <c r="C223" t="s">
        <v>28</v>
      </c>
      <c r="D223" t="s">
        <v>759</v>
      </c>
      <c r="E223" t="s">
        <v>166</v>
      </c>
      <c r="F223" t="s">
        <v>805</v>
      </c>
      <c r="G223" t="s">
        <v>806</v>
      </c>
      <c r="H223" t="s">
        <v>113</v>
      </c>
      <c r="I223" t="s">
        <v>770</v>
      </c>
      <c r="J223" t="s">
        <v>765</v>
      </c>
      <c r="K223" t="s">
        <v>766</v>
      </c>
      <c r="L223" s="6" t="s">
        <v>803</v>
      </c>
    </row>
    <row r="224" spans="1:12" ht="15" thickBot="1">
      <c r="A224" t="s">
        <v>807</v>
      </c>
      <c r="B224" t="s">
        <v>808</v>
      </c>
      <c r="C224" t="s">
        <v>28</v>
      </c>
      <c r="D224" t="s">
        <v>759</v>
      </c>
      <c r="E224" t="s">
        <v>34</v>
      </c>
      <c r="F224" t="s">
        <v>805</v>
      </c>
      <c r="G224" t="s">
        <v>806</v>
      </c>
      <c r="H224" t="s">
        <v>113</v>
      </c>
      <c r="I224" t="s">
        <v>764</v>
      </c>
      <c r="J224" t="s">
        <v>810</v>
      </c>
      <c r="K224" t="s">
        <v>811</v>
      </c>
      <c r="L224" s="6" t="s">
        <v>808</v>
      </c>
    </row>
    <row r="225" spans="1:12" ht="15" hidden="1" thickBot="1">
      <c r="A225" t="s">
        <v>812</v>
      </c>
      <c r="B225" t="s">
        <v>813</v>
      </c>
      <c r="C225" t="s">
        <v>28</v>
      </c>
      <c r="D225" t="s">
        <v>759</v>
      </c>
      <c r="E225" t="s">
        <v>34</v>
      </c>
      <c r="F225" t="s">
        <v>412</v>
      </c>
      <c r="G225" t="s">
        <v>413</v>
      </c>
      <c r="H225" t="s">
        <v>113</v>
      </c>
      <c r="I225" t="s">
        <v>770</v>
      </c>
      <c r="J225" t="s">
        <v>799</v>
      </c>
      <c r="K225" t="s">
        <v>815</v>
      </c>
      <c r="L225" s="6" t="s">
        <v>813</v>
      </c>
    </row>
    <row r="226" spans="1:12" ht="15" thickBot="1">
      <c r="A226" t="s">
        <v>816</v>
      </c>
      <c r="B226" t="s">
        <v>448</v>
      </c>
      <c r="C226" t="s">
        <v>28</v>
      </c>
      <c r="D226" t="s">
        <v>759</v>
      </c>
      <c r="E226" t="s">
        <v>818</v>
      </c>
      <c r="F226" t="s">
        <v>167</v>
      </c>
      <c r="G226" t="s">
        <v>168</v>
      </c>
      <c r="H226" t="s">
        <v>37</v>
      </c>
      <c r="I226" t="s">
        <v>764</v>
      </c>
      <c r="J226" t="s">
        <v>765</v>
      </c>
      <c r="K226" t="s">
        <v>766</v>
      </c>
      <c r="L226" s="6" t="s">
        <v>448</v>
      </c>
    </row>
    <row r="227" spans="1:12" ht="15" thickBot="1">
      <c r="A227" t="s">
        <v>819</v>
      </c>
      <c r="B227" t="s">
        <v>820</v>
      </c>
      <c r="C227" t="s">
        <v>28</v>
      </c>
      <c r="D227" t="s">
        <v>403</v>
      </c>
      <c r="E227" t="s">
        <v>46</v>
      </c>
      <c r="F227" t="s">
        <v>98</v>
      </c>
      <c r="G227" t="s">
        <v>36</v>
      </c>
      <c r="H227" t="s">
        <v>37</v>
      </c>
      <c r="J227" t="s">
        <v>414</v>
      </c>
      <c r="K227" t="s">
        <v>415</v>
      </c>
      <c r="L227" s="6" t="s">
        <v>820</v>
      </c>
    </row>
    <row r="228" spans="1:12" ht="15" thickBot="1">
      <c r="A228" t="s">
        <v>822</v>
      </c>
      <c r="B228" t="s">
        <v>823</v>
      </c>
      <c r="C228" t="s">
        <v>28</v>
      </c>
      <c r="D228" t="s">
        <v>403</v>
      </c>
      <c r="E228" t="s">
        <v>46</v>
      </c>
      <c r="F228" t="s">
        <v>98</v>
      </c>
      <c r="G228" t="s">
        <v>36</v>
      </c>
      <c r="H228" t="s">
        <v>37</v>
      </c>
      <c r="J228" t="s">
        <v>414</v>
      </c>
      <c r="K228" t="s">
        <v>496</v>
      </c>
      <c r="L228" s="6" t="s">
        <v>823</v>
      </c>
    </row>
    <row r="229" spans="1:12" ht="15" thickBot="1">
      <c r="A229" t="s">
        <v>825</v>
      </c>
      <c r="B229" t="s">
        <v>826</v>
      </c>
      <c r="C229" t="s">
        <v>28</v>
      </c>
      <c r="D229" t="s">
        <v>403</v>
      </c>
      <c r="E229" t="s">
        <v>46</v>
      </c>
      <c r="F229" t="s">
        <v>98</v>
      </c>
      <c r="G229" t="s">
        <v>36</v>
      </c>
      <c r="H229" t="s">
        <v>37</v>
      </c>
      <c r="J229" t="s">
        <v>414</v>
      </c>
      <c r="K229" t="s">
        <v>496</v>
      </c>
      <c r="L229" s="6" t="s">
        <v>826</v>
      </c>
    </row>
    <row r="230" spans="1:12" ht="15" thickBot="1">
      <c r="A230" t="s">
        <v>828</v>
      </c>
      <c r="B230" t="s">
        <v>829</v>
      </c>
      <c r="C230" t="s">
        <v>28</v>
      </c>
      <c r="D230" t="s">
        <v>403</v>
      </c>
      <c r="E230" t="s">
        <v>46</v>
      </c>
      <c r="F230" t="s">
        <v>98</v>
      </c>
      <c r="G230" t="s">
        <v>36</v>
      </c>
      <c r="H230" t="s">
        <v>37</v>
      </c>
      <c r="J230" t="s">
        <v>414</v>
      </c>
      <c r="K230" t="s">
        <v>415</v>
      </c>
      <c r="L230" s="6" t="s">
        <v>829</v>
      </c>
    </row>
    <row r="231" spans="1:12" ht="15" thickBot="1">
      <c r="A231" t="s">
        <v>831</v>
      </c>
      <c r="B231" t="s">
        <v>277</v>
      </c>
      <c r="C231" t="s">
        <v>28</v>
      </c>
      <c r="D231" t="s">
        <v>403</v>
      </c>
      <c r="E231" t="s">
        <v>46</v>
      </c>
      <c r="F231" t="s">
        <v>223</v>
      </c>
      <c r="G231" t="s">
        <v>36</v>
      </c>
      <c r="H231" t="s">
        <v>37</v>
      </c>
      <c r="J231" t="s">
        <v>414</v>
      </c>
      <c r="K231" t="s">
        <v>496</v>
      </c>
      <c r="L231" s="6" t="s">
        <v>277</v>
      </c>
    </row>
    <row r="232" spans="1:12" ht="15" thickBot="1">
      <c r="A232" t="s">
        <v>833</v>
      </c>
      <c r="B232" t="s">
        <v>834</v>
      </c>
      <c r="C232" t="s">
        <v>28</v>
      </c>
      <c r="D232" t="s">
        <v>403</v>
      </c>
      <c r="E232" t="s">
        <v>46</v>
      </c>
      <c r="F232" t="s">
        <v>98</v>
      </c>
      <c r="G232" t="s">
        <v>36</v>
      </c>
      <c r="H232" t="s">
        <v>37</v>
      </c>
      <c r="J232" t="s">
        <v>414</v>
      </c>
      <c r="K232" t="s">
        <v>496</v>
      </c>
      <c r="L232" s="6" t="s">
        <v>834</v>
      </c>
    </row>
    <row r="233" spans="1:12" ht="15" thickBot="1">
      <c r="A233" t="s">
        <v>836</v>
      </c>
      <c r="B233" t="s">
        <v>837</v>
      </c>
      <c r="C233" t="s">
        <v>28</v>
      </c>
      <c r="D233" t="s">
        <v>403</v>
      </c>
      <c r="E233" t="s">
        <v>46</v>
      </c>
      <c r="F233" t="s">
        <v>184</v>
      </c>
      <c r="G233" t="s">
        <v>36</v>
      </c>
      <c r="H233" t="s">
        <v>37</v>
      </c>
      <c r="J233" t="s">
        <v>429</v>
      </c>
      <c r="K233" t="s">
        <v>430</v>
      </c>
      <c r="L233" s="6" t="s">
        <v>837</v>
      </c>
    </row>
    <row r="234" spans="1:12" ht="15" thickBot="1">
      <c r="A234" t="s">
        <v>839</v>
      </c>
      <c r="B234" t="s">
        <v>448</v>
      </c>
      <c r="C234" t="s">
        <v>28</v>
      </c>
      <c r="D234" t="s">
        <v>403</v>
      </c>
      <c r="E234" t="s">
        <v>46</v>
      </c>
      <c r="F234" t="s">
        <v>167</v>
      </c>
      <c r="G234" t="s">
        <v>168</v>
      </c>
      <c r="H234" t="s">
        <v>37</v>
      </c>
      <c r="J234" t="s">
        <v>414</v>
      </c>
      <c r="K234" t="s">
        <v>496</v>
      </c>
      <c r="L234" s="6" t="s">
        <v>448</v>
      </c>
    </row>
    <row r="235" spans="1:12" ht="15" thickBot="1">
      <c r="A235" t="s">
        <v>841</v>
      </c>
      <c r="B235" t="s">
        <v>401</v>
      </c>
      <c r="C235" t="s">
        <v>28</v>
      </c>
      <c r="D235" t="s">
        <v>403</v>
      </c>
      <c r="E235" t="s">
        <v>46</v>
      </c>
      <c r="F235" t="s">
        <v>843</v>
      </c>
      <c r="G235" t="s">
        <v>844</v>
      </c>
      <c r="H235" t="s">
        <v>113</v>
      </c>
      <c r="J235" t="s">
        <v>414</v>
      </c>
      <c r="K235" t="s">
        <v>496</v>
      </c>
      <c r="L235" s="6" t="s">
        <v>401</v>
      </c>
    </row>
    <row r="236" spans="1:12" ht="15" thickBot="1">
      <c r="A236" t="s">
        <v>845</v>
      </c>
      <c r="B236" t="s">
        <v>711</v>
      </c>
      <c r="C236" t="s">
        <v>28</v>
      </c>
      <c r="D236" t="s">
        <v>403</v>
      </c>
      <c r="E236" t="s">
        <v>46</v>
      </c>
      <c r="F236" t="s">
        <v>714</v>
      </c>
      <c r="G236" t="s">
        <v>36</v>
      </c>
      <c r="H236" t="s">
        <v>37</v>
      </c>
      <c r="J236" t="s">
        <v>429</v>
      </c>
      <c r="K236" t="s">
        <v>430</v>
      </c>
      <c r="L236" s="6" t="s">
        <v>711</v>
      </c>
    </row>
    <row r="237" spans="1:12" ht="15" thickBot="1">
      <c r="A237" t="s">
        <v>847</v>
      </c>
      <c r="B237" t="s">
        <v>848</v>
      </c>
      <c r="C237" t="s">
        <v>28</v>
      </c>
      <c r="D237" t="s">
        <v>403</v>
      </c>
      <c r="E237" t="s">
        <v>46</v>
      </c>
      <c r="F237" t="s">
        <v>98</v>
      </c>
      <c r="G237" t="s">
        <v>36</v>
      </c>
      <c r="H237" t="s">
        <v>37</v>
      </c>
      <c r="J237" t="s">
        <v>414</v>
      </c>
      <c r="K237" t="s">
        <v>496</v>
      </c>
      <c r="L237" s="6" t="s">
        <v>848</v>
      </c>
    </row>
    <row r="238" spans="1:12" ht="15" thickBot="1">
      <c r="A238" t="s">
        <v>851</v>
      </c>
      <c r="B238" t="s">
        <v>852</v>
      </c>
      <c r="C238" t="s">
        <v>28</v>
      </c>
      <c r="D238" t="s">
        <v>854</v>
      </c>
      <c r="E238" t="s">
        <v>46</v>
      </c>
      <c r="F238" t="s">
        <v>855</v>
      </c>
      <c r="G238" t="s">
        <v>124</v>
      </c>
      <c r="H238" t="s">
        <v>37</v>
      </c>
      <c r="J238" t="s">
        <v>444</v>
      </c>
      <c r="K238" t="s">
        <v>856</v>
      </c>
      <c r="L238" s="6" t="s">
        <v>852</v>
      </c>
    </row>
    <row r="239" spans="1:12" ht="15" thickBot="1">
      <c r="A239" t="s">
        <v>857</v>
      </c>
      <c r="B239" t="s">
        <v>858</v>
      </c>
      <c r="C239" t="s">
        <v>28</v>
      </c>
      <c r="D239" t="s">
        <v>403</v>
      </c>
      <c r="E239" t="s">
        <v>46</v>
      </c>
      <c r="F239" t="s">
        <v>35</v>
      </c>
      <c r="G239" t="s">
        <v>36</v>
      </c>
      <c r="H239" t="s">
        <v>37</v>
      </c>
      <c r="J239" t="s">
        <v>434</v>
      </c>
      <c r="K239" t="s">
        <v>516</v>
      </c>
      <c r="L239" s="6" t="s">
        <v>858</v>
      </c>
    </row>
    <row r="240" spans="1:12" ht="15" thickBot="1">
      <c r="A240" t="s">
        <v>860</v>
      </c>
      <c r="B240" t="s">
        <v>861</v>
      </c>
      <c r="C240" t="s">
        <v>28</v>
      </c>
      <c r="D240" t="s">
        <v>403</v>
      </c>
      <c r="E240" t="s">
        <v>46</v>
      </c>
      <c r="F240" t="s">
        <v>35</v>
      </c>
      <c r="G240" t="s">
        <v>36</v>
      </c>
      <c r="H240" t="s">
        <v>37</v>
      </c>
      <c r="J240" t="s">
        <v>434</v>
      </c>
      <c r="K240" t="s">
        <v>516</v>
      </c>
      <c r="L240" s="6" t="s">
        <v>861</v>
      </c>
    </row>
    <row r="241" spans="1:12" ht="15" thickBot="1">
      <c r="A241" t="s">
        <v>863</v>
      </c>
      <c r="B241" t="s">
        <v>864</v>
      </c>
      <c r="C241" t="s">
        <v>28</v>
      </c>
      <c r="D241" t="s">
        <v>403</v>
      </c>
      <c r="E241" t="s">
        <v>46</v>
      </c>
      <c r="F241" t="s">
        <v>98</v>
      </c>
      <c r="G241" t="s">
        <v>36</v>
      </c>
      <c r="H241" t="s">
        <v>37</v>
      </c>
      <c r="J241" t="s">
        <v>414</v>
      </c>
      <c r="K241" t="s">
        <v>415</v>
      </c>
      <c r="L241" s="6" t="s">
        <v>864</v>
      </c>
    </row>
    <row r="242" spans="1:12" ht="15" thickBot="1">
      <c r="A242" t="s">
        <v>866</v>
      </c>
      <c r="B242" t="s">
        <v>867</v>
      </c>
      <c r="C242" t="s">
        <v>28</v>
      </c>
      <c r="D242" t="s">
        <v>403</v>
      </c>
      <c r="E242" t="s">
        <v>46</v>
      </c>
      <c r="F242" t="s">
        <v>76</v>
      </c>
      <c r="G242" t="s">
        <v>36</v>
      </c>
      <c r="H242" t="s">
        <v>37</v>
      </c>
      <c r="J242" t="s">
        <v>429</v>
      </c>
      <c r="K242" t="s">
        <v>430</v>
      </c>
      <c r="L242" s="6" t="s">
        <v>867</v>
      </c>
    </row>
    <row r="243" spans="1:12" ht="15" thickBot="1">
      <c r="A243" t="s">
        <v>869</v>
      </c>
      <c r="B243" t="s">
        <v>291</v>
      </c>
      <c r="C243" t="s">
        <v>28</v>
      </c>
      <c r="D243" t="s">
        <v>403</v>
      </c>
      <c r="E243" t="s">
        <v>46</v>
      </c>
      <c r="F243" t="s">
        <v>76</v>
      </c>
      <c r="G243" t="s">
        <v>36</v>
      </c>
      <c r="H243" t="s">
        <v>37</v>
      </c>
      <c r="J243" t="s">
        <v>429</v>
      </c>
      <c r="K243" t="s">
        <v>430</v>
      </c>
      <c r="L243" s="6" t="s">
        <v>291</v>
      </c>
    </row>
    <row r="244" spans="1:12" ht="15" thickBot="1">
      <c r="A244" t="s">
        <v>871</v>
      </c>
      <c r="B244" t="s">
        <v>232</v>
      </c>
      <c r="C244" t="s">
        <v>28</v>
      </c>
      <c r="D244" t="s">
        <v>403</v>
      </c>
      <c r="E244" t="s">
        <v>34</v>
      </c>
      <c r="F244" t="s">
        <v>234</v>
      </c>
      <c r="G244" t="s">
        <v>36</v>
      </c>
      <c r="H244" t="s">
        <v>37</v>
      </c>
      <c r="J244" t="s">
        <v>429</v>
      </c>
      <c r="K244" t="s">
        <v>430</v>
      </c>
      <c r="L244" s="6" t="s">
        <v>232</v>
      </c>
    </row>
    <row r="245" spans="1:12" ht="15" thickBot="1">
      <c r="A245" t="s">
        <v>874</v>
      </c>
      <c r="B245" t="s">
        <v>875</v>
      </c>
      <c r="C245" t="s">
        <v>484</v>
      </c>
      <c r="D245" t="s">
        <v>403</v>
      </c>
      <c r="E245" t="s">
        <v>46</v>
      </c>
      <c r="F245" t="s">
        <v>877</v>
      </c>
      <c r="G245" t="s">
        <v>878</v>
      </c>
      <c r="H245" t="s">
        <v>879</v>
      </c>
      <c r="J245" t="s">
        <v>429</v>
      </c>
      <c r="K245" t="s">
        <v>670</v>
      </c>
      <c r="L245" s="7" t="s">
        <v>875</v>
      </c>
    </row>
  </sheetData>
  <autoFilter ref="A2:L245" xr:uid="{00000000-0009-0000-0000-000001000000}">
    <filterColumn colId="8">
      <filters>
        <filter val="ข้อเสนอโครงการสำคัญ 2566 ที่ผ่านเข้ารอบ"/>
      </filters>
    </filterColumn>
  </autoFilter>
  <mergeCells count="1">
    <mergeCell ref="A1:K1"/>
  </mergeCells>
  <hyperlinks>
    <hyperlink ref="L3" r:id="rId1" display="https://emenscr.nesdc.go.th/viewer/view.html?id=5b1f7b9eea79507e38d7c729&amp;username=mnre04221" xr:uid="{00000000-0004-0000-0100-000000000000}"/>
    <hyperlink ref="L4" r:id="rId2" display="https://emenscr.nesdc.go.th/viewer/view.html?id=5b20c1f97587e67e2e721127&amp;username=mnre04221" xr:uid="{00000000-0004-0000-0100-000001000000}"/>
    <hyperlink ref="L5" r:id="rId3" display="https://emenscr.nesdc.go.th/viewer/view.html?id=5b20f839ea79507e38d7c9eb&amp;username=mot03101" xr:uid="{00000000-0004-0000-0100-000002000000}"/>
    <hyperlink ref="L6" r:id="rId4" display="https://emenscr.nesdc.go.th/viewer/view.html?id=5b21042cbdb2d17e2f9a1a11&amp;username=mot03101" xr:uid="{00000000-0004-0000-0100-000003000000}"/>
    <hyperlink ref="L7" r:id="rId5" display="https://emenscr.nesdc.go.th/viewer/view.html?id=5b2109e0ea79507e38d7ca32&amp;username=mot03101" xr:uid="{00000000-0004-0000-0100-000004000000}"/>
    <hyperlink ref="L8" r:id="rId6" display="https://emenscr.nesdc.go.th/viewer/view.html?id=5b2112ff7587e67e2e7212c2&amp;username=mot03101" xr:uid="{00000000-0004-0000-0100-000005000000}"/>
    <hyperlink ref="L9" r:id="rId7" display="https://emenscr.nesdc.go.th/viewer/view.html?id=5b21ccc5916f477e3991efd9&amp;username=mot03101" xr:uid="{00000000-0004-0000-0100-000006000000}"/>
    <hyperlink ref="L10" r:id="rId8" display="https://emenscr.nesdc.go.th/viewer/view.html?id=5bd2c522ead9a205b323d666&amp;username=moac05101" xr:uid="{00000000-0004-0000-0100-000007000000}"/>
    <hyperlink ref="L11" r:id="rId9" display="https://emenscr.nesdc.go.th/viewer/view.html?id=5c19e8426bab3540d8d24b5b&amp;username=mnre04041" xr:uid="{00000000-0004-0000-0100-000008000000}"/>
    <hyperlink ref="L12" r:id="rId10" display="https://emenscr.nesdc.go.th/viewer/view.html?id=5c19edb313e5f340d33cf89e&amp;username=mnre04041" xr:uid="{00000000-0004-0000-0100-000009000000}"/>
    <hyperlink ref="L13" r:id="rId11" display="https://emenscr.nesdc.go.th/viewer/view.html?id=5c19f603b5776840dd12a315&amp;username=mnre04041" xr:uid="{00000000-0004-0000-0100-00000A000000}"/>
    <hyperlink ref="L14" r:id="rId12" display="https://emenscr.nesdc.go.th/viewer/view.html?id=5c1c5b31b5776840dd12a325&amp;username=mnre04041" xr:uid="{00000000-0004-0000-0100-00000B000000}"/>
    <hyperlink ref="L15" r:id="rId13" display="https://emenscr.nesdc.go.th/viewer/view.html?id=5c1c5fe3e1033840d27703b4&amp;username=mnre04041" xr:uid="{00000000-0004-0000-0100-00000C000000}"/>
    <hyperlink ref="L16" r:id="rId14" display="https://emenscr.nesdc.go.th/viewer/view.html?id=5c516cfa1248ca2ef6b77bb5&amp;username=moac05181" xr:uid="{00000000-0004-0000-0100-00000D000000}"/>
    <hyperlink ref="L17" r:id="rId15" display="https://emenscr.nesdc.go.th/viewer/view.html?id=5d8b55f66e6bea05a699baff&amp;username=mnre04031" xr:uid="{00000000-0004-0000-0100-00000E000000}"/>
    <hyperlink ref="L18" r:id="rId16" display="https://emenscr.nesdc.go.th/viewer/view.html?id=5d8c3960c9040805a0286edb&amp;username=mnre04031" xr:uid="{00000000-0004-0000-0100-00000F000000}"/>
    <hyperlink ref="L19" r:id="rId17" display="https://emenscr.nesdc.go.th/viewer/view.html?id=5d8c3fd542d188059b355785&amp;username=mnre04031" xr:uid="{00000000-0004-0000-0100-000010000000}"/>
    <hyperlink ref="L20" r:id="rId18" display="https://emenscr.nesdc.go.th/viewer/view.html?id=5db5090986d41314755703f7&amp;username=most53041" xr:uid="{00000000-0004-0000-0100-000011000000}"/>
    <hyperlink ref="L21" r:id="rId19" display="https://emenscr.nesdc.go.th/viewer/view.html?id=5dfb4685c552571a72d13814&amp;username=moac05181" xr:uid="{00000000-0004-0000-0100-000012000000}"/>
    <hyperlink ref="L22" r:id="rId20" display="https://emenscr.nesdc.go.th/viewer/view.html?id=5e0087476f155549ab8fb651&amp;username=mnre0214151" xr:uid="{00000000-0004-0000-0100-000013000000}"/>
    <hyperlink ref="L23" r:id="rId21" display="https://emenscr.nesdc.go.th/viewer/view.html?id=5e01c6bf42c5ca49af55a980&amp;username=moac0007741" xr:uid="{00000000-0004-0000-0100-000014000000}"/>
    <hyperlink ref="L24" r:id="rId22" display="https://emenscr.nesdc.go.th/viewer/view.html?id=5e01ca5042c5ca49af55a9b7&amp;username=mnre0214621" xr:uid="{00000000-0004-0000-0100-000015000000}"/>
    <hyperlink ref="L25" r:id="rId23" display="https://emenscr.nesdc.go.th/viewer/view.html?id=5e031472ca0feb49b458c33c&amp;username=mnre04361" xr:uid="{00000000-0004-0000-0100-000016000000}"/>
    <hyperlink ref="L26" r:id="rId24" display="https://emenscr.nesdc.go.th/viewer/view.html?id=5e05bef10ad19a445701a04a&amp;username=mnre09101" xr:uid="{00000000-0004-0000-0100-000017000000}"/>
    <hyperlink ref="L27" r:id="rId25" display="https://emenscr.nesdc.go.th/viewer/view.html?id=5e2533662d00462b783b68dd&amp;username=mnre04031" xr:uid="{00000000-0004-0000-0100-000018000000}"/>
    <hyperlink ref="L28" r:id="rId26" display="https://emenscr.nesdc.go.th/viewer/view.html?id=5e25c2ac57f59d2b7a53e832&amp;username=mnre04031" xr:uid="{00000000-0004-0000-0100-000019000000}"/>
    <hyperlink ref="L29" r:id="rId27" display="https://emenscr.nesdc.go.th/viewer/view.html?id=5e266a04b470812b72c42557&amp;username=mnre04031" xr:uid="{00000000-0004-0000-0100-00001A000000}"/>
    <hyperlink ref="L30" r:id="rId28" display="https://emenscr.nesdc.go.th/viewer/view.html?id=5e3281bd0713f16663e7b3fd&amp;username=mnre04011" xr:uid="{00000000-0004-0000-0100-00001B000000}"/>
    <hyperlink ref="L31" r:id="rId29" display="https://emenscr.nesdc.go.th/viewer/view.html?id=5e523dd90d74f345c26bf3df&amp;username=mnre05061" xr:uid="{00000000-0004-0000-0100-00001C000000}"/>
    <hyperlink ref="L32" r:id="rId30" display="https://emenscr.nesdc.go.th/viewer/view.html?id=5e5ddddda2c6922c1f431e39&amp;username=mnre04041" xr:uid="{00000000-0004-0000-0100-00001D000000}"/>
    <hyperlink ref="L33" r:id="rId31" display="https://emenscr.nesdc.go.th/viewer/view.html?id=5e5f17ad1732981bd16ac885&amp;username=mnre04041" xr:uid="{00000000-0004-0000-0100-00001E000000}"/>
    <hyperlink ref="L34" r:id="rId32" display="https://emenscr.nesdc.go.th/viewer/view.html?id=5e5f25dd1732981bd16ac889&amp;username=mnre04041" xr:uid="{00000000-0004-0000-0100-00001F000000}"/>
    <hyperlink ref="L35" r:id="rId33" display="https://emenscr.nesdc.go.th/viewer/view.html?id=5e5f4e0b5818301bca7d3dba&amp;username=mnre04041" xr:uid="{00000000-0004-0000-0100-000020000000}"/>
    <hyperlink ref="L36" r:id="rId34" display="https://emenscr.nesdc.go.th/viewer/view.html?id=5ecf4a738c14ff12b65ccb5b&amp;username=mnre04391" xr:uid="{00000000-0004-0000-0100-000021000000}"/>
    <hyperlink ref="L37" r:id="rId35" display="https://emenscr.nesdc.go.th/viewer/view.html?id=5ed4925b2962043c2c98019d&amp;username=mnre04031" xr:uid="{00000000-0004-0000-0100-000022000000}"/>
    <hyperlink ref="L38" r:id="rId36" display="https://emenscr.nesdc.go.th/viewer/view.html?id=5ed4da958a330b60432ab059&amp;username=mnre04031" xr:uid="{00000000-0004-0000-0100-000023000000}"/>
    <hyperlink ref="L39" r:id="rId37" display="https://emenscr.nesdc.go.th/viewer/view.html?id=5ed50feb7248cb604aa91f0e&amp;username=mnre04031" xr:uid="{00000000-0004-0000-0100-000024000000}"/>
    <hyperlink ref="L40" r:id="rId38" display="https://emenscr.nesdc.go.th/viewer/view.html?id=5ed535a57248cb604aa91f10&amp;username=mnre04031" xr:uid="{00000000-0004-0000-0100-000025000000}"/>
    <hyperlink ref="L41" r:id="rId39" display="https://emenscr.nesdc.go.th/viewer/view.html?id=5ed8b73db1b9c96044404d88&amp;username=mnre04031" xr:uid="{00000000-0004-0000-0100-000026000000}"/>
    <hyperlink ref="L42" r:id="rId40" display="https://emenscr.nesdc.go.th/viewer/view.html?id=5ed9b37b8a330b60432ab0f8&amp;username=mnre04031" xr:uid="{00000000-0004-0000-0100-000027000000}"/>
    <hyperlink ref="L43" r:id="rId41" display="https://emenscr.nesdc.go.th/viewer/view.html?id=5ee095988787cd253e8cae4c&amp;username=mnre04381" xr:uid="{00000000-0004-0000-0100-000028000000}"/>
    <hyperlink ref="L44" r:id="rId42" display="https://emenscr.nesdc.go.th/viewer/view.html?id=5ee0dfea08ea262541c4cae6&amp;username=dmcr_regional_24_11" xr:uid="{00000000-0004-0000-0100-000029000000}"/>
    <hyperlink ref="L45" r:id="rId43" display="https://emenscr.nesdc.go.th/viewer/view.html?id=5ee0e2b8a360ea2532ef3281&amp;username=dmcr_regional_24_11" xr:uid="{00000000-0004-0000-0100-00002A000000}"/>
    <hyperlink ref="L46" r:id="rId44" display="https://emenscr.nesdc.go.th/viewer/view.html?id=5ee0e60ca360ea2532ef3283&amp;username=dmcr_regional_24_11" xr:uid="{00000000-0004-0000-0100-00002B000000}"/>
    <hyperlink ref="L47" r:id="rId45" display="https://emenscr.nesdc.go.th/viewer/view.html?id=5ee1a5dc8787cd253e8cae88&amp;username=mnre04461" xr:uid="{00000000-0004-0000-0100-00002C000000}"/>
    <hyperlink ref="L48" r:id="rId46" display="https://emenscr.nesdc.go.th/viewer/view.html?id=5ee1e5598787cd253e8caebe&amp;username=mnre04461" xr:uid="{00000000-0004-0000-0100-00002D000000}"/>
    <hyperlink ref="L49" r:id="rId47" display="https://emenscr.nesdc.go.th/viewer/view.html?id=5ee1ebb18787cd253e8caec9&amp;username=mnre04461" xr:uid="{00000000-0004-0000-0100-00002E000000}"/>
    <hyperlink ref="L50" r:id="rId48" display="https://emenscr.nesdc.go.th/viewer/view.html?id=5ee709c224f05f3d7bae371d&amp;username=mnre04051" xr:uid="{00000000-0004-0000-0100-00002F000000}"/>
    <hyperlink ref="L51" r:id="rId49" display="https://emenscr.nesdc.go.th/viewer/view.html?id=5ee71a5f9409b63d7ad2d849&amp;username=mnre04461" xr:uid="{00000000-0004-0000-0100-000030000000}"/>
    <hyperlink ref="L52" r:id="rId50" display="https://emenscr.nesdc.go.th/viewer/view.html?id=5ee7427f023ad53d74a22859&amp;username=dmcr_regional_83_11" xr:uid="{00000000-0004-0000-0100-000031000000}"/>
    <hyperlink ref="L53" r:id="rId51" display="https://emenscr.nesdc.go.th/viewer/view.html?id=5ee74339af2a323d733d27ba&amp;username=dmcr_regional_901" xr:uid="{00000000-0004-0000-0100-000032000000}"/>
    <hyperlink ref="L54" r:id="rId52" display="https://emenscr.nesdc.go.th/viewer/view.html?id=5ee775d8023ad53d74a2286e&amp;username=dmcr_regional_901" xr:uid="{00000000-0004-0000-0100-000033000000}"/>
    <hyperlink ref="L55" r:id="rId53" display="https://emenscr.nesdc.go.th/viewer/view.html?id=5ee79107af2a323d733d27d4&amp;username=dmcr_regional_901" xr:uid="{00000000-0004-0000-0100-000034000000}"/>
    <hyperlink ref="L56" r:id="rId54" display="https://emenscr.nesdc.go.th/viewer/view.html?id=5ee7a609023ad53d74a22872&amp;username=dmcr_regional_901" xr:uid="{00000000-0004-0000-0100-000035000000}"/>
    <hyperlink ref="L57" r:id="rId55" display="https://emenscr.nesdc.go.th/viewer/view.html?id=5ee845fb023ad53d74a22898&amp;username=mnre04361" xr:uid="{00000000-0004-0000-0100-000036000000}"/>
    <hyperlink ref="L58" r:id="rId56" display="https://emenscr.nesdc.go.th/viewer/view.html?id=5ee87212023ad53d74a228c0&amp;username=dmcr_regional_92_11" xr:uid="{00000000-0004-0000-0100-000037000000}"/>
    <hyperlink ref="L59" r:id="rId57" display="https://emenscr.nesdc.go.th/viewer/view.html?id=5ee87e28af2a323d733d2827&amp;username=mnre04361" xr:uid="{00000000-0004-0000-0100-000038000000}"/>
    <hyperlink ref="L60" r:id="rId58" display="https://emenscr.nesdc.go.th/viewer/view.html?id=5ee89889af2a323d733d2843&amp;username=dmcr_regional_92_11" xr:uid="{00000000-0004-0000-0100-000039000000}"/>
    <hyperlink ref="L61" r:id="rId59" display="https://emenscr.nesdc.go.th/viewer/view.html?id=5ee8aec5023ad53d74a228f3&amp;username=dmcr_regional_92_11" xr:uid="{00000000-0004-0000-0100-00003A000000}"/>
    <hyperlink ref="L62" r:id="rId60" display="https://emenscr.nesdc.go.th/viewer/view.html?id=5ee8e1ff24f05f3d7bae3825&amp;username=dmcr_regional_901" xr:uid="{00000000-0004-0000-0100-00003B000000}"/>
    <hyperlink ref="L63" r:id="rId61" display="https://emenscr.nesdc.go.th/viewer/view.html?id=5ee8ef7324f05f3d7bae3827&amp;username=dmcr_regional_901" xr:uid="{00000000-0004-0000-0100-00003C000000}"/>
    <hyperlink ref="L64" r:id="rId62" display="https://emenscr.nesdc.go.th/viewer/view.html?id=5ee990c89409b63d7ad2d914&amp;username=dmcr_regional_92_11" xr:uid="{00000000-0004-0000-0100-00003D000000}"/>
    <hyperlink ref="L65" r:id="rId63" display="https://emenscr.nesdc.go.th/viewer/view.html?id=5ee9ad2faf2a323d733d2879&amp;username=dmcr_regional_24_11" xr:uid="{00000000-0004-0000-0100-00003E000000}"/>
    <hyperlink ref="L66" r:id="rId64" display="https://emenscr.nesdc.go.th/viewer/view.html?id=5ee9bffdaf2a323d733d2885&amp;username=dmcr_regional_901" xr:uid="{00000000-0004-0000-0100-00003F000000}"/>
    <hyperlink ref="L67" r:id="rId65" display="https://emenscr.nesdc.go.th/viewer/view.html?id=5ee9ce81023ad53d74a2294c&amp;username=mnre04071" xr:uid="{00000000-0004-0000-0100-000040000000}"/>
    <hyperlink ref="L68" r:id="rId66" display="https://emenscr.nesdc.go.th/viewer/view.html?id=5ee9e18e023ad53d74a22965&amp;username=mnre04381" xr:uid="{00000000-0004-0000-0100-000041000000}"/>
    <hyperlink ref="L69" r:id="rId67" display="https://emenscr.nesdc.go.th/viewer/view.html?id=5ee9ebddaf2a323d733d28b6&amp;username=dmcr_regional_86_11" xr:uid="{00000000-0004-0000-0100-000042000000}"/>
    <hyperlink ref="L70" r:id="rId68" display="https://emenscr.nesdc.go.th/viewer/view.html?id=5ee9f0d6af2a323d733d28b8&amp;username=mnre04361" xr:uid="{00000000-0004-0000-0100-000043000000}"/>
    <hyperlink ref="L71" r:id="rId69" display="https://emenscr.nesdc.go.th/viewer/view.html?id=5eea247ef1f2f24ce9a714da&amp;username=dmcr_regional_92_11" xr:uid="{00000000-0004-0000-0100-000044000000}"/>
    <hyperlink ref="L72" r:id="rId70" display="https://emenscr.nesdc.go.th/viewer/view.html?id=5eea306bdecd4a1814065b9c&amp;username=dmcr_regional_83_11" xr:uid="{00000000-0004-0000-0100-000045000000}"/>
    <hyperlink ref="L73" r:id="rId71" display="https://emenscr.nesdc.go.th/viewer/view.html?id=5eea3544decd4a1814065ba0&amp;username=dmcr_regional_83_11" xr:uid="{00000000-0004-0000-0100-000046000000}"/>
    <hyperlink ref="L74" r:id="rId72" display="https://emenscr.nesdc.go.th/viewer/view.html?id=5eea3b0964d06518181267fd&amp;username=dmcr_regional_83_11" xr:uid="{00000000-0004-0000-0100-000047000000}"/>
    <hyperlink ref="L75" r:id="rId73" display="https://emenscr.nesdc.go.th/viewer/view.html?id=5eea3f38c166591817edced6&amp;username=dmcr_regional_83_11" xr:uid="{00000000-0004-0000-0100-000048000000}"/>
    <hyperlink ref="L76" r:id="rId74" display="https://emenscr.nesdc.go.th/viewer/view.html?id=5eea46db64d0651818126802&amp;username=dmcr_regional_83_11" xr:uid="{00000000-0004-0000-0100-000049000000}"/>
    <hyperlink ref="L77" r:id="rId75" display="https://emenscr.nesdc.go.th/viewer/view.html?id=5eea5c487177af180990c765&amp;username=dmcr_regional_24_11" xr:uid="{00000000-0004-0000-0100-00004A000000}"/>
    <hyperlink ref="L78" r:id="rId76" display="https://emenscr.nesdc.go.th/viewer/view.html?id=5eeb1dc40cf46937790761ea&amp;username=mnre04381" xr:uid="{00000000-0004-0000-0100-00004B000000}"/>
    <hyperlink ref="L79" r:id="rId77" display="https://emenscr.nesdc.go.th/viewer/view.html?id=5eeb287f8e48f137857fcca6&amp;username=dmcr_regional_86_11" xr:uid="{00000000-0004-0000-0100-00004C000000}"/>
    <hyperlink ref="L80" r:id="rId78" display="https://emenscr.nesdc.go.th/viewer/view.html?id=5eeb308a0cf469377907621f&amp;username=dmcr_regional_86_11" xr:uid="{00000000-0004-0000-0100-00004D000000}"/>
    <hyperlink ref="L81" r:id="rId79" display="https://emenscr.nesdc.go.th/viewer/view.html?id=5eeb38d1723d7b3772dc93ff&amp;username=mnre04371" xr:uid="{00000000-0004-0000-0100-00004E000000}"/>
    <hyperlink ref="L82" r:id="rId80" display="https://emenscr.nesdc.go.th/viewer/view.html?id=5eeb3b51b471c737743671d9&amp;username=mnre04381" xr:uid="{00000000-0004-0000-0100-00004F000000}"/>
    <hyperlink ref="L83" r:id="rId81" display="https://emenscr.nesdc.go.th/viewer/view.html?id=5eeb3e51723d7b3772dc9409&amp;username=dmcr_regional_86_11" xr:uid="{00000000-0004-0000-0100-000050000000}"/>
    <hyperlink ref="L84" r:id="rId82" display="https://emenscr.nesdc.go.th/viewer/view.html?id=5eeb459b723d7b3772dc940f&amp;username=dmcr_regional_86_11" xr:uid="{00000000-0004-0000-0100-000051000000}"/>
    <hyperlink ref="L85" r:id="rId83" display="https://emenscr.nesdc.go.th/viewer/view.html?id=5eeb4a3eb471c737743671e9&amp;username=mnre04381" xr:uid="{00000000-0004-0000-0100-000052000000}"/>
    <hyperlink ref="L86" r:id="rId84" display="https://emenscr.nesdc.go.th/viewer/view.html?id=5eeb750fb471c73774367201&amp;username=dmcr_regional_83_11" xr:uid="{00000000-0004-0000-0100-000053000000}"/>
    <hyperlink ref="L87" r:id="rId85" display="https://emenscr.nesdc.go.th/viewer/view.html?id=5eeb79b2b471c73774367203&amp;username=dmcr_regional_83_11" xr:uid="{00000000-0004-0000-0100-000054000000}"/>
    <hyperlink ref="L88" r:id="rId86" display="https://emenscr.nesdc.go.th/viewer/view.html?id=5eeb8f8a723d7b3772dc943c&amp;username=dmcr_regional_21_11" xr:uid="{00000000-0004-0000-0100-000055000000}"/>
    <hyperlink ref="L89" r:id="rId87" display="https://emenscr.nesdc.go.th/viewer/view.html?id=5eeb9eed0cf469377907625f&amp;username=dmcr_regional_21_11" xr:uid="{00000000-0004-0000-0100-000056000000}"/>
    <hyperlink ref="L90" r:id="rId88" display="https://emenscr.nesdc.go.th/viewer/view.html?id=5eeba62d723d7b3772dc9449&amp;username=dmcr_regional_21_11" xr:uid="{00000000-0004-0000-0100-000057000000}"/>
    <hyperlink ref="L91" r:id="rId89" display="https://emenscr.nesdc.go.th/viewer/view.html?id=5eebabd1b471c7377436721d&amp;username=dmcr_regional_21_11" xr:uid="{00000000-0004-0000-0100-000058000000}"/>
    <hyperlink ref="L92" r:id="rId90" display="https://emenscr.nesdc.go.th/viewer/view.html?id=5eebb0f98e48f137857fccfb&amp;username=dmcr_regional_21_11" xr:uid="{00000000-0004-0000-0100-000059000000}"/>
    <hyperlink ref="L93" r:id="rId91" display="https://emenscr.nesdc.go.th/viewer/view.html?id=5eebb5b98e48f137857fccfd&amp;username=dmcr_regional_21_11" xr:uid="{00000000-0004-0000-0100-00005A000000}"/>
    <hyperlink ref="L94" r:id="rId92" display="https://emenscr.nesdc.go.th/viewer/view.html?id=5eec2ccd77a2d22012dc0456&amp;username=mnre04361" xr:uid="{00000000-0004-0000-0100-00005B000000}"/>
    <hyperlink ref="L95" r:id="rId93" display="https://emenscr.nesdc.go.th/viewer/view.html?id=5eec3aa987fc7f200c770029&amp;username=mnre04361" xr:uid="{00000000-0004-0000-0100-00005C000000}"/>
    <hyperlink ref="L96" r:id="rId94" display="https://emenscr.nesdc.go.th/viewer/view.html?id=5eec3e0277a2d22012dc047d&amp;username=dmcr_regional_21_11" xr:uid="{00000000-0004-0000-0100-00005D000000}"/>
    <hyperlink ref="L97" r:id="rId95" display="https://emenscr.nesdc.go.th/viewer/view.html?id=5eec466d77a2d22012dc0492&amp;username=dmcr_regional_21_11" xr:uid="{00000000-0004-0000-0100-00005E000000}"/>
    <hyperlink ref="L98" r:id="rId96" display="https://emenscr.nesdc.go.th/viewer/view.html?id=5eec631077a2d22012dc04cd&amp;username=mnre04341" xr:uid="{00000000-0004-0000-0100-00005F000000}"/>
    <hyperlink ref="L99" r:id="rId97" display="https://emenscr.nesdc.go.th/viewer/view.html?id=5eec8ab679fb11201340f850&amp;username=dmcr_regional_86_11" xr:uid="{00000000-0004-0000-0100-000060000000}"/>
    <hyperlink ref="L100" r:id="rId98" display="https://emenscr.nesdc.go.th/viewer/view.html?id=5ef187c3abd22b7785e18224&amp;username=mnre04381" xr:uid="{00000000-0004-0000-0100-000061000000}"/>
    <hyperlink ref="L101" r:id="rId99" display="https://emenscr.nesdc.go.th/viewer/view.html?id=5ef2db9b782b4f4781756281&amp;username=dmcr_regional_74_11" xr:uid="{00000000-0004-0000-0100-000062000000}"/>
    <hyperlink ref="L102" r:id="rId100" display="https://emenscr.nesdc.go.th/viewer/view.html?id=5efc17b03ed2e12370346a8a&amp;username=moac0007231" xr:uid="{00000000-0004-0000-0100-000063000000}"/>
    <hyperlink ref="L103" r:id="rId101" display="https://emenscr.nesdc.go.th/viewer/view.html?id=5f0d8beef660b962de96be0f&amp;username=mnre04381" xr:uid="{00000000-0004-0000-0100-000064000000}"/>
    <hyperlink ref="L104" r:id="rId102" display="https://emenscr.nesdc.go.th/viewer/view.html?id=5f2b72925b3c301651461595&amp;username=most53091" xr:uid="{00000000-0004-0000-0100-000065000000}"/>
    <hyperlink ref="L105" r:id="rId103" display="https://emenscr.nesdc.go.th/viewer/view.html?id=5f2b8d6c58f327252403c647&amp;username=psu05211" xr:uid="{00000000-0004-0000-0100-000066000000}"/>
    <hyperlink ref="L106" r:id="rId104" display="https://emenscr.nesdc.go.th/viewer/view.html?id=5f2bcb3c1bb712252cdabc13&amp;username=moac05091" xr:uid="{00000000-0004-0000-0100-000067000000}"/>
    <hyperlink ref="L107" r:id="rId105" display="https://emenscr.nesdc.go.th/viewer/view.html?id=5f2bcbb958f327252403c772&amp;username=mnre04021" xr:uid="{00000000-0004-0000-0100-000068000000}"/>
    <hyperlink ref="L108" r:id="rId106" display="https://emenscr.nesdc.go.th/viewer/view.html?id=5f2bd9e0ab9aa9251e67f6d4&amp;username=psu05211" xr:uid="{00000000-0004-0000-0100-000069000000}"/>
    <hyperlink ref="L109" r:id="rId107" display="https://emenscr.nesdc.go.th/viewer/view.html?id=5f2cabd067a1a91b6c4af06b&amp;username=mnre04021" xr:uid="{00000000-0004-0000-0100-00006A000000}"/>
    <hyperlink ref="L110" r:id="rId108" display="https://emenscr.nesdc.go.th/viewer/view.html?id=5f2d250d67a1a91b6c4af3e1&amp;username=mnre04021" xr:uid="{00000000-0004-0000-0100-00006B000000}"/>
    <hyperlink ref="L111" r:id="rId109" display="https://emenscr.nesdc.go.th/viewer/view.html?id=5f2d59a8374fcf0bce4060ce&amp;username=mnre04021" xr:uid="{00000000-0004-0000-0100-00006C000000}"/>
    <hyperlink ref="L112" r:id="rId110" display="https://emenscr.nesdc.go.th/viewer/view.html?id=5f2d5f015a5ea30bc8e0c5a9&amp;username=mnre04021" xr:uid="{00000000-0004-0000-0100-00006D000000}"/>
    <hyperlink ref="L113" r:id="rId111" display="https://emenscr.nesdc.go.th/viewer/view.html?id=5f2d7ae18e67530bd632be07&amp;username=mnre05011" xr:uid="{00000000-0004-0000-0100-00006E000000}"/>
    <hyperlink ref="L114" r:id="rId112" display="https://emenscr.nesdc.go.th/viewer/view.html?id=5f6061b6db3faf7259446e9c&amp;username=mnre04361" xr:uid="{00000000-0004-0000-0100-00006F000000}"/>
    <hyperlink ref="L115" r:id="rId113" display="https://emenscr.nesdc.go.th/viewer/view.html?id=5f7d42b30efa0167e4368563&amp;username=moac0007231" xr:uid="{00000000-0004-0000-0100-000070000000}"/>
    <hyperlink ref="L116" r:id="rId114" display="https://emenscr.nesdc.go.th/viewer/view.html?id=5fb23d523122ce2ce974719f&amp;username=mnre04031" xr:uid="{00000000-0004-0000-0100-000071000000}"/>
    <hyperlink ref="L117" r:id="rId115" display="https://emenscr.nesdc.go.th/viewer/view.html?id=5fb33b6fd830192cf1024642&amp;username=mnre04031" xr:uid="{00000000-0004-0000-0100-000072000000}"/>
    <hyperlink ref="L118" r:id="rId116" display="https://emenscr.nesdc.go.th/viewer/view.html?id=5fb3758e20f6a8429dff6193&amp;username=mnre04031" xr:uid="{00000000-0004-0000-0100-000073000000}"/>
    <hyperlink ref="L119" r:id="rId117" display="https://emenscr.nesdc.go.th/viewer/view.html?id=5fb4869b152e2542a428d021&amp;username=mnre04031" xr:uid="{00000000-0004-0000-0100-000074000000}"/>
    <hyperlink ref="L120" r:id="rId118" display="https://emenscr.nesdc.go.th/viewer/view.html?id=5fb4a77df66b5442a6ec032b&amp;username=mnre04031" xr:uid="{00000000-0004-0000-0100-000075000000}"/>
    <hyperlink ref="L121" r:id="rId119" display="https://emenscr.nesdc.go.th/viewer/view.html?id=5fba64d2152e2542a428d15a&amp;username=dmcr_regional_901" xr:uid="{00000000-0004-0000-0100-000076000000}"/>
    <hyperlink ref="L122" r:id="rId120" display="https://emenscr.nesdc.go.th/viewer/view.html?id=5fbc939f7232b72a71f77d64&amp;username=mnre04031" xr:uid="{00000000-0004-0000-0100-000077000000}"/>
    <hyperlink ref="L123" r:id="rId121" display="https://emenscr.nesdc.go.th/viewer/view.html?id=5fbcb75fbeab9d2a7939beb0&amp;username=moac0007901" xr:uid="{00000000-0004-0000-0100-000078000000}"/>
    <hyperlink ref="L124" r:id="rId122" display="https://emenscr.nesdc.go.th/viewer/view.html?id=5fbcba589a014c2a732f7393&amp;username=mnre04031" xr:uid="{00000000-0004-0000-0100-000079000000}"/>
    <hyperlink ref="L125" r:id="rId123" display="https://emenscr.nesdc.go.th/viewer/view.html?id=5fbe15349a014c2a732f74a5&amp;username=moac0007901" xr:uid="{00000000-0004-0000-0100-00007A000000}"/>
    <hyperlink ref="L126" r:id="rId124" display="https://emenscr.nesdc.go.th/viewer/view.html?id=5fbf68e27232b72a71f77f95&amp;username=mnre04031" xr:uid="{00000000-0004-0000-0100-00007B000000}"/>
    <hyperlink ref="L127" r:id="rId125" display="https://emenscr.nesdc.go.th/viewer/view.html?id=5fc0aae67232b72a71f78083&amp;username=mnre04031" xr:uid="{00000000-0004-0000-0100-00007C000000}"/>
    <hyperlink ref="L128" r:id="rId126" display="https://emenscr.nesdc.go.th/viewer/view.html?id=5fc0be6e9a014c2a732f7703&amp;username=moac05181" xr:uid="{00000000-0004-0000-0100-00007D000000}"/>
    <hyperlink ref="L129" r:id="rId127" display="https://emenscr.nesdc.go.th/viewer/view.html?id=5fc0c2150d3eec2a6b9e5084&amp;username=mnre04361" xr:uid="{00000000-0004-0000-0100-00007E000000}"/>
    <hyperlink ref="L130" r:id="rId128" display="https://emenscr.nesdc.go.th/viewer/view.html?id=5fc4953e0d3eec2a6b9e5199&amp;username=mnre04391" xr:uid="{00000000-0004-0000-0100-00007F000000}"/>
    <hyperlink ref="L131" r:id="rId129" display="https://emenscr.nesdc.go.th/viewer/view.html?id=5fc601dd6b0a9f661db8717b&amp;username=moi0022241" xr:uid="{00000000-0004-0000-0100-000080000000}"/>
    <hyperlink ref="L132" r:id="rId130" display="https://emenscr.nesdc.go.th/viewer/view.html?id=5fc6062eda05356620e16ec9&amp;username=moi0022241" xr:uid="{00000000-0004-0000-0100-000081000000}"/>
    <hyperlink ref="L133" r:id="rId131" display="https://emenscr.nesdc.go.th/viewer/view.html?id=5fc60dce6b0a9f661db871cd&amp;username=mnre04031" xr:uid="{00000000-0004-0000-0100-000082000000}"/>
    <hyperlink ref="L134" r:id="rId132" display="https://emenscr.nesdc.go.th/viewer/view.html?id=5fc703ac24b5b4133b5f8eff&amp;username=mnre04031" xr:uid="{00000000-0004-0000-0100-000083000000}"/>
    <hyperlink ref="L135" r:id="rId133" display="https://emenscr.nesdc.go.th/viewer/view.html?id=5fc75235499a93132efec397&amp;username=mnre04361" xr:uid="{00000000-0004-0000-0100-000084000000}"/>
    <hyperlink ref="L136" r:id="rId134" display="https://emenscr.nesdc.go.th/viewer/view.html?id=5fc8a1cf5d06316aaee531e5&amp;username=mnre0214321" xr:uid="{00000000-0004-0000-0100-000085000000}"/>
    <hyperlink ref="L137" r:id="rId135" display="https://emenscr.nesdc.go.th/viewer/view.html?id=5fc8a5c35d06316aaee531f0&amp;username=moac0007941" xr:uid="{00000000-0004-0000-0100-000086000000}"/>
    <hyperlink ref="L138" r:id="rId136" display="https://emenscr.nesdc.go.th/viewer/view.html?id=5fc9085acc395c6aa110ce7b&amp;username=dmcr_regional_901" xr:uid="{00000000-0004-0000-0100-000087000000}"/>
    <hyperlink ref="L139" r:id="rId137" display="https://emenscr.nesdc.go.th/viewer/view.html?id=5fc90f47cc395c6aa110ce7d&amp;username=dmcr_regional_901" xr:uid="{00000000-0004-0000-0100-000088000000}"/>
    <hyperlink ref="L140" r:id="rId138" display="https://emenscr.nesdc.go.th/viewer/view.html?id=5fc91337cc395c6aa110ce81&amp;username=dmcr_regional_901" xr:uid="{00000000-0004-0000-0100-000089000000}"/>
    <hyperlink ref="L141" r:id="rId139" display="https://emenscr.nesdc.go.th/viewer/view.html?id=5fc9172fcc395c6aa110ce8b&amp;username=dmcr_regional_901" xr:uid="{00000000-0004-0000-0100-00008A000000}"/>
    <hyperlink ref="L142" r:id="rId140" display="https://emenscr.nesdc.go.th/viewer/view.html?id=5fc920c8cc395c6aa110ce91&amp;username=dmcr_regional_901" xr:uid="{00000000-0004-0000-0100-00008B000000}"/>
    <hyperlink ref="L143" r:id="rId141" display="https://emenscr.nesdc.go.th/viewer/view.html?id=5fc9edf18290676ab1b9c86d&amp;username=dmcr_regional_21_11" xr:uid="{00000000-0004-0000-0100-00008C000000}"/>
    <hyperlink ref="L144" r:id="rId142" display="https://emenscr.nesdc.go.th/viewer/view.html?id=5fc9f61ac12a976d1877f432&amp;username=dmcr_regional_21_11" xr:uid="{00000000-0004-0000-0100-00008D000000}"/>
    <hyperlink ref="L145" r:id="rId143" display="https://emenscr.nesdc.go.th/viewer/view.html?id=5fc9facec4c4f26d1f0ea6fd&amp;username=dmcr_regional_21_11" xr:uid="{00000000-0004-0000-0100-00008E000000}"/>
    <hyperlink ref="L146" r:id="rId144" display="https://emenscr.nesdc.go.th/viewer/view.html?id=5fca0159c4c4f26d1f0ea720&amp;username=dmcr_regional_21_11" xr:uid="{00000000-0004-0000-0100-00008F000000}"/>
    <hyperlink ref="L147" r:id="rId145" display="https://emenscr.nesdc.go.th/viewer/view.html?id=5fcb41ceb6a0d61613d979bc&amp;username=dmcr_regional_21_11" xr:uid="{00000000-0004-0000-0100-000090000000}"/>
    <hyperlink ref="L148" r:id="rId146" display="https://emenscr.nesdc.go.th/viewer/view.html?id=5fcb48c41540bf161ab27617&amp;username=dmcr_regional_21_11" xr:uid="{00000000-0004-0000-0100-000091000000}"/>
    <hyperlink ref="L149" r:id="rId147" display="https://emenscr.nesdc.go.th/viewer/view.html?id=5fcb50491540bf161ab2761f&amp;username=dmcr_regional_21_11" xr:uid="{00000000-0004-0000-0100-000092000000}"/>
    <hyperlink ref="L150" r:id="rId148" display="https://emenscr.nesdc.go.th/viewer/view.html?id=5fcdd82b1540bf161ab27723&amp;username=dmcr_regional_21_11" xr:uid="{00000000-0004-0000-0100-000093000000}"/>
    <hyperlink ref="L151" r:id="rId149" display="https://emenscr.nesdc.go.th/viewer/view.html?id=5fcdd960b6a0d61613d97adb&amp;username=dmcr_regional_86_11" xr:uid="{00000000-0004-0000-0100-000094000000}"/>
    <hyperlink ref="L152" r:id="rId150" display="https://emenscr.nesdc.go.th/viewer/view.html?id=5fcde11d1540bf161ab27759&amp;username=moi0022901" xr:uid="{00000000-0004-0000-0100-000095000000}"/>
    <hyperlink ref="L153" r:id="rId151" display="https://emenscr.nesdc.go.th/viewer/view.html?id=5fcde5f01540bf161ab2777a&amp;username=dmcr_regional_86_11" xr:uid="{00000000-0004-0000-0100-000096000000}"/>
    <hyperlink ref="L154" r:id="rId152" display="https://emenscr.nesdc.go.th/viewer/view.html?id=5fce1920d39fc0161d16978a&amp;username=dmcr_regional_86_11" xr:uid="{00000000-0004-0000-0100-000097000000}"/>
    <hyperlink ref="L155" r:id="rId153" display="https://emenscr.nesdc.go.th/viewer/view.html?id=5fce22411540bf161ab2781d&amp;username=dmcr_regional_86_11" xr:uid="{00000000-0004-0000-0100-000098000000}"/>
    <hyperlink ref="L156" r:id="rId154" display="https://emenscr.nesdc.go.th/viewer/view.html?id=5fce3cf5b6a0d61613d97be0&amp;username=dmcr_regional_86_11" xr:uid="{00000000-0004-0000-0100-000099000000}"/>
    <hyperlink ref="L157" r:id="rId155" display="https://emenscr.nesdc.go.th/viewer/view.html?id=5fce4aedca8ceb16144f55b7&amp;username=dmcr_regional_86_11" xr:uid="{00000000-0004-0000-0100-00009A000000}"/>
    <hyperlink ref="L158" r:id="rId156" display="https://emenscr.nesdc.go.th/viewer/view.html?id=5fcee968fb9dc916087305c2&amp;username=dmcr_regional_92_11" xr:uid="{00000000-0004-0000-0100-00009B000000}"/>
    <hyperlink ref="L159" r:id="rId157" display="https://emenscr.nesdc.go.th/viewer/view.html?id=5fceef2678ad6216092bc07d&amp;username=dmcr_regional_92_11" xr:uid="{00000000-0004-0000-0100-00009C000000}"/>
    <hyperlink ref="L160" r:id="rId158" display="https://emenscr.nesdc.go.th/viewer/view.html?id=5fcef4bb557f3b161930c34b&amp;username=dmcr_regional_92_11" xr:uid="{00000000-0004-0000-0100-00009D000000}"/>
    <hyperlink ref="L161" r:id="rId159" display="https://emenscr.nesdc.go.th/viewer/view.html?id=5fcf030d78ad6216092bc0e8&amp;username=mnre04041" xr:uid="{00000000-0004-0000-0100-00009E000000}"/>
    <hyperlink ref="L162" r:id="rId160" display="https://emenscr.nesdc.go.th/viewer/view.html?id=5fcf06f256035d16079a090e&amp;username=dmcr_regional_92_11" xr:uid="{00000000-0004-0000-0100-00009F000000}"/>
    <hyperlink ref="L163" r:id="rId161" display="https://emenscr.nesdc.go.th/viewer/view.html?id=5fcf0a0cfb9dc91608730661&amp;username=dmcr_regional_92_11" xr:uid="{00000000-0004-0000-0100-0000A0000000}"/>
    <hyperlink ref="L164" r:id="rId162" display="https://emenscr.nesdc.go.th/viewer/view.html?id=5fcf0c40557f3b161930c3c9&amp;username=mnre04041" xr:uid="{00000000-0004-0000-0100-0000A1000000}"/>
    <hyperlink ref="L165" r:id="rId163" display="https://emenscr.nesdc.go.th/viewer/view.html?id=5fcf17a5557f3b161930c3d8&amp;username=dmcr_regional_92_11" xr:uid="{00000000-0004-0000-0100-0000A2000000}"/>
    <hyperlink ref="L166" r:id="rId164" display="https://emenscr.nesdc.go.th/viewer/view.html?id=5fcf1d1c78ad6216092bc130&amp;username=dmcr_regional_92_11" xr:uid="{00000000-0004-0000-0100-0000A3000000}"/>
    <hyperlink ref="L167" r:id="rId165" display="https://emenscr.nesdc.go.th/viewer/view.html?id=5fcf206dfb9dc91608730687&amp;username=mnre04041" xr:uid="{00000000-0004-0000-0100-0000A4000000}"/>
    <hyperlink ref="L168" r:id="rId166" display="https://emenscr.nesdc.go.th/viewer/view.html?id=5fcf44b0557f3b161930c49c&amp;username=dmcr_regional_74_11" xr:uid="{00000000-0004-0000-0100-0000A5000000}"/>
    <hyperlink ref="L169" r:id="rId167" display="https://emenscr.nesdc.go.th/viewer/view.html?id=5fd0295f56035d16079a0a4a&amp;username=dmcr_regional_74_11" xr:uid="{00000000-0004-0000-0100-0000A6000000}"/>
    <hyperlink ref="L170" r:id="rId168" display="https://emenscr.nesdc.go.th/viewer/view.html?id=5fd02d90fb9dc9160873077b&amp;username=dmcr_regional_74_11" xr:uid="{00000000-0004-0000-0100-0000A7000000}"/>
    <hyperlink ref="L171" r:id="rId169" display="https://emenscr.nesdc.go.th/viewer/view.html?id=5fd03fb178ad6216092bc291&amp;username=dmcr_regional_74_11" xr:uid="{00000000-0004-0000-0100-0000A8000000}"/>
    <hyperlink ref="L172" r:id="rId170" display="https://emenscr.nesdc.go.th/viewer/view.html?id=5fd0448ee4c2575912afde08&amp;username=mnre04461" xr:uid="{00000000-0004-0000-0100-0000A9000000}"/>
    <hyperlink ref="L173" r:id="rId171" display="https://emenscr.nesdc.go.th/viewer/view.html?id=5fd04fd89d7cbe590983c0e7&amp;username=mnre09101" xr:uid="{00000000-0004-0000-0100-0000AA000000}"/>
    <hyperlink ref="L174" r:id="rId172" display="https://emenscr.nesdc.go.th/viewer/view.html?id=5fd053e17cf29c590f8c5093&amp;username=dmcr_regional_74_11" xr:uid="{00000000-0004-0000-0100-0000AB000000}"/>
    <hyperlink ref="L175" r:id="rId173" display="https://emenscr.nesdc.go.th/viewer/view.html?id=5fd05ce37cf29c590f8c50b7&amp;username=dmcr_regional_74_11" xr:uid="{00000000-0004-0000-0100-0000AC000000}"/>
    <hyperlink ref="L176" r:id="rId174" display="https://emenscr.nesdc.go.th/viewer/view.html?id=5fd088889d7cbe590983c1da&amp;username=dmcr_regional_74_11" xr:uid="{00000000-0004-0000-0100-0000AD000000}"/>
    <hyperlink ref="L177" r:id="rId175" display="https://emenscr.nesdc.go.th/viewer/view.html?id=5fd08df8c97e955911453d16&amp;username=dmcr_regional_74_11" xr:uid="{00000000-0004-0000-0100-0000AE000000}"/>
    <hyperlink ref="L178" r:id="rId176" display="https://emenscr.nesdc.go.th/viewer/view.html?id=5fd21a099d7cbe590983c2a2&amp;username=dmcr_regional_24_11" xr:uid="{00000000-0004-0000-0100-0000AF000000}"/>
    <hyperlink ref="L179" r:id="rId177" display="https://emenscr.nesdc.go.th/viewer/view.html?id=5fd220bdc97e955911453ddd&amp;username=dmcr_regional_24_11" xr:uid="{00000000-0004-0000-0100-0000B0000000}"/>
    <hyperlink ref="L180" r:id="rId178" display="https://emenscr.nesdc.go.th/viewer/view.html?id=5fd226c7c97e955911453ddf&amp;username=dmcr_regional_24_11" xr:uid="{00000000-0004-0000-0100-0000B1000000}"/>
    <hyperlink ref="L181" r:id="rId179" display="https://emenscr.nesdc.go.th/viewer/view.html?id=5fd22d399d7cbe590983c2ab&amp;username=dmcr_regional_24_11" xr:uid="{00000000-0004-0000-0100-0000B2000000}"/>
    <hyperlink ref="L182" r:id="rId180" display="https://emenscr.nesdc.go.th/viewer/view.html?id=5fd4f11707212e34f9c300b5&amp;username=dmcr_regional_24_11" xr:uid="{00000000-0004-0000-0100-0000B3000000}"/>
    <hyperlink ref="L183" r:id="rId181" display="https://emenscr.nesdc.go.th/viewer/view.html?id=5fd4f97da7ca1a34f39f33b0&amp;username=dmcr_regional_24_11" xr:uid="{00000000-0004-0000-0100-0000B4000000}"/>
    <hyperlink ref="L184" r:id="rId182" display="https://emenscr.nesdc.go.th/viewer/view.html?id=5fd7796c07212e34f9c3024a&amp;username=dmcr_regional_83_11" xr:uid="{00000000-0004-0000-0100-0000B5000000}"/>
    <hyperlink ref="L185" r:id="rId183" display="https://emenscr.nesdc.go.th/viewer/view.html?id=5fd97cc8043b352669cb4111&amp;username=mnre04361" xr:uid="{00000000-0004-0000-0100-0000B6000000}"/>
    <hyperlink ref="L186" r:id="rId184" display="https://emenscr.nesdc.go.th/viewer/view.html?id=5fd9906a8ae2fc1b311d1d48&amp;username=mnre04361" xr:uid="{00000000-0004-0000-0100-0000B7000000}"/>
    <hyperlink ref="L187" r:id="rId185" display="https://emenscr.nesdc.go.th/viewer/view.html?id=5fd9a8d90573ae1b28631dc5&amp;username=mnre04361" xr:uid="{00000000-0004-0000-0100-0000B8000000}"/>
    <hyperlink ref="L188" r:id="rId186" display="https://emenscr.nesdc.go.th/viewer/view.html?id=5fd9b4e48ae2fc1b311d1d91&amp;username=mnre04361" xr:uid="{00000000-0004-0000-0100-0000B9000000}"/>
    <hyperlink ref="L189" r:id="rId187" display="https://emenscr.nesdc.go.th/viewer/view.html?id=5fd9b8e2ea2eef1b27a270a0&amp;username=mnre04361" xr:uid="{00000000-0004-0000-0100-0000BA000000}"/>
    <hyperlink ref="L190" r:id="rId188" display="https://emenscr.nesdc.go.th/viewer/view.html?id=5fda0a788ae2fc1b311d1e60&amp;username=dmcr_regional_83_11" xr:uid="{00000000-0004-0000-0100-0000BB000000}"/>
    <hyperlink ref="L191" r:id="rId189" display="https://emenscr.nesdc.go.th/viewer/view.html?id=5fda12510573ae1b28631e8d&amp;username=dmcr_regional_83_11" xr:uid="{00000000-0004-0000-0100-0000BC000000}"/>
    <hyperlink ref="L192" r:id="rId190" display="https://emenscr.nesdc.go.th/viewer/view.html?id=5fda175a8ae2fc1b311d1e62&amp;username=dmcr_regional_83_11" xr:uid="{00000000-0004-0000-0100-0000BD000000}"/>
    <hyperlink ref="L193" r:id="rId191" display="https://emenscr.nesdc.go.th/viewer/view.html?id=5fda1d658ae2fc1b311d1e64&amp;username=dmcr_regional_83_11" xr:uid="{00000000-0004-0000-0100-0000BE000000}"/>
    <hyperlink ref="L194" r:id="rId192" display="https://emenscr.nesdc.go.th/viewer/view.html?id=5fda21090573ae1b28631e90&amp;username=dmcr_regional_83_11" xr:uid="{00000000-0004-0000-0100-0000BF000000}"/>
    <hyperlink ref="L195" r:id="rId193" display="https://emenscr.nesdc.go.th/viewer/view.html?id=5fda238b8ae2fc1b311d1e66&amp;username=dmcr_regional_83_11" xr:uid="{00000000-0004-0000-0100-0000C0000000}"/>
    <hyperlink ref="L196" r:id="rId194" display="https://emenscr.nesdc.go.th/viewer/view.html?id=5fda27758ae2fc1b311d1e6a&amp;username=dmcr_regional_83_11" xr:uid="{00000000-0004-0000-0100-0000C1000000}"/>
    <hyperlink ref="L197" r:id="rId195" display="https://emenscr.nesdc.go.th/viewer/view.html?id=5fe06e768ae2fc1b311d22ec&amp;username=mnre04221" xr:uid="{00000000-0004-0000-0100-0000C2000000}"/>
    <hyperlink ref="L198" r:id="rId196" display="https://emenscr.nesdc.go.th/viewer/view.html?id=5fe411600798650db93f04ad&amp;username=moi0022111" xr:uid="{00000000-0004-0000-0100-0000C3000000}"/>
    <hyperlink ref="L199" r:id="rId197" display="https://emenscr.nesdc.go.th/viewer/view.html?id=5fe56c218c931742b98015be&amp;username=mnre04011" xr:uid="{00000000-0004-0000-0100-0000C4000000}"/>
    <hyperlink ref="L200" r:id="rId198" display="https://emenscr.nesdc.go.th/viewer/view.html?id=5ff588b4e43e3c47aabd999d&amp;username=dmcr_regional_0408311" xr:uid="{00000000-0004-0000-0100-0000C5000000}"/>
    <hyperlink ref="L201" r:id="rId199" display="https://emenscr.nesdc.go.th/viewer/view.html?id=5ff80213dc679924cc1f0f26&amp;username=mnre04221" xr:uid="{00000000-0004-0000-0100-0000C6000000}"/>
    <hyperlink ref="L202" r:id="rId200" display="https://emenscr.nesdc.go.th/viewer/view.html?id=60000e3f18c77a294c919530&amp;username=mnre04371" xr:uid="{00000000-0004-0000-0100-0000C7000000}"/>
    <hyperlink ref="L203" r:id="rId201" display="https://emenscr.nesdc.go.th/viewer/view.html?id=600e66f9ea50cd0e92626fe6&amp;username=mnre05061" xr:uid="{00000000-0004-0000-0100-0000C8000000}"/>
    <hyperlink ref="L204" r:id="rId202" display="https://emenscr.nesdc.go.th/viewer/view.html?id=600f8bb1ef06eb0e8c9adf7e&amp;username=mnre04411" xr:uid="{00000000-0004-0000-0100-0000C9000000}"/>
    <hyperlink ref="L205" r:id="rId203" display="https://emenscr.nesdc.go.th/viewer/view.html?id=60113059ba3bbf47decb8684&amp;username=mnre04381" xr:uid="{00000000-0004-0000-0100-0000CA000000}"/>
    <hyperlink ref="L206" r:id="rId204" display="https://emenscr.nesdc.go.th/viewer/view.html?id=60113e164037f647d85e82cd&amp;username=mnre04381" xr:uid="{00000000-0004-0000-0100-0000CB000000}"/>
    <hyperlink ref="L207" r:id="rId205" display="https://emenscr.nesdc.go.th/viewer/view.html?id=601288d4dca25b658e8ee597&amp;username=mnre04381" xr:uid="{00000000-0004-0000-0100-0000CC000000}"/>
    <hyperlink ref="L208" r:id="rId206" display="https://emenscr.nesdc.go.th/viewer/view.html?id=6012b414ee427a658671504d&amp;username=mnre04381" xr:uid="{00000000-0004-0000-0100-0000CD000000}"/>
    <hyperlink ref="L209" r:id="rId207" display="https://emenscr.nesdc.go.th/viewer/view.html?id=6012c772d7ffce6585ff05c4&amp;username=mnre04381" xr:uid="{00000000-0004-0000-0100-0000CE000000}"/>
    <hyperlink ref="L210" r:id="rId208" display="https://emenscr.nesdc.go.th/viewer/view.html?id=6013d4e535fb5c2f7ac7d2f2&amp;username=mnre04381" xr:uid="{00000000-0004-0000-0100-0000CF000000}"/>
    <hyperlink ref="L211" r:id="rId209" display="https://emenscr.nesdc.go.th/viewer/view.html?id=6015010c929a242f72ad642f&amp;username=mnre04381" xr:uid="{00000000-0004-0000-0100-0000D0000000}"/>
    <hyperlink ref="L212" r:id="rId210" display="https://emenscr.nesdc.go.th/viewer/view.html?id=6016493335fb5c2f7ac7d461&amp;username=mnre04381" xr:uid="{00000000-0004-0000-0100-0000D1000000}"/>
    <hyperlink ref="L213" r:id="rId211" display="https://emenscr.nesdc.go.th/viewer/view.html?id=6017a193662c8a2f73e2fdf6&amp;username=mnre04381" xr:uid="{00000000-0004-0000-0100-0000D2000000}"/>
    <hyperlink ref="L214" r:id="rId212" display="https://emenscr.nesdc.go.th/viewer/view.html?id=6108f2df0dbfdc660d97e97f&amp;username=mdes05051" xr:uid="{00000000-0004-0000-0100-0000D3000000}"/>
    <hyperlink ref="L215" r:id="rId213" display="https://emenscr.nesdc.go.th/viewer/view.html?id=610a6346d9ddc16fa00687ff&amp;username=mnre04031" xr:uid="{00000000-0004-0000-0100-0000D4000000}"/>
    <hyperlink ref="L216" r:id="rId214" display="https://emenscr.nesdc.go.th/viewer/view.html?id=610b5d579af47d6f9a34e6f1&amp;username=mnre04031" xr:uid="{00000000-0004-0000-0100-0000D5000000}"/>
    <hyperlink ref="L217" r:id="rId215" display="https://emenscr.nesdc.go.th/viewer/view.html?id=610b99d5d0d85c6fa84a39e0&amp;username=mnre09101" xr:uid="{00000000-0004-0000-0100-0000D6000000}"/>
    <hyperlink ref="L218" r:id="rId216" display="https://emenscr.nesdc.go.th/viewer/view.html?id=610bcba59af47d6f9a34e83e&amp;username=mnre04041" xr:uid="{00000000-0004-0000-0100-0000D7000000}"/>
    <hyperlink ref="L219" r:id="rId217" display="https://emenscr.nesdc.go.th/viewer/view.html?id=610cacd7eeb6226fa20f4010&amp;username=mnre04221" xr:uid="{00000000-0004-0000-0100-0000D8000000}"/>
    <hyperlink ref="L220" r:id="rId218" display="https://emenscr.nesdc.go.th/viewer/view.html?id=6110eb71ef40ea035b9d1019&amp;username=nrct00081" xr:uid="{00000000-0004-0000-0100-0000D9000000}"/>
    <hyperlink ref="L221" r:id="rId219" display="https://emenscr.nesdc.go.th/viewer/view.html?id=6111669c86ed660368a5bb06&amp;username=mnre02111" xr:uid="{00000000-0004-0000-0100-0000DA000000}"/>
    <hyperlink ref="L222" r:id="rId220" display="https://emenscr.nesdc.go.th/viewer/view.html?id=61148c6f5739d16ece926526&amp;username=most53041" xr:uid="{00000000-0004-0000-0100-0000DB000000}"/>
    <hyperlink ref="L223" r:id="rId221" display="https://emenscr.nesdc.go.th/viewer/view.html?id=61154e80bee036035b050dd0&amp;username=most54011" xr:uid="{00000000-0004-0000-0100-0000DC000000}"/>
    <hyperlink ref="L224" r:id="rId222" display="https://emenscr.nesdc.go.th/viewer/view.html?id=61162de4a94df25e1c4974bf&amp;username=most54011" xr:uid="{00000000-0004-0000-0100-0000DD000000}"/>
    <hyperlink ref="L225" r:id="rId223" display="https://emenscr.nesdc.go.th/viewer/view.html?id=611768014bf4461f93d6e57b&amp;username=psu05211" xr:uid="{00000000-0004-0000-0100-0000DE000000}"/>
    <hyperlink ref="L226" r:id="rId224" display="https://emenscr.nesdc.go.th/viewer/view.html?id=6117cc0a4bf4461f93d6e601&amp;username=mnre05061" xr:uid="{00000000-0004-0000-0100-0000DF000000}"/>
    <hyperlink ref="L227" r:id="rId225" display="https://emenscr.nesdc.go.th/viewer/view.html?id=615e7ac96bdbda558aab0f26&amp;username=mnre04031" xr:uid="{00000000-0004-0000-0100-0000E0000000}"/>
    <hyperlink ref="L228" r:id="rId226" display="https://emenscr.nesdc.go.th/viewer/view.html?id=615fbc40dab45f55828be581&amp;username=mnre04031" xr:uid="{00000000-0004-0000-0100-0000E1000000}"/>
    <hyperlink ref="L229" r:id="rId227" display="https://emenscr.nesdc.go.th/viewer/view.html?id=615fc126dab45f55828be59d&amp;username=mnre04031" xr:uid="{00000000-0004-0000-0100-0000E2000000}"/>
    <hyperlink ref="L230" r:id="rId228" display="https://emenscr.nesdc.go.th/viewer/view.html?id=615fe4be17ed2a558b4c2f27&amp;username=mnre04031" xr:uid="{00000000-0004-0000-0100-0000E3000000}"/>
    <hyperlink ref="L231" r:id="rId229" display="https://emenscr.nesdc.go.th/viewer/view.html?id=6189e494da880b328aef0ce5&amp;username=mnre04461" xr:uid="{00000000-0004-0000-0100-0000E4000000}"/>
    <hyperlink ref="L232" r:id="rId230" display="https://emenscr.nesdc.go.th/viewer/view.html?id=6189e5a6ceda15328416bf54&amp;username=mnre04031" xr:uid="{00000000-0004-0000-0100-0000E5000000}"/>
    <hyperlink ref="L233" r:id="rId231" display="https://emenscr.nesdc.go.th/viewer/view.html?id=619c703438229f3d4dda7634&amp;username=mnre04391" xr:uid="{00000000-0004-0000-0100-0000E6000000}"/>
    <hyperlink ref="L234" r:id="rId232" display="https://emenscr.nesdc.go.th/viewer/view.html?id=619f53b70334b361d2ad74ad&amp;username=mnre05061" xr:uid="{00000000-0004-0000-0100-0000E7000000}"/>
    <hyperlink ref="L235" r:id="rId233" display="https://emenscr.nesdc.go.th/viewer/view.html?id=61a44c0ce55ef143eb1fc7ce&amp;username=most53041" xr:uid="{00000000-0004-0000-0100-0000E8000000}"/>
    <hyperlink ref="L236" r:id="rId234" display="https://emenscr.nesdc.go.th/viewer/view.html?id=61a463b07a9fbf43eacea366&amp;username=dmcr_regional_0408311" xr:uid="{00000000-0004-0000-0100-0000E9000000}"/>
    <hyperlink ref="L237" r:id="rId235" display="https://emenscr.nesdc.go.th/viewer/view.html?id=61a9d1a8e4a0ba43f163b2b6&amp;username=mnre04031" xr:uid="{00000000-0004-0000-0100-0000EA000000}"/>
    <hyperlink ref="L238" r:id="rId236" display="https://emenscr.nesdc.go.th/viewer/view.html?id=61af110377658f43f36687e9&amp;username=mnre0214121" xr:uid="{00000000-0004-0000-0100-0000EB000000}"/>
    <hyperlink ref="L239" r:id="rId237" display="https://emenscr.nesdc.go.th/viewer/view.html?id=61bac1d1358cdf1cf6882619&amp;username=mnre04221" xr:uid="{00000000-0004-0000-0100-0000EC000000}"/>
    <hyperlink ref="L240" r:id="rId238" display="https://emenscr.nesdc.go.th/viewer/view.html?id=61bb01d277a3ca1cee43a8ca&amp;username=mnre04221" xr:uid="{00000000-0004-0000-0100-0000ED000000}"/>
    <hyperlink ref="L241" r:id="rId239" display="https://emenscr.nesdc.go.th/viewer/view.html?id=61bc351008c049623464da35&amp;username=mnre04031" xr:uid="{00000000-0004-0000-0100-0000EE000000}"/>
    <hyperlink ref="L242" r:id="rId240" display="https://emenscr.nesdc.go.th/viewer/view.html?id=61c13d40132398622df86ff4&amp;username=mnre04041" xr:uid="{00000000-0004-0000-0100-0000EF000000}"/>
    <hyperlink ref="L243" r:id="rId241" display="https://emenscr.nesdc.go.th/viewer/view.html?id=61c148d508c049623464dc81&amp;username=mnre04041" xr:uid="{00000000-0004-0000-0100-0000F0000000}"/>
    <hyperlink ref="L244" r:id="rId242" display="https://emenscr.nesdc.go.th/viewer/view.html?id=61cb5c9c91854c614b74dd9e&amp;username=mnre04051" xr:uid="{00000000-0004-0000-0100-0000F1000000}"/>
    <hyperlink ref="L245" r:id="rId243" display="https://emenscr.nesdc.go.th/viewer/view.html?id=61e6719155ba3e7ad08d02a0&amp;username=moe021331" xr:uid="{00000000-0004-0000-0100-0000F2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70" zoomScaleNormal="70" workbookViewId="0">
      <selection activeCell="K13" sqref="K13"/>
    </sheetView>
  </sheetViews>
  <sheetFormatPr defaultColWidth="9.109375" defaultRowHeight="25.8"/>
  <cols>
    <col min="1" max="1" width="9.109375" style="37"/>
    <col min="2" max="2" width="115.88671875" style="48" customWidth="1"/>
    <col min="3" max="5" width="9.109375" style="37"/>
    <col min="6" max="6" width="13.5546875" style="37" customWidth="1"/>
    <col min="7" max="16384" width="9.109375" style="37"/>
  </cols>
  <sheetData>
    <row r="1" spans="1:18" ht="48.75" customHeight="1">
      <c r="A1" s="35"/>
      <c r="B1" s="36" t="s">
        <v>890</v>
      </c>
      <c r="C1" s="35"/>
      <c r="D1" s="35"/>
      <c r="E1" s="35"/>
      <c r="F1" s="35"/>
    </row>
    <row r="2" spans="1:18" ht="38.25" customHeight="1">
      <c r="B2" s="38" t="s">
        <v>891</v>
      </c>
    </row>
    <row r="3" spans="1:18">
      <c r="A3" s="39"/>
      <c r="B3" s="40" t="s">
        <v>892</v>
      </c>
      <c r="C3" s="41"/>
      <c r="D3" s="41"/>
    </row>
    <row r="4" spans="1:18">
      <c r="A4" s="42"/>
      <c r="B4" s="43" t="s">
        <v>893</v>
      </c>
      <c r="C4" s="44"/>
      <c r="D4" s="44"/>
      <c r="E4" s="44"/>
      <c r="F4" s="44"/>
    </row>
    <row r="5" spans="1:18" ht="61.5" customHeight="1">
      <c r="A5" s="42"/>
      <c r="B5" s="45" t="s">
        <v>894</v>
      </c>
      <c r="C5" s="44"/>
      <c r="D5" s="44"/>
      <c r="E5" s="44"/>
      <c r="F5" s="44"/>
    </row>
    <row r="6" spans="1:18" ht="115.5" customHeight="1">
      <c r="A6" s="42"/>
      <c r="B6" s="45" t="s">
        <v>895</v>
      </c>
      <c r="C6" s="44"/>
      <c r="D6" s="44"/>
      <c r="E6" s="44"/>
      <c r="F6" s="44"/>
    </row>
    <row r="7" spans="1:18" ht="115.5" customHeight="1">
      <c r="A7" s="42"/>
      <c r="B7" s="45" t="s">
        <v>896</v>
      </c>
      <c r="C7" s="44"/>
      <c r="D7" s="44"/>
      <c r="E7" s="44"/>
      <c r="F7" s="44"/>
    </row>
    <row r="8" spans="1:18" ht="30.75" customHeight="1">
      <c r="A8" s="42"/>
      <c r="B8" s="43"/>
      <c r="C8" s="44"/>
      <c r="D8" s="44"/>
      <c r="E8" s="44"/>
      <c r="F8" s="44"/>
    </row>
    <row r="9" spans="1:18" ht="30" customHeight="1">
      <c r="A9" s="42"/>
      <c r="B9" s="46" t="s">
        <v>897</v>
      </c>
      <c r="C9" s="47"/>
      <c r="D9" s="47"/>
    </row>
    <row r="10" spans="1:18">
      <c r="A10" s="42"/>
      <c r="B10" s="43" t="s">
        <v>893</v>
      </c>
      <c r="C10" s="44"/>
      <c r="D10" s="44"/>
      <c r="E10" s="44"/>
      <c r="F10" s="44"/>
      <c r="G10" s="44"/>
      <c r="H10" s="44"/>
      <c r="I10" s="44"/>
      <c r="J10" s="44"/>
      <c r="K10" s="44"/>
      <c r="L10" s="44"/>
    </row>
    <row r="11" spans="1:18" ht="63" customHeight="1">
      <c r="A11" s="42"/>
      <c r="B11" s="45" t="s">
        <v>898</v>
      </c>
      <c r="C11" s="44"/>
      <c r="D11" s="44"/>
      <c r="E11" s="44"/>
      <c r="F11" s="44"/>
      <c r="G11" s="44"/>
      <c r="H11" s="44"/>
      <c r="I11" s="44"/>
      <c r="J11" s="44"/>
      <c r="K11" s="44"/>
      <c r="L11" s="44"/>
    </row>
    <row r="12" spans="1:18" ht="52.5" customHeight="1">
      <c r="A12" s="42"/>
      <c r="B12" s="45" t="s">
        <v>899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</row>
    <row r="13" spans="1:18" ht="140.25" customHeight="1">
      <c r="A13" s="42"/>
      <c r="B13" s="45" t="s">
        <v>900</v>
      </c>
      <c r="C13" s="44"/>
      <c r="D13" s="44"/>
      <c r="E13" s="44"/>
      <c r="F13" s="44"/>
      <c r="G13" s="44"/>
      <c r="H13" s="44"/>
      <c r="I13" s="44"/>
      <c r="J13" s="44"/>
      <c r="K13" s="44"/>
      <c r="L13" s="44"/>
    </row>
    <row r="14" spans="1:18">
      <c r="A14" s="42"/>
      <c r="B14" s="43"/>
    </row>
    <row r="15" spans="1:18">
      <c r="A15" s="42"/>
      <c r="B15" s="43"/>
      <c r="C15" s="44"/>
      <c r="D15" s="44"/>
      <c r="E15" s="44"/>
      <c r="F15" s="44"/>
    </row>
    <row r="16" spans="1:18" ht="43.95" customHeight="1">
      <c r="A16" s="42"/>
      <c r="B16" s="43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23"/>
  <sheetViews>
    <sheetView workbookViewId="0">
      <selection sqref="A1:AV1"/>
    </sheetView>
  </sheetViews>
  <sheetFormatPr defaultRowHeight="14.4"/>
  <cols>
    <col min="1" max="1" width="28.33203125" customWidth="1"/>
    <col min="2" max="2" width="25.6640625" customWidth="1"/>
    <col min="3" max="3" width="54" customWidth="1"/>
    <col min="4" max="4" width="44.5546875" customWidth="1"/>
    <col min="5" max="5" width="37.6640625" customWidth="1"/>
    <col min="6" max="6" width="33.664062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52.6640625" customWidth="1"/>
    <col min="15" max="15" width="24.33203125" customWidth="1"/>
    <col min="16" max="16" width="28.33203125" customWidth="1"/>
    <col min="17" max="17" width="35.109375" customWidth="1"/>
    <col min="18" max="18" width="28.33203125" customWidth="1"/>
    <col min="19" max="19" width="35.10937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33203125" customWidth="1"/>
    <col min="27" max="27" width="33.6640625" customWidth="1"/>
    <col min="28" max="28" width="54" customWidth="1"/>
    <col min="29" max="29" width="39.109375" customWidth="1"/>
    <col min="30" max="30" width="54" customWidth="1"/>
    <col min="31" max="31" width="37.664062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40" width="54" customWidth="1"/>
    <col min="41" max="41" width="17.5546875" customWidth="1"/>
    <col min="42" max="42" width="33.6640625" customWidth="1"/>
    <col min="43" max="43" width="28.33203125" customWidth="1"/>
    <col min="44" max="44" width="13.44140625" customWidth="1"/>
    <col min="45" max="45" width="16.33203125" customWidth="1"/>
    <col min="46" max="47" width="54" customWidth="1"/>
    <col min="48" max="48" width="17.5546875" customWidth="1"/>
  </cols>
  <sheetData>
    <row r="1" spans="1:48">
      <c r="A1" s="271" t="s">
        <v>0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272"/>
      <c r="AE1" s="272"/>
      <c r="AF1" s="272"/>
      <c r="AG1" s="272"/>
      <c r="AH1" s="272"/>
      <c r="AI1" s="272"/>
      <c r="AJ1" s="272"/>
      <c r="AK1" s="272"/>
      <c r="AL1" s="272"/>
      <c r="AM1" s="272"/>
      <c r="AN1" s="272"/>
      <c r="AO1" s="272"/>
      <c r="AP1" s="272"/>
      <c r="AQ1" s="272"/>
      <c r="AR1" s="272"/>
      <c r="AS1" s="272"/>
      <c r="AT1" s="272"/>
      <c r="AU1" s="272"/>
      <c r="AV1" s="272"/>
    </row>
    <row r="2" spans="1:48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901</v>
      </c>
      <c r="G2" s="1" t="s">
        <v>902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903</v>
      </c>
      <c r="M2" s="1" t="s">
        <v>10</v>
      </c>
      <c r="N2" s="1" t="s">
        <v>11</v>
      </c>
      <c r="O2" s="1" t="s">
        <v>904</v>
      </c>
      <c r="P2" s="1" t="s">
        <v>905</v>
      </c>
      <c r="Q2" s="1" t="s">
        <v>906</v>
      </c>
      <c r="R2" s="1" t="s">
        <v>907</v>
      </c>
      <c r="S2" s="1" t="s">
        <v>908</v>
      </c>
      <c r="T2" s="1" t="s">
        <v>909</v>
      </c>
      <c r="U2" s="1" t="s">
        <v>910</v>
      </c>
      <c r="V2" s="1" t="s">
        <v>911</v>
      </c>
      <c r="W2" s="1" t="s">
        <v>912</v>
      </c>
      <c r="X2" s="1" t="s">
        <v>913</v>
      </c>
      <c r="Y2" s="1" t="s">
        <v>914</v>
      </c>
      <c r="Z2" s="1" t="s">
        <v>915</v>
      </c>
      <c r="AA2" s="1" t="s">
        <v>916</v>
      </c>
      <c r="AB2" s="1" t="s">
        <v>917</v>
      </c>
      <c r="AC2" s="1" t="s">
        <v>918</v>
      </c>
      <c r="AD2" s="1" t="s">
        <v>919</v>
      </c>
      <c r="AE2" s="1" t="s">
        <v>12</v>
      </c>
      <c r="AF2" s="1" t="s">
        <v>13</v>
      </c>
      <c r="AG2" s="1" t="s">
        <v>882</v>
      </c>
      <c r="AH2" s="1" t="s">
        <v>14</v>
      </c>
      <c r="AI2" s="1" t="s">
        <v>15</v>
      </c>
      <c r="AJ2" s="1" t="s">
        <v>16</v>
      </c>
      <c r="AK2" s="1" t="s">
        <v>17</v>
      </c>
      <c r="AL2" s="1" t="s">
        <v>18</v>
      </c>
      <c r="AM2" s="1" t="s">
        <v>19</v>
      </c>
      <c r="AN2" s="1" t="s">
        <v>20</v>
      </c>
      <c r="AO2" s="1" t="s">
        <v>21</v>
      </c>
      <c r="AP2" s="1" t="s">
        <v>920</v>
      </c>
      <c r="AQ2" s="1" t="s">
        <v>921</v>
      </c>
      <c r="AR2" s="1" t="s">
        <v>22</v>
      </c>
      <c r="AS2" s="1" t="s">
        <v>23</v>
      </c>
      <c r="AT2" s="1" t="s">
        <v>922</v>
      </c>
      <c r="AU2" s="1" t="s">
        <v>923</v>
      </c>
      <c r="AV2" s="1" t="s">
        <v>924</v>
      </c>
    </row>
    <row r="3" spans="1:48">
      <c r="A3" t="s">
        <v>94</v>
      </c>
      <c r="B3" t="s">
        <v>819</v>
      </c>
      <c r="C3" t="s">
        <v>820</v>
      </c>
      <c r="H3" t="s">
        <v>27</v>
      </c>
      <c r="I3" t="s">
        <v>28</v>
      </c>
      <c r="J3" t="s">
        <v>29</v>
      </c>
      <c r="K3" t="s">
        <v>27</v>
      </c>
      <c r="L3" s="4">
        <v>180201</v>
      </c>
      <c r="N3" t="s">
        <v>30</v>
      </c>
      <c r="AE3" t="s">
        <v>821</v>
      </c>
      <c r="AF3" t="s">
        <v>32</v>
      </c>
      <c r="AG3" s="4">
        <v>2565</v>
      </c>
      <c r="AH3" t="s">
        <v>403</v>
      </c>
      <c r="AI3" t="s">
        <v>46</v>
      </c>
      <c r="AJ3" s="3">
        <v>23531400</v>
      </c>
      <c r="AK3" s="3">
        <v>23531400</v>
      </c>
      <c r="AL3" t="s">
        <v>98</v>
      </c>
      <c r="AM3" t="s">
        <v>36</v>
      </c>
      <c r="AN3" t="s">
        <v>37</v>
      </c>
      <c r="AP3" t="s">
        <v>414</v>
      </c>
      <c r="AQ3" t="s">
        <v>415</v>
      </c>
      <c r="AR3" t="s">
        <v>414</v>
      </c>
      <c r="AS3" t="s">
        <v>925</v>
      </c>
      <c r="AT3" t="s">
        <v>926</v>
      </c>
      <c r="AU3" t="s">
        <v>927</v>
      </c>
    </row>
    <row r="4" spans="1:48">
      <c r="A4" t="s">
        <v>94</v>
      </c>
      <c r="B4" t="s">
        <v>822</v>
      </c>
      <c r="C4" t="s">
        <v>823</v>
      </c>
      <c r="H4" t="s">
        <v>27</v>
      </c>
      <c r="I4" t="s">
        <v>28</v>
      </c>
      <c r="J4" t="s">
        <v>29</v>
      </c>
      <c r="K4" t="s">
        <v>27</v>
      </c>
      <c r="L4" s="4">
        <v>180201</v>
      </c>
      <c r="N4" t="s">
        <v>30</v>
      </c>
      <c r="AE4" t="s">
        <v>824</v>
      </c>
      <c r="AF4" t="s">
        <v>32</v>
      </c>
      <c r="AG4" s="4">
        <v>2565</v>
      </c>
      <c r="AH4" t="s">
        <v>403</v>
      </c>
      <c r="AI4" t="s">
        <v>46</v>
      </c>
      <c r="AJ4" s="3">
        <v>13144700</v>
      </c>
      <c r="AK4" s="3">
        <v>13144700</v>
      </c>
      <c r="AL4" t="s">
        <v>98</v>
      </c>
      <c r="AM4" t="s">
        <v>36</v>
      </c>
      <c r="AN4" t="s">
        <v>37</v>
      </c>
      <c r="AP4" t="s">
        <v>414</v>
      </c>
      <c r="AQ4" t="s">
        <v>496</v>
      </c>
      <c r="AR4" t="s">
        <v>414</v>
      </c>
      <c r="AS4" t="s">
        <v>928</v>
      </c>
      <c r="AT4" t="s">
        <v>929</v>
      </c>
      <c r="AU4" t="s">
        <v>930</v>
      </c>
    </row>
    <row r="5" spans="1:48">
      <c r="A5" t="s">
        <v>94</v>
      </c>
      <c r="B5" t="s">
        <v>825</v>
      </c>
      <c r="C5" t="s">
        <v>826</v>
      </c>
      <c r="H5" t="s">
        <v>27</v>
      </c>
      <c r="I5" t="s">
        <v>28</v>
      </c>
      <c r="J5" t="s">
        <v>29</v>
      </c>
      <c r="K5" t="s">
        <v>27</v>
      </c>
      <c r="L5" s="4">
        <v>180201</v>
      </c>
      <c r="N5" t="s">
        <v>30</v>
      </c>
      <c r="AE5" t="s">
        <v>827</v>
      </c>
      <c r="AF5" t="s">
        <v>32</v>
      </c>
      <c r="AG5" s="4">
        <v>2565</v>
      </c>
      <c r="AH5" t="s">
        <v>403</v>
      </c>
      <c r="AI5" t="s">
        <v>46</v>
      </c>
      <c r="AJ5" s="3">
        <v>5196300</v>
      </c>
      <c r="AK5" s="3">
        <v>5196300</v>
      </c>
      <c r="AL5" t="s">
        <v>98</v>
      </c>
      <c r="AM5" t="s">
        <v>36</v>
      </c>
      <c r="AN5" t="s">
        <v>37</v>
      </c>
      <c r="AP5" t="s">
        <v>414</v>
      </c>
      <c r="AQ5" t="s">
        <v>496</v>
      </c>
      <c r="AR5" t="s">
        <v>414</v>
      </c>
      <c r="AS5" t="s">
        <v>928</v>
      </c>
      <c r="AT5" t="s">
        <v>931</v>
      </c>
      <c r="AU5" t="s">
        <v>932</v>
      </c>
    </row>
    <row r="6" spans="1:48">
      <c r="A6" t="s">
        <v>94</v>
      </c>
      <c r="B6" t="s">
        <v>828</v>
      </c>
      <c r="C6" t="s">
        <v>829</v>
      </c>
      <c r="H6" t="s">
        <v>27</v>
      </c>
      <c r="I6" t="s">
        <v>28</v>
      </c>
      <c r="J6" t="s">
        <v>29</v>
      </c>
      <c r="K6" t="s">
        <v>27</v>
      </c>
      <c r="L6" s="4">
        <v>180201</v>
      </c>
      <c r="N6" t="s">
        <v>30</v>
      </c>
      <c r="AE6" t="s">
        <v>830</v>
      </c>
      <c r="AF6" t="s">
        <v>32</v>
      </c>
      <c r="AG6" s="4">
        <v>2565</v>
      </c>
      <c r="AH6" t="s">
        <v>403</v>
      </c>
      <c r="AI6" t="s">
        <v>46</v>
      </c>
      <c r="AJ6" s="3">
        <v>2231200</v>
      </c>
      <c r="AK6" s="3">
        <v>2231200</v>
      </c>
      <c r="AL6" t="s">
        <v>98</v>
      </c>
      <c r="AM6" t="s">
        <v>36</v>
      </c>
      <c r="AN6" t="s">
        <v>37</v>
      </c>
      <c r="AP6" t="s">
        <v>414</v>
      </c>
      <c r="AQ6" t="s">
        <v>415</v>
      </c>
      <c r="AR6" t="s">
        <v>414</v>
      </c>
      <c r="AS6" t="s">
        <v>925</v>
      </c>
      <c r="AT6" t="s">
        <v>933</v>
      </c>
      <c r="AU6" t="s">
        <v>934</v>
      </c>
    </row>
    <row r="7" spans="1:48">
      <c r="A7" t="s">
        <v>219</v>
      </c>
      <c r="B7" t="s">
        <v>831</v>
      </c>
      <c r="C7" t="s">
        <v>277</v>
      </c>
      <c r="H7" t="s">
        <v>27</v>
      </c>
      <c r="I7" t="s">
        <v>28</v>
      </c>
      <c r="J7" t="s">
        <v>29</v>
      </c>
      <c r="K7" t="s">
        <v>27</v>
      </c>
      <c r="L7" s="4">
        <v>180201</v>
      </c>
      <c r="N7" t="s">
        <v>30</v>
      </c>
      <c r="AE7" t="s">
        <v>832</v>
      </c>
      <c r="AF7" t="s">
        <v>32</v>
      </c>
      <c r="AG7" s="4">
        <v>2565</v>
      </c>
      <c r="AH7" t="s">
        <v>403</v>
      </c>
      <c r="AI7" t="s">
        <v>46</v>
      </c>
      <c r="AJ7" s="3">
        <v>5355975</v>
      </c>
      <c r="AK7" s="3">
        <v>5355975</v>
      </c>
      <c r="AL7" t="s">
        <v>223</v>
      </c>
      <c r="AM7" t="s">
        <v>36</v>
      </c>
      <c r="AN7" t="s">
        <v>37</v>
      </c>
      <c r="AP7" t="s">
        <v>414</v>
      </c>
      <c r="AQ7" t="s">
        <v>496</v>
      </c>
      <c r="AR7" t="s">
        <v>414</v>
      </c>
      <c r="AS7" t="s">
        <v>928</v>
      </c>
      <c r="AT7" t="s">
        <v>935</v>
      </c>
      <c r="AU7" t="s">
        <v>936</v>
      </c>
    </row>
    <row r="8" spans="1:48">
      <c r="A8" t="s">
        <v>94</v>
      </c>
      <c r="B8" t="s">
        <v>833</v>
      </c>
      <c r="C8" t="s">
        <v>834</v>
      </c>
      <c r="H8" t="s">
        <v>27</v>
      </c>
      <c r="I8" t="s">
        <v>28</v>
      </c>
      <c r="J8" t="s">
        <v>29</v>
      </c>
      <c r="K8" t="s">
        <v>27</v>
      </c>
      <c r="L8" s="4">
        <v>180201</v>
      </c>
      <c r="N8" t="s">
        <v>30</v>
      </c>
      <c r="AE8" t="s">
        <v>835</v>
      </c>
      <c r="AF8" t="s">
        <v>32</v>
      </c>
      <c r="AG8" s="4">
        <v>2565</v>
      </c>
      <c r="AH8" t="s">
        <v>403</v>
      </c>
      <c r="AI8" t="s">
        <v>46</v>
      </c>
      <c r="AJ8" s="3">
        <v>87916700</v>
      </c>
      <c r="AK8" s="3">
        <v>87916700</v>
      </c>
      <c r="AL8" t="s">
        <v>98</v>
      </c>
      <c r="AM8" t="s">
        <v>36</v>
      </c>
      <c r="AN8" t="s">
        <v>37</v>
      </c>
      <c r="AP8" t="s">
        <v>414</v>
      </c>
      <c r="AQ8" t="s">
        <v>496</v>
      </c>
      <c r="AR8" t="s">
        <v>414</v>
      </c>
      <c r="AS8" t="s">
        <v>928</v>
      </c>
      <c r="AT8" t="s">
        <v>937</v>
      </c>
      <c r="AU8" t="s">
        <v>938</v>
      </c>
    </row>
    <row r="9" spans="1:48">
      <c r="A9" t="s">
        <v>180</v>
      </c>
      <c r="B9" t="s">
        <v>836</v>
      </c>
      <c r="C9" t="s">
        <v>837</v>
      </c>
      <c r="H9" t="s">
        <v>27</v>
      </c>
      <c r="I9" t="s">
        <v>28</v>
      </c>
      <c r="K9" t="s">
        <v>27</v>
      </c>
      <c r="L9" s="4">
        <v>180201</v>
      </c>
      <c r="N9" t="s">
        <v>30</v>
      </c>
      <c r="AE9" t="s">
        <v>838</v>
      </c>
      <c r="AF9" t="s">
        <v>32</v>
      </c>
      <c r="AG9" s="4">
        <v>2565</v>
      </c>
      <c r="AH9" t="s">
        <v>403</v>
      </c>
      <c r="AI9" t="s">
        <v>46</v>
      </c>
      <c r="AJ9" s="3">
        <v>7326000</v>
      </c>
      <c r="AK9" s="3">
        <v>7326000</v>
      </c>
      <c r="AL9" t="s">
        <v>184</v>
      </c>
      <c r="AM9" t="s">
        <v>36</v>
      </c>
      <c r="AN9" t="s">
        <v>37</v>
      </c>
      <c r="AP9" t="s">
        <v>429</v>
      </c>
      <c r="AQ9" t="s">
        <v>430</v>
      </c>
      <c r="AR9" t="s">
        <v>429</v>
      </c>
      <c r="AS9" t="s">
        <v>939</v>
      </c>
      <c r="AT9" t="s">
        <v>940</v>
      </c>
      <c r="AU9" t="s">
        <v>941</v>
      </c>
    </row>
    <row r="10" spans="1:48">
      <c r="A10" t="s">
        <v>162</v>
      </c>
      <c r="B10" t="s">
        <v>839</v>
      </c>
      <c r="C10" t="s">
        <v>448</v>
      </c>
      <c r="H10" t="s">
        <v>27</v>
      </c>
      <c r="I10" t="s">
        <v>28</v>
      </c>
      <c r="K10" t="s">
        <v>27</v>
      </c>
      <c r="L10" s="4">
        <v>180201</v>
      </c>
      <c r="N10" t="s">
        <v>30</v>
      </c>
      <c r="AE10" t="s">
        <v>840</v>
      </c>
      <c r="AF10" t="s">
        <v>32</v>
      </c>
      <c r="AG10" s="4">
        <v>2565</v>
      </c>
      <c r="AH10" t="s">
        <v>403</v>
      </c>
      <c r="AI10" t="s">
        <v>46</v>
      </c>
      <c r="AJ10" s="3">
        <v>6029800</v>
      </c>
      <c r="AK10" s="3">
        <v>6029800</v>
      </c>
      <c r="AL10" t="s">
        <v>167</v>
      </c>
      <c r="AM10" t="s">
        <v>168</v>
      </c>
      <c r="AN10" t="s">
        <v>37</v>
      </c>
      <c r="AP10" t="s">
        <v>414</v>
      </c>
      <c r="AQ10" t="s">
        <v>496</v>
      </c>
      <c r="AR10" t="s">
        <v>414</v>
      </c>
      <c r="AS10" t="s">
        <v>928</v>
      </c>
      <c r="AT10" t="s">
        <v>942</v>
      </c>
      <c r="AU10" t="s">
        <v>943</v>
      </c>
    </row>
    <row r="11" spans="1:48">
      <c r="A11" t="s">
        <v>105</v>
      </c>
      <c r="B11" t="s">
        <v>841</v>
      </c>
      <c r="C11" t="s">
        <v>401</v>
      </c>
      <c r="H11" t="s">
        <v>27</v>
      </c>
      <c r="I11" t="s">
        <v>28</v>
      </c>
      <c r="K11" t="s">
        <v>27</v>
      </c>
      <c r="L11" s="4">
        <v>180201</v>
      </c>
      <c r="N11" t="s">
        <v>30</v>
      </c>
      <c r="AE11" t="s">
        <v>842</v>
      </c>
      <c r="AF11" t="s">
        <v>32</v>
      </c>
      <c r="AG11" s="4">
        <v>2565</v>
      </c>
      <c r="AH11" t="s">
        <v>403</v>
      </c>
      <c r="AI11" t="s">
        <v>46</v>
      </c>
      <c r="AJ11" s="3">
        <v>104000000</v>
      </c>
      <c r="AK11" s="3">
        <v>104000000</v>
      </c>
      <c r="AL11" t="s">
        <v>843</v>
      </c>
      <c r="AM11" t="s">
        <v>844</v>
      </c>
      <c r="AN11" t="s">
        <v>113</v>
      </c>
      <c r="AP11" t="s">
        <v>414</v>
      </c>
      <c r="AQ11" t="s">
        <v>496</v>
      </c>
      <c r="AR11" t="s">
        <v>414</v>
      </c>
      <c r="AS11" t="s">
        <v>928</v>
      </c>
      <c r="AT11" t="s">
        <v>944</v>
      </c>
      <c r="AU11" t="s">
        <v>945</v>
      </c>
    </row>
    <row r="12" spans="1:48">
      <c r="A12" t="s">
        <v>709</v>
      </c>
      <c r="B12" t="s">
        <v>845</v>
      </c>
      <c r="C12" t="s">
        <v>711</v>
      </c>
      <c r="H12" t="s">
        <v>27</v>
      </c>
      <c r="I12" t="s">
        <v>28</v>
      </c>
      <c r="K12" t="s">
        <v>27</v>
      </c>
      <c r="L12" s="4">
        <v>180201</v>
      </c>
      <c r="N12" t="s">
        <v>30</v>
      </c>
      <c r="AE12" t="s">
        <v>846</v>
      </c>
      <c r="AF12" t="s">
        <v>32</v>
      </c>
      <c r="AG12" s="4">
        <v>2565</v>
      </c>
      <c r="AH12" t="s">
        <v>403</v>
      </c>
      <c r="AI12" t="s">
        <v>46</v>
      </c>
      <c r="AJ12" s="3">
        <v>2080000</v>
      </c>
      <c r="AK12" s="3">
        <v>2080000</v>
      </c>
      <c r="AL12" t="s">
        <v>714</v>
      </c>
      <c r="AM12" t="s">
        <v>36</v>
      </c>
      <c r="AN12" t="s">
        <v>37</v>
      </c>
      <c r="AP12" t="s">
        <v>429</v>
      </c>
      <c r="AQ12" t="s">
        <v>430</v>
      </c>
      <c r="AR12" t="s">
        <v>429</v>
      </c>
      <c r="AS12" t="s">
        <v>939</v>
      </c>
      <c r="AT12" t="s">
        <v>946</v>
      </c>
      <c r="AU12" t="s">
        <v>947</v>
      </c>
    </row>
    <row r="13" spans="1:48">
      <c r="A13" t="s">
        <v>94</v>
      </c>
      <c r="B13" t="s">
        <v>847</v>
      </c>
      <c r="C13" t="s">
        <v>848</v>
      </c>
      <c r="H13" t="s">
        <v>27</v>
      </c>
      <c r="I13" t="s">
        <v>28</v>
      </c>
      <c r="J13" t="s">
        <v>29</v>
      </c>
      <c r="K13" t="s">
        <v>27</v>
      </c>
      <c r="L13" s="4">
        <v>180201</v>
      </c>
      <c r="N13" t="s">
        <v>30</v>
      </c>
      <c r="AE13" t="s">
        <v>849</v>
      </c>
      <c r="AF13" t="s">
        <v>32</v>
      </c>
      <c r="AG13" s="4">
        <v>2565</v>
      </c>
      <c r="AH13" t="s">
        <v>403</v>
      </c>
      <c r="AI13" t="s">
        <v>46</v>
      </c>
      <c r="AJ13" s="3">
        <v>74609900</v>
      </c>
      <c r="AK13" s="3">
        <v>74609900</v>
      </c>
      <c r="AL13" t="s">
        <v>98</v>
      </c>
      <c r="AM13" t="s">
        <v>36</v>
      </c>
      <c r="AN13" t="s">
        <v>37</v>
      </c>
      <c r="AP13" t="s">
        <v>414</v>
      </c>
      <c r="AQ13" t="s">
        <v>496</v>
      </c>
      <c r="AR13" t="s">
        <v>414</v>
      </c>
      <c r="AS13" t="s">
        <v>928</v>
      </c>
      <c r="AT13" t="s">
        <v>948</v>
      </c>
      <c r="AU13" t="s">
        <v>949</v>
      </c>
    </row>
    <row r="14" spans="1:48">
      <c r="A14" t="s">
        <v>850</v>
      </c>
      <c r="B14" t="s">
        <v>851</v>
      </c>
      <c r="C14" t="s">
        <v>852</v>
      </c>
      <c r="H14" t="s">
        <v>27</v>
      </c>
      <c r="I14" t="s">
        <v>28</v>
      </c>
      <c r="K14" t="s">
        <v>27</v>
      </c>
      <c r="L14" s="4">
        <v>180201</v>
      </c>
      <c r="N14" t="s">
        <v>30</v>
      </c>
      <c r="AE14" t="s">
        <v>853</v>
      </c>
      <c r="AF14" t="s">
        <v>32</v>
      </c>
      <c r="AG14" s="4">
        <v>2565</v>
      </c>
      <c r="AH14" t="s">
        <v>854</v>
      </c>
      <c r="AI14" t="s">
        <v>46</v>
      </c>
      <c r="AJ14" s="3">
        <v>1047100</v>
      </c>
      <c r="AK14" s="3">
        <v>1047100</v>
      </c>
      <c r="AL14" t="s">
        <v>855</v>
      </c>
      <c r="AM14" t="s">
        <v>124</v>
      </c>
      <c r="AN14" t="s">
        <v>37</v>
      </c>
      <c r="AP14" t="s">
        <v>444</v>
      </c>
      <c r="AQ14" t="s">
        <v>856</v>
      </c>
      <c r="AR14" t="s">
        <v>444</v>
      </c>
      <c r="AS14" t="s">
        <v>950</v>
      </c>
      <c r="AT14" t="s">
        <v>951</v>
      </c>
      <c r="AU14" t="s">
        <v>952</v>
      </c>
    </row>
    <row r="15" spans="1:48">
      <c r="A15" t="s">
        <v>24</v>
      </c>
      <c r="B15" t="s">
        <v>857</v>
      </c>
      <c r="C15" t="s">
        <v>858</v>
      </c>
      <c r="H15" t="s">
        <v>27</v>
      </c>
      <c r="I15" t="s">
        <v>28</v>
      </c>
      <c r="J15" t="s">
        <v>29</v>
      </c>
      <c r="K15" t="s">
        <v>27</v>
      </c>
      <c r="L15" s="4">
        <v>180201</v>
      </c>
      <c r="N15" t="s">
        <v>30</v>
      </c>
      <c r="AE15" t="s">
        <v>859</v>
      </c>
      <c r="AF15" t="s">
        <v>32</v>
      </c>
      <c r="AG15" s="4">
        <v>2565</v>
      </c>
      <c r="AH15" t="s">
        <v>403</v>
      </c>
      <c r="AI15" t="s">
        <v>46</v>
      </c>
      <c r="AJ15" s="3">
        <v>35760000</v>
      </c>
      <c r="AK15" s="3">
        <v>35760000</v>
      </c>
      <c r="AL15" t="s">
        <v>35</v>
      </c>
      <c r="AM15" t="s">
        <v>36</v>
      </c>
      <c r="AN15" t="s">
        <v>37</v>
      </c>
      <c r="AP15" t="s">
        <v>434</v>
      </c>
      <c r="AQ15" t="s">
        <v>516</v>
      </c>
      <c r="AR15" t="s">
        <v>434</v>
      </c>
      <c r="AS15" t="s">
        <v>953</v>
      </c>
      <c r="AT15" t="s">
        <v>954</v>
      </c>
      <c r="AU15" t="s">
        <v>955</v>
      </c>
    </row>
    <row r="16" spans="1:48">
      <c r="A16" t="s">
        <v>24</v>
      </c>
      <c r="B16" t="s">
        <v>860</v>
      </c>
      <c r="C16" t="s">
        <v>861</v>
      </c>
      <c r="H16" t="s">
        <v>27</v>
      </c>
      <c r="I16" t="s">
        <v>28</v>
      </c>
      <c r="J16" t="s">
        <v>29</v>
      </c>
      <c r="K16" t="s">
        <v>27</v>
      </c>
      <c r="L16" s="4">
        <v>180201</v>
      </c>
      <c r="N16" t="s">
        <v>30</v>
      </c>
      <c r="AE16" t="s">
        <v>862</v>
      </c>
      <c r="AF16" t="s">
        <v>32</v>
      </c>
      <c r="AG16" s="4">
        <v>2565</v>
      </c>
      <c r="AH16" t="s">
        <v>403</v>
      </c>
      <c r="AI16" t="s">
        <v>46</v>
      </c>
      <c r="AJ16" s="3">
        <v>19420000</v>
      </c>
      <c r="AK16" s="3">
        <v>19420000</v>
      </c>
      <c r="AL16" t="s">
        <v>35</v>
      </c>
      <c r="AM16" t="s">
        <v>36</v>
      </c>
      <c r="AN16" t="s">
        <v>37</v>
      </c>
      <c r="AP16" t="s">
        <v>434</v>
      </c>
      <c r="AQ16" t="s">
        <v>516</v>
      </c>
      <c r="AR16" t="s">
        <v>434</v>
      </c>
      <c r="AS16" t="s">
        <v>953</v>
      </c>
      <c r="AT16" t="s">
        <v>956</v>
      </c>
      <c r="AU16" t="s">
        <v>957</v>
      </c>
    </row>
    <row r="17" spans="1:47">
      <c r="A17" t="s">
        <v>94</v>
      </c>
      <c r="B17" t="s">
        <v>863</v>
      </c>
      <c r="C17" t="s">
        <v>864</v>
      </c>
      <c r="H17" t="s">
        <v>27</v>
      </c>
      <c r="I17" t="s">
        <v>28</v>
      </c>
      <c r="J17" t="s">
        <v>29</v>
      </c>
      <c r="K17" t="s">
        <v>27</v>
      </c>
      <c r="L17" s="4">
        <v>180201</v>
      </c>
      <c r="N17" t="s">
        <v>30</v>
      </c>
      <c r="AE17" t="s">
        <v>865</v>
      </c>
      <c r="AF17" t="s">
        <v>32</v>
      </c>
      <c r="AG17" s="4">
        <v>2565</v>
      </c>
      <c r="AH17" t="s">
        <v>403</v>
      </c>
      <c r="AI17" t="s">
        <v>46</v>
      </c>
      <c r="AJ17" s="3">
        <v>450000</v>
      </c>
      <c r="AK17" s="3">
        <v>450000</v>
      </c>
      <c r="AL17" t="s">
        <v>98</v>
      </c>
      <c r="AM17" t="s">
        <v>36</v>
      </c>
      <c r="AN17" t="s">
        <v>37</v>
      </c>
      <c r="AP17" t="s">
        <v>414</v>
      </c>
      <c r="AQ17" t="s">
        <v>415</v>
      </c>
      <c r="AR17" t="s">
        <v>414</v>
      </c>
      <c r="AS17" t="s">
        <v>925</v>
      </c>
      <c r="AT17" t="s">
        <v>958</v>
      </c>
      <c r="AU17" t="s">
        <v>959</v>
      </c>
    </row>
    <row r="18" spans="1:47">
      <c r="A18" t="s">
        <v>72</v>
      </c>
      <c r="B18" t="s">
        <v>866</v>
      </c>
      <c r="C18" t="s">
        <v>867</v>
      </c>
      <c r="H18" t="s">
        <v>27</v>
      </c>
      <c r="I18" t="s">
        <v>28</v>
      </c>
      <c r="K18" t="s">
        <v>27</v>
      </c>
      <c r="L18" s="4">
        <v>180201</v>
      </c>
      <c r="N18" t="s">
        <v>30</v>
      </c>
      <c r="AE18" t="s">
        <v>868</v>
      </c>
      <c r="AF18" t="s">
        <v>32</v>
      </c>
      <c r="AG18" s="4">
        <v>2565</v>
      </c>
      <c r="AH18" t="s">
        <v>403</v>
      </c>
      <c r="AI18" t="s">
        <v>46</v>
      </c>
      <c r="AJ18" s="3">
        <v>110443000</v>
      </c>
      <c r="AK18" s="3">
        <v>110443000</v>
      </c>
      <c r="AL18" t="s">
        <v>76</v>
      </c>
      <c r="AM18" t="s">
        <v>36</v>
      </c>
      <c r="AN18" t="s">
        <v>37</v>
      </c>
      <c r="AP18" t="s">
        <v>429</v>
      </c>
      <c r="AQ18" t="s">
        <v>430</v>
      </c>
      <c r="AR18" t="s">
        <v>429</v>
      </c>
      <c r="AS18" t="s">
        <v>939</v>
      </c>
      <c r="AT18" t="s">
        <v>960</v>
      </c>
      <c r="AU18" t="s">
        <v>961</v>
      </c>
    </row>
    <row r="19" spans="1:47">
      <c r="A19" t="s">
        <v>72</v>
      </c>
      <c r="B19" t="s">
        <v>869</v>
      </c>
      <c r="C19" t="s">
        <v>291</v>
      </c>
      <c r="H19" t="s">
        <v>27</v>
      </c>
      <c r="I19" t="s">
        <v>28</v>
      </c>
      <c r="K19" t="s">
        <v>27</v>
      </c>
      <c r="L19" s="4">
        <v>180201</v>
      </c>
      <c r="N19" t="s">
        <v>30</v>
      </c>
      <c r="AE19" t="s">
        <v>870</v>
      </c>
      <c r="AF19" t="s">
        <v>32</v>
      </c>
      <c r="AG19" s="4">
        <v>2565</v>
      </c>
      <c r="AH19" t="s">
        <v>403</v>
      </c>
      <c r="AI19" t="s">
        <v>46</v>
      </c>
      <c r="AJ19" s="3">
        <v>16942300</v>
      </c>
      <c r="AK19" s="3">
        <v>16942300</v>
      </c>
      <c r="AL19" t="s">
        <v>76</v>
      </c>
      <c r="AM19" t="s">
        <v>36</v>
      </c>
      <c r="AN19" t="s">
        <v>37</v>
      </c>
      <c r="AP19" t="s">
        <v>429</v>
      </c>
      <c r="AQ19" t="s">
        <v>430</v>
      </c>
      <c r="AR19" t="s">
        <v>429</v>
      </c>
      <c r="AS19" t="s">
        <v>939</v>
      </c>
      <c r="AT19" t="s">
        <v>962</v>
      </c>
      <c r="AU19" t="s">
        <v>963</v>
      </c>
    </row>
    <row r="20" spans="1:47">
      <c r="A20" t="s">
        <v>230</v>
      </c>
      <c r="B20" t="s">
        <v>871</v>
      </c>
      <c r="C20" t="s">
        <v>232</v>
      </c>
      <c r="H20" t="s">
        <v>27</v>
      </c>
      <c r="I20" t="s">
        <v>28</v>
      </c>
      <c r="J20" t="s">
        <v>29</v>
      </c>
      <c r="K20" t="s">
        <v>27</v>
      </c>
      <c r="L20" s="4">
        <v>180201</v>
      </c>
      <c r="N20" t="s">
        <v>30</v>
      </c>
      <c r="AE20" t="s">
        <v>872</v>
      </c>
      <c r="AF20" t="s">
        <v>32</v>
      </c>
      <c r="AG20" s="4">
        <v>2565</v>
      </c>
      <c r="AH20" t="s">
        <v>403</v>
      </c>
      <c r="AI20" t="s">
        <v>34</v>
      </c>
      <c r="AJ20" s="3">
        <v>468600</v>
      </c>
      <c r="AK20" s="3">
        <v>468600</v>
      </c>
      <c r="AL20" t="s">
        <v>234</v>
      </c>
      <c r="AM20" t="s">
        <v>36</v>
      </c>
      <c r="AN20" t="s">
        <v>37</v>
      </c>
      <c r="AP20" t="s">
        <v>429</v>
      </c>
      <c r="AQ20" t="s">
        <v>430</v>
      </c>
      <c r="AR20" t="s">
        <v>429</v>
      </c>
      <c r="AS20" t="s">
        <v>939</v>
      </c>
      <c r="AT20" t="s">
        <v>964</v>
      </c>
      <c r="AU20" t="s">
        <v>965</v>
      </c>
    </row>
    <row r="21" spans="1:47">
      <c r="A21" t="s">
        <v>873</v>
      </c>
      <c r="B21" t="s">
        <v>874</v>
      </c>
      <c r="C21" t="s">
        <v>875</v>
      </c>
      <c r="H21" t="s">
        <v>27</v>
      </c>
      <c r="I21" t="s">
        <v>484</v>
      </c>
      <c r="K21" t="s">
        <v>27</v>
      </c>
      <c r="L21" s="4">
        <v>180201</v>
      </c>
      <c r="N21" t="s">
        <v>30</v>
      </c>
      <c r="AE21" t="s">
        <v>876</v>
      </c>
      <c r="AF21" t="s">
        <v>32</v>
      </c>
      <c r="AG21" s="4">
        <v>2565</v>
      </c>
      <c r="AH21" t="s">
        <v>403</v>
      </c>
      <c r="AI21" t="s">
        <v>46</v>
      </c>
      <c r="AJ21" s="3">
        <v>1150000</v>
      </c>
      <c r="AK21" s="3">
        <v>1150000</v>
      </c>
      <c r="AL21" t="s">
        <v>877</v>
      </c>
      <c r="AM21" t="s">
        <v>878</v>
      </c>
      <c r="AN21" t="s">
        <v>879</v>
      </c>
      <c r="AP21" t="s">
        <v>429</v>
      </c>
      <c r="AQ21" t="s">
        <v>670</v>
      </c>
      <c r="AR21" t="s">
        <v>429</v>
      </c>
      <c r="AS21" t="s">
        <v>966</v>
      </c>
      <c r="AT21" t="s">
        <v>967</v>
      </c>
      <c r="AU21" t="s">
        <v>968</v>
      </c>
    </row>
    <row r="22" spans="1:47">
      <c r="A22" t="s">
        <v>969</v>
      </c>
      <c r="B22" t="s">
        <v>970</v>
      </c>
      <c r="C22" t="s">
        <v>971</v>
      </c>
      <c r="H22" t="s">
        <v>27</v>
      </c>
      <c r="I22" t="s">
        <v>28</v>
      </c>
      <c r="J22" t="s">
        <v>29</v>
      </c>
      <c r="K22" t="s">
        <v>27</v>
      </c>
      <c r="L22" s="4">
        <v>180201</v>
      </c>
      <c r="N22" t="s">
        <v>30</v>
      </c>
      <c r="AA22" t="s">
        <v>972</v>
      </c>
      <c r="AB22" t="s">
        <v>973</v>
      </c>
      <c r="AC22" t="s">
        <v>974</v>
      </c>
      <c r="AD22" t="s">
        <v>975</v>
      </c>
      <c r="AE22" t="s">
        <v>976</v>
      </c>
      <c r="AF22" t="s">
        <v>32</v>
      </c>
      <c r="AG22" s="4">
        <v>2565</v>
      </c>
      <c r="AH22" t="s">
        <v>977</v>
      </c>
      <c r="AI22" t="s">
        <v>46</v>
      </c>
      <c r="AJ22" s="3">
        <v>20000</v>
      </c>
      <c r="AK22" s="3">
        <v>20000</v>
      </c>
      <c r="AL22" t="s">
        <v>978</v>
      </c>
      <c r="AM22" t="s">
        <v>878</v>
      </c>
      <c r="AN22" t="s">
        <v>879</v>
      </c>
      <c r="AP22" t="s">
        <v>414</v>
      </c>
      <c r="AQ22" t="s">
        <v>496</v>
      </c>
      <c r="AR22" t="s">
        <v>414</v>
      </c>
      <c r="AS22" t="s">
        <v>928</v>
      </c>
      <c r="AT22" t="s">
        <v>979</v>
      </c>
      <c r="AU22" t="s">
        <v>980</v>
      </c>
    </row>
    <row r="23" spans="1:47">
      <c r="A23" t="s">
        <v>981</v>
      </c>
      <c r="B23" t="s">
        <v>982</v>
      </c>
      <c r="C23" t="s">
        <v>983</v>
      </c>
      <c r="H23" t="s">
        <v>27</v>
      </c>
      <c r="I23" t="s">
        <v>984</v>
      </c>
      <c r="J23" t="s">
        <v>29</v>
      </c>
      <c r="K23" t="s">
        <v>27</v>
      </c>
      <c r="L23" s="4">
        <v>180201</v>
      </c>
      <c r="N23" t="s">
        <v>30</v>
      </c>
      <c r="AE23" t="s">
        <v>985</v>
      </c>
      <c r="AF23" t="s">
        <v>32</v>
      </c>
      <c r="AG23" s="4">
        <v>2565</v>
      </c>
      <c r="AH23" t="s">
        <v>403</v>
      </c>
      <c r="AI23" t="s">
        <v>46</v>
      </c>
      <c r="AJ23" s="3">
        <v>20000</v>
      </c>
      <c r="AK23" s="3">
        <v>20000</v>
      </c>
      <c r="AL23" t="s">
        <v>986</v>
      </c>
      <c r="AM23" t="s">
        <v>878</v>
      </c>
      <c r="AN23" t="s">
        <v>879</v>
      </c>
      <c r="AP23" t="s">
        <v>414</v>
      </c>
      <c r="AQ23" t="s">
        <v>415</v>
      </c>
      <c r="AR23" t="s">
        <v>414</v>
      </c>
      <c r="AS23" t="s">
        <v>925</v>
      </c>
      <c r="AT23" t="s">
        <v>987</v>
      </c>
      <c r="AU23" t="s">
        <v>988</v>
      </c>
    </row>
  </sheetData>
  <mergeCells count="1">
    <mergeCell ref="A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V15"/>
  <sheetViews>
    <sheetView workbookViewId="0">
      <selection activeCell="A3" sqref="A3:XFD15"/>
    </sheetView>
  </sheetViews>
  <sheetFormatPr defaultRowHeight="14.4"/>
  <cols>
    <col min="1" max="1" width="13.44140625" customWidth="1"/>
    <col min="2" max="2" width="21.5546875" customWidth="1"/>
    <col min="3" max="3" width="54" customWidth="1"/>
    <col min="4" max="4" width="44.5546875" customWidth="1"/>
    <col min="5" max="5" width="37.6640625" customWidth="1"/>
    <col min="6" max="6" width="33.664062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52.6640625" customWidth="1"/>
    <col min="15" max="15" width="24.33203125" customWidth="1"/>
    <col min="16" max="16" width="28.33203125" customWidth="1"/>
    <col min="17" max="17" width="35.109375" customWidth="1"/>
    <col min="18" max="18" width="28.33203125" customWidth="1"/>
    <col min="19" max="19" width="35.10937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33203125" customWidth="1"/>
    <col min="27" max="28" width="33.6640625" customWidth="1"/>
    <col min="29" max="30" width="39.109375" customWidth="1"/>
    <col min="31" max="31" width="35.10937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41" width="54" customWidth="1"/>
    <col min="42" max="42" width="33.6640625" customWidth="1"/>
    <col min="43" max="43" width="28.33203125" customWidth="1"/>
    <col min="44" max="44" width="13.44140625" customWidth="1"/>
    <col min="45" max="45" width="16.33203125" customWidth="1"/>
    <col min="46" max="47" width="54" customWidth="1"/>
    <col min="48" max="48" width="17.5546875" customWidth="1"/>
  </cols>
  <sheetData>
    <row r="1" spans="1:48">
      <c r="A1" s="271" t="s">
        <v>0</v>
      </c>
      <c r="B1" s="272"/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  <c r="W1" s="272"/>
      <c r="X1" s="272"/>
      <c r="Y1" s="272"/>
      <c r="Z1" s="272"/>
      <c r="AA1" s="272"/>
      <c r="AB1" s="272"/>
      <c r="AC1" s="272"/>
      <c r="AD1" s="272"/>
      <c r="AE1" s="272"/>
      <c r="AF1" s="272"/>
      <c r="AG1" s="272"/>
      <c r="AH1" s="272"/>
      <c r="AI1" s="272"/>
      <c r="AJ1" s="272"/>
      <c r="AK1" s="272"/>
      <c r="AL1" s="272"/>
      <c r="AM1" s="272"/>
      <c r="AN1" s="272"/>
      <c r="AO1" s="272"/>
      <c r="AP1" s="272"/>
      <c r="AQ1" s="272"/>
      <c r="AR1" s="272"/>
      <c r="AS1" s="272"/>
      <c r="AT1" s="272"/>
      <c r="AU1" s="272"/>
      <c r="AV1" s="272"/>
    </row>
    <row r="2" spans="1:48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901</v>
      </c>
      <c r="G2" s="1" t="s">
        <v>902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903</v>
      </c>
      <c r="M2" s="1" t="s">
        <v>10</v>
      </c>
      <c r="N2" s="1" t="s">
        <v>11</v>
      </c>
      <c r="O2" s="1" t="s">
        <v>904</v>
      </c>
      <c r="P2" s="1" t="s">
        <v>905</v>
      </c>
      <c r="Q2" s="1" t="s">
        <v>906</v>
      </c>
      <c r="R2" s="1" t="s">
        <v>907</v>
      </c>
      <c r="S2" s="1" t="s">
        <v>908</v>
      </c>
      <c r="T2" s="1" t="s">
        <v>909</v>
      </c>
      <c r="U2" s="1" t="s">
        <v>910</v>
      </c>
      <c r="V2" s="1" t="s">
        <v>911</v>
      </c>
      <c r="W2" s="1" t="s">
        <v>912</v>
      </c>
      <c r="X2" s="1" t="s">
        <v>913</v>
      </c>
      <c r="Y2" s="1" t="s">
        <v>914</v>
      </c>
      <c r="Z2" s="1" t="s">
        <v>915</v>
      </c>
      <c r="AA2" s="1" t="s">
        <v>916</v>
      </c>
      <c r="AB2" s="1" t="s">
        <v>917</v>
      </c>
      <c r="AC2" s="1" t="s">
        <v>918</v>
      </c>
      <c r="AD2" s="1" t="s">
        <v>919</v>
      </c>
      <c r="AE2" s="1" t="s">
        <v>12</v>
      </c>
      <c r="AF2" s="1" t="s">
        <v>13</v>
      </c>
      <c r="AG2" s="1" t="s">
        <v>882</v>
      </c>
      <c r="AH2" s="1" t="s">
        <v>14</v>
      </c>
      <c r="AI2" s="1" t="s">
        <v>15</v>
      </c>
      <c r="AJ2" s="1" t="s">
        <v>16</v>
      </c>
      <c r="AK2" s="1" t="s">
        <v>17</v>
      </c>
      <c r="AL2" s="1" t="s">
        <v>18</v>
      </c>
      <c r="AM2" s="1" t="s">
        <v>19</v>
      </c>
      <c r="AN2" s="1" t="s">
        <v>20</v>
      </c>
      <c r="AO2" s="1" t="s">
        <v>21</v>
      </c>
      <c r="AP2" s="1" t="s">
        <v>920</v>
      </c>
      <c r="AQ2" s="1" t="s">
        <v>921</v>
      </c>
      <c r="AR2" s="1" t="s">
        <v>22</v>
      </c>
      <c r="AS2" s="1" t="s">
        <v>23</v>
      </c>
      <c r="AT2" s="1" t="s">
        <v>922</v>
      </c>
      <c r="AU2" s="1" t="s">
        <v>923</v>
      </c>
      <c r="AV2" s="1" t="s">
        <v>924</v>
      </c>
    </row>
    <row r="3" spans="1:48">
      <c r="A3" t="s">
        <v>755</v>
      </c>
      <c r="B3" t="s">
        <v>756</v>
      </c>
      <c r="C3" t="s">
        <v>757</v>
      </c>
      <c r="H3" t="s">
        <v>27</v>
      </c>
      <c r="I3" t="s">
        <v>28</v>
      </c>
      <c r="K3" t="s">
        <v>27</v>
      </c>
      <c r="L3" s="4">
        <v>180201</v>
      </c>
      <c r="N3" t="s">
        <v>30</v>
      </c>
      <c r="AE3" t="s">
        <v>758</v>
      </c>
      <c r="AF3" t="s">
        <v>32</v>
      </c>
      <c r="AG3" s="4">
        <v>2566</v>
      </c>
      <c r="AH3" t="s">
        <v>759</v>
      </c>
      <c r="AI3" t="s">
        <v>760</v>
      </c>
      <c r="AJ3" s="3">
        <v>20000000</v>
      </c>
      <c r="AK3" s="3">
        <v>20000000</v>
      </c>
      <c r="AL3" t="s">
        <v>761</v>
      </c>
      <c r="AM3" t="s">
        <v>762</v>
      </c>
      <c r="AN3" t="s">
        <v>763</v>
      </c>
      <c r="AO3" t="s">
        <v>764</v>
      </c>
      <c r="AP3" t="s">
        <v>765</v>
      </c>
      <c r="AQ3" t="s">
        <v>766</v>
      </c>
      <c r="AR3" t="s">
        <v>414</v>
      </c>
      <c r="AS3" t="s">
        <v>925</v>
      </c>
      <c r="AT3" t="s">
        <v>989</v>
      </c>
      <c r="AU3" t="s">
        <v>990</v>
      </c>
    </row>
    <row r="4" spans="1:48">
      <c r="A4" t="s">
        <v>94</v>
      </c>
      <c r="B4" t="s">
        <v>767</v>
      </c>
      <c r="C4" t="s">
        <v>768</v>
      </c>
      <c r="H4" t="s">
        <v>27</v>
      </c>
      <c r="I4" t="s">
        <v>28</v>
      </c>
      <c r="J4" t="s">
        <v>29</v>
      </c>
      <c r="K4" t="s">
        <v>27</v>
      </c>
      <c r="L4" s="4">
        <v>180201</v>
      </c>
      <c r="N4" t="s">
        <v>30</v>
      </c>
      <c r="AE4" t="s">
        <v>769</v>
      </c>
      <c r="AF4" t="s">
        <v>32</v>
      </c>
      <c r="AG4" s="4">
        <v>2566</v>
      </c>
      <c r="AH4" t="s">
        <v>759</v>
      </c>
      <c r="AI4" t="s">
        <v>34</v>
      </c>
      <c r="AJ4" s="3">
        <v>12800000</v>
      </c>
      <c r="AK4" s="3">
        <v>12800000</v>
      </c>
      <c r="AL4" t="s">
        <v>98</v>
      </c>
      <c r="AM4" t="s">
        <v>36</v>
      </c>
      <c r="AN4" t="s">
        <v>37</v>
      </c>
      <c r="AO4" t="s">
        <v>770</v>
      </c>
      <c r="AP4" t="s">
        <v>771</v>
      </c>
      <c r="AQ4" t="s">
        <v>772</v>
      </c>
      <c r="AR4" t="s">
        <v>429</v>
      </c>
      <c r="AS4" t="s">
        <v>939</v>
      </c>
      <c r="AT4" t="s">
        <v>991</v>
      </c>
      <c r="AU4" t="s">
        <v>992</v>
      </c>
    </row>
    <row r="5" spans="1:48">
      <c r="A5" t="s">
        <v>94</v>
      </c>
      <c r="B5" t="s">
        <v>773</v>
      </c>
      <c r="C5" t="s">
        <v>266</v>
      </c>
      <c r="H5" t="s">
        <v>27</v>
      </c>
      <c r="I5" t="s">
        <v>28</v>
      </c>
      <c r="J5" t="s">
        <v>29</v>
      </c>
      <c r="K5" t="s">
        <v>27</v>
      </c>
      <c r="L5" s="4">
        <v>180201</v>
      </c>
      <c r="N5" t="s">
        <v>30</v>
      </c>
      <c r="AE5" t="s">
        <v>774</v>
      </c>
      <c r="AF5" t="s">
        <v>32</v>
      </c>
      <c r="AG5" s="4">
        <v>2566</v>
      </c>
      <c r="AH5" t="s">
        <v>759</v>
      </c>
      <c r="AI5" t="s">
        <v>34</v>
      </c>
      <c r="AJ5" s="3">
        <v>50450000</v>
      </c>
      <c r="AK5" s="3">
        <v>50450000</v>
      </c>
      <c r="AL5" t="s">
        <v>98</v>
      </c>
      <c r="AM5" t="s">
        <v>36</v>
      </c>
      <c r="AN5" t="s">
        <v>37</v>
      </c>
      <c r="AO5" t="s">
        <v>770</v>
      </c>
      <c r="AP5" t="s">
        <v>765</v>
      </c>
      <c r="AQ5" t="s">
        <v>766</v>
      </c>
      <c r="AR5" t="s">
        <v>414</v>
      </c>
      <c r="AS5" t="s">
        <v>925</v>
      </c>
      <c r="AT5" t="s">
        <v>993</v>
      </c>
      <c r="AU5" t="s">
        <v>994</v>
      </c>
    </row>
    <row r="6" spans="1:48">
      <c r="A6" t="s">
        <v>142</v>
      </c>
      <c r="B6" t="s">
        <v>775</v>
      </c>
      <c r="C6" t="s">
        <v>776</v>
      </c>
      <c r="H6" t="s">
        <v>27</v>
      </c>
      <c r="I6" t="s">
        <v>28</v>
      </c>
      <c r="K6" t="s">
        <v>27</v>
      </c>
      <c r="L6" s="4">
        <v>180201</v>
      </c>
      <c r="N6" t="s">
        <v>30</v>
      </c>
      <c r="AE6" t="s">
        <v>777</v>
      </c>
      <c r="AF6" t="s">
        <v>32</v>
      </c>
      <c r="AG6" s="4">
        <v>2566</v>
      </c>
      <c r="AH6" t="s">
        <v>759</v>
      </c>
      <c r="AI6" t="s">
        <v>34</v>
      </c>
      <c r="AJ6" s="3">
        <v>30000000</v>
      </c>
      <c r="AK6" s="3">
        <v>30000000</v>
      </c>
      <c r="AL6" t="s">
        <v>146</v>
      </c>
      <c r="AM6" t="s">
        <v>147</v>
      </c>
      <c r="AN6" t="s">
        <v>37</v>
      </c>
      <c r="AO6" t="s">
        <v>764</v>
      </c>
      <c r="AP6" t="s">
        <v>771</v>
      </c>
      <c r="AQ6" t="s">
        <v>772</v>
      </c>
      <c r="AR6" t="s">
        <v>429</v>
      </c>
      <c r="AS6" t="s">
        <v>939</v>
      </c>
      <c r="AT6" t="s">
        <v>995</v>
      </c>
      <c r="AU6" t="s">
        <v>996</v>
      </c>
    </row>
    <row r="7" spans="1:48">
      <c r="A7" t="s">
        <v>72</v>
      </c>
      <c r="B7" t="s">
        <v>778</v>
      </c>
      <c r="C7" t="s">
        <v>779</v>
      </c>
      <c r="H7" t="s">
        <v>27</v>
      </c>
      <c r="I7" t="s">
        <v>28</v>
      </c>
      <c r="K7" t="s">
        <v>27</v>
      </c>
      <c r="L7" s="4">
        <v>180201</v>
      </c>
      <c r="N7" t="s">
        <v>30</v>
      </c>
      <c r="AE7" t="s">
        <v>780</v>
      </c>
      <c r="AF7" t="s">
        <v>32</v>
      </c>
      <c r="AG7" s="4">
        <v>2566</v>
      </c>
      <c r="AH7" t="s">
        <v>759</v>
      </c>
      <c r="AI7" t="s">
        <v>34</v>
      </c>
      <c r="AJ7" s="3">
        <v>564816700</v>
      </c>
      <c r="AK7" s="3">
        <v>564816700</v>
      </c>
      <c r="AL7" t="s">
        <v>76</v>
      </c>
      <c r="AM7" t="s">
        <v>36</v>
      </c>
      <c r="AN7" t="s">
        <v>37</v>
      </c>
      <c r="AO7" t="s">
        <v>764</v>
      </c>
      <c r="AP7" t="s">
        <v>781</v>
      </c>
      <c r="AQ7" t="s">
        <v>782</v>
      </c>
      <c r="AR7" t="s">
        <v>434</v>
      </c>
      <c r="AS7" t="s">
        <v>997</v>
      </c>
      <c r="AT7" t="s">
        <v>998</v>
      </c>
      <c r="AU7" t="s">
        <v>999</v>
      </c>
    </row>
    <row r="8" spans="1:48">
      <c r="A8" t="s">
        <v>24</v>
      </c>
      <c r="B8" t="s">
        <v>783</v>
      </c>
      <c r="C8" t="s">
        <v>784</v>
      </c>
      <c r="H8" t="s">
        <v>27</v>
      </c>
      <c r="I8" t="s">
        <v>28</v>
      </c>
      <c r="J8" t="s">
        <v>29</v>
      </c>
      <c r="K8" t="s">
        <v>27</v>
      </c>
      <c r="L8" s="4">
        <v>180201</v>
      </c>
      <c r="N8" t="s">
        <v>30</v>
      </c>
      <c r="AE8" t="s">
        <v>785</v>
      </c>
      <c r="AF8" t="s">
        <v>32</v>
      </c>
      <c r="AG8" s="4">
        <v>2566</v>
      </c>
      <c r="AH8" t="s">
        <v>759</v>
      </c>
      <c r="AI8" t="s">
        <v>34</v>
      </c>
      <c r="AJ8" s="3">
        <v>116854700</v>
      </c>
      <c r="AK8" s="3">
        <v>116854700</v>
      </c>
      <c r="AL8" t="s">
        <v>35</v>
      </c>
      <c r="AM8" t="s">
        <v>36</v>
      </c>
      <c r="AN8" t="s">
        <v>37</v>
      </c>
      <c r="AO8" t="s">
        <v>764</v>
      </c>
      <c r="AP8" t="s">
        <v>771</v>
      </c>
      <c r="AQ8" t="s">
        <v>772</v>
      </c>
      <c r="AR8" t="s">
        <v>429</v>
      </c>
      <c r="AS8" t="s">
        <v>939</v>
      </c>
      <c r="AT8" t="s">
        <v>1000</v>
      </c>
      <c r="AU8" t="s">
        <v>1001</v>
      </c>
    </row>
    <row r="9" spans="1:48">
      <c r="A9" t="s">
        <v>786</v>
      </c>
      <c r="B9" t="s">
        <v>787</v>
      </c>
      <c r="C9" t="s">
        <v>788</v>
      </c>
      <c r="H9" t="s">
        <v>27</v>
      </c>
      <c r="I9" t="s">
        <v>28</v>
      </c>
      <c r="K9" t="s">
        <v>27</v>
      </c>
      <c r="L9" s="4">
        <v>180201</v>
      </c>
      <c r="N9" t="s">
        <v>30</v>
      </c>
      <c r="AE9" t="s">
        <v>789</v>
      </c>
      <c r="AF9" t="s">
        <v>32</v>
      </c>
      <c r="AG9" s="4">
        <v>2566</v>
      </c>
      <c r="AH9" t="s">
        <v>759</v>
      </c>
      <c r="AI9" t="s">
        <v>34</v>
      </c>
      <c r="AJ9" s="3">
        <v>50000000</v>
      </c>
      <c r="AK9" s="3">
        <v>50000000</v>
      </c>
      <c r="AL9" t="s">
        <v>377</v>
      </c>
      <c r="AM9" t="s">
        <v>790</v>
      </c>
      <c r="AN9" t="s">
        <v>113</v>
      </c>
      <c r="AO9" t="s">
        <v>770</v>
      </c>
      <c r="AP9" t="s">
        <v>765</v>
      </c>
      <c r="AQ9" t="s">
        <v>766</v>
      </c>
      <c r="AR9" t="s">
        <v>414</v>
      </c>
      <c r="AS9" t="s">
        <v>925</v>
      </c>
      <c r="AT9" t="s">
        <v>1002</v>
      </c>
      <c r="AU9" t="s">
        <v>1003</v>
      </c>
    </row>
    <row r="10" spans="1:48">
      <c r="A10" t="s">
        <v>791</v>
      </c>
      <c r="B10" t="s">
        <v>792</v>
      </c>
      <c r="C10" t="s">
        <v>793</v>
      </c>
      <c r="H10" t="s">
        <v>27</v>
      </c>
      <c r="I10" t="s">
        <v>28</v>
      </c>
      <c r="K10" t="s">
        <v>27</v>
      </c>
      <c r="L10" s="4">
        <v>180201</v>
      </c>
      <c r="N10" t="s">
        <v>30</v>
      </c>
      <c r="AE10" t="s">
        <v>794</v>
      </c>
      <c r="AF10" t="s">
        <v>32</v>
      </c>
      <c r="AG10" s="4">
        <v>2566</v>
      </c>
      <c r="AH10" t="s">
        <v>759</v>
      </c>
      <c r="AI10" t="s">
        <v>34</v>
      </c>
      <c r="AJ10" s="3">
        <v>5000000</v>
      </c>
      <c r="AK10" s="3">
        <v>5000000</v>
      </c>
      <c r="AL10" t="s">
        <v>795</v>
      </c>
      <c r="AM10" t="s">
        <v>124</v>
      </c>
      <c r="AN10" t="s">
        <v>37</v>
      </c>
      <c r="AO10" t="s">
        <v>764</v>
      </c>
      <c r="AP10" t="s">
        <v>765</v>
      </c>
      <c r="AQ10" t="s">
        <v>766</v>
      </c>
      <c r="AR10" t="s">
        <v>414</v>
      </c>
      <c r="AS10" t="s">
        <v>925</v>
      </c>
      <c r="AT10" t="s">
        <v>1004</v>
      </c>
      <c r="AU10" t="s">
        <v>1005</v>
      </c>
    </row>
    <row r="11" spans="1:48">
      <c r="A11" t="s">
        <v>105</v>
      </c>
      <c r="B11" t="s">
        <v>796</v>
      </c>
      <c r="C11" t="s">
        <v>797</v>
      </c>
      <c r="H11" t="s">
        <v>27</v>
      </c>
      <c r="I11" t="s">
        <v>28</v>
      </c>
      <c r="J11" t="s">
        <v>29</v>
      </c>
      <c r="K11" t="s">
        <v>27</v>
      </c>
      <c r="L11" s="4">
        <v>180201</v>
      </c>
      <c r="N11" t="s">
        <v>30</v>
      </c>
      <c r="AE11" t="s">
        <v>798</v>
      </c>
      <c r="AF11" t="s">
        <v>32</v>
      </c>
      <c r="AG11" s="4">
        <v>2566</v>
      </c>
      <c r="AH11" t="s">
        <v>759</v>
      </c>
      <c r="AI11" t="s">
        <v>34</v>
      </c>
      <c r="AJ11" s="3">
        <v>50000000</v>
      </c>
      <c r="AK11" s="3">
        <v>50000000</v>
      </c>
      <c r="AL11" t="s">
        <v>111</v>
      </c>
      <c r="AM11" t="s">
        <v>112</v>
      </c>
      <c r="AN11" t="s">
        <v>113</v>
      </c>
      <c r="AO11" t="s">
        <v>770</v>
      </c>
      <c r="AP11" t="s">
        <v>799</v>
      </c>
      <c r="AQ11" t="s">
        <v>800</v>
      </c>
      <c r="AR11" t="s">
        <v>444</v>
      </c>
      <c r="AS11" t="s">
        <v>1006</v>
      </c>
      <c r="AT11" t="s">
        <v>1007</v>
      </c>
      <c r="AU11" t="s">
        <v>1008</v>
      </c>
    </row>
    <row r="12" spans="1:48">
      <c r="A12" t="s">
        <v>801</v>
      </c>
      <c r="B12" t="s">
        <v>802</v>
      </c>
      <c r="C12" t="s">
        <v>803</v>
      </c>
      <c r="H12" t="s">
        <v>27</v>
      </c>
      <c r="I12" t="s">
        <v>28</v>
      </c>
      <c r="K12" t="s">
        <v>27</v>
      </c>
      <c r="L12" s="4">
        <v>180201</v>
      </c>
      <c r="N12" t="s">
        <v>30</v>
      </c>
      <c r="AE12" t="s">
        <v>804</v>
      </c>
      <c r="AF12" t="s">
        <v>32</v>
      </c>
      <c r="AG12" s="4">
        <v>2566</v>
      </c>
      <c r="AH12" t="s">
        <v>759</v>
      </c>
      <c r="AI12" t="s">
        <v>166</v>
      </c>
      <c r="AJ12" s="3">
        <v>60000000</v>
      </c>
      <c r="AK12" s="3">
        <v>60000000</v>
      </c>
      <c r="AL12" t="s">
        <v>805</v>
      </c>
      <c r="AM12" t="s">
        <v>1009</v>
      </c>
      <c r="AN12" t="s">
        <v>113</v>
      </c>
      <c r="AO12" t="s">
        <v>770</v>
      </c>
      <c r="AP12" t="s">
        <v>765</v>
      </c>
      <c r="AQ12" t="s">
        <v>766</v>
      </c>
      <c r="AR12" t="s">
        <v>414</v>
      </c>
      <c r="AS12" t="s">
        <v>925</v>
      </c>
      <c r="AT12" t="s">
        <v>1010</v>
      </c>
      <c r="AU12" t="s">
        <v>1011</v>
      </c>
    </row>
    <row r="13" spans="1:48">
      <c r="A13" t="s">
        <v>801</v>
      </c>
      <c r="B13" t="s">
        <v>807</v>
      </c>
      <c r="C13" t="s">
        <v>808</v>
      </c>
      <c r="H13" t="s">
        <v>27</v>
      </c>
      <c r="I13" t="s">
        <v>28</v>
      </c>
      <c r="K13" t="s">
        <v>27</v>
      </c>
      <c r="L13" s="4">
        <v>180201</v>
      </c>
      <c r="N13" t="s">
        <v>30</v>
      </c>
      <c r="AE13" t="s">
        <v>809</v>
      </c>
      <c r="AF13" t="s">
        <v>32</v>
      </c>
      <c r="AG13" s="4">
        <v>2566</v>
      </c>
      <c r="AH13" t="s">
        <v>759</v>
      </c>
      <c r="AI13" t="s">
        <v>34</v>
      </c>
      <c r="AJ13" s="3">
        <v>75000000</v>
      </c>
      <c r="AK13" s="3">
        <v>75000000</v>
      </c>
      <c r="AL13" t="s">
        <v>805</v>
      </c>
      <c r="AM13" t="s">
        <v>1009</v>
      </c>
      <c r="AN13" t="s">
        <v>113</v>
      </c>
      <c r="AO13" t="s">
        <v>764</v>
      </c>
      <c r="AP13" t="s">
        <v>810</v>
      </c>
      <c r="AQ13" t="s">
        <v>811</v>
      </c>
      <c r="AR13" t="s">
        <v>406</v>
      </c>
      <c r="AS13" t="s">
        <v>1012</v>
      </c>
      <c r="AT13" t="s">
        <v>1013</v>
      </c>
      <c r="AU13" t="s">
        <v>1014</v>
      </c>
    </row>
    <row r="14" spans="1:48">
      <c r="A14" t="s">
        <v>408</v>
      </c>
      <c r="B14" t="s">
        <v>812</v>
      </c>
      <c r="C14" t="s">
        <v>813</v>
      </c>
      <c r="H14" t="s">
        <v>27</v>
      </c>
      <c r="I14" t="s">
        <v>28</v>
      </c>
      <c r="J14" t="s">
        <v>29</v>
      </c>
      <c r="K14" t="s">
        <v>27</v>
      </c>
      <c r="L14" s="4">
        <v>180201</v>
      </c>
      <c r="N14" t="s">
        <v>30</v>
      </c>
      <c r="AE14" t="s">
        <v>814</v>
      </c>
      <c r="AF14" t="s">
        <v>32</v>
      </c>
      <c r="AG14" s="4">
        <v>2566</v>
      </c>
      <c r="AH14" t="s">
        <v>759</v>
      </c>
      <c r="AI14" t="s">
        <v>34</v>
      </c>
      <c r="AJ14" s="3">
        <v>31500000</v>
      </c>
      <c r="AK14" s="3">
        <v>27000000</v>
      </c>
      <c r="AL14" t="s">
        <v>412</v>
      </c>
      <c r="AM14" t="s">
        <v>413</v>
      </c>
      <c r="AN14" t="s">
        <v>113</v>
      </c>
      <c r="AO14" t="s">
        <v>770</v>
      </c>
      <c r="AP14" t="s">
        <v>799</v>
      </c>
      <c r="AQ14" t="s">
        <v>815</v>
      </c>
      <c r="AR14" t="s">
        <v>444</v>
      </c>
      <c r="AS14" t="s">
        <v>950</v>
      </c>
      <c r="AT14" t="s">
        <v>1015</v>
      </c>
      <c r="AU14" t="s">
        <v>1016</v>
      </c>
    </row>
    <row r="15" spans="1:48">
      <c r="A15" t="s">
        <v>162</v>
      </c>
      <c r="B15" t="s">
        <v>816</v>
      </c>
      <c r="C15" t="s">
        <v>448</v>
      </c>
      <c r="H15" t="s">
        <v>27</v>
      </c>
      <c r="I15" t="s">
        <v>28</v>
      </c>
      <c r="K15" t="s">
        <v>27</v>
      </c>
      <c r="L15" s="4">
        <v>180201</v>
      </c>
      <c r="N15" t="s">
        <v>30</v>
      </c>
      <c r="AE15" t="s">
        <v>817</v>
      </c>
      <c r="AF15" t="s">
        <v>32</v>
      </c>
      <c r="AG15" s="4">
        <v>2566</v>
      </c>
      <c r="AH15" t="s">
        <v>759</v>
      </c>
      <c r="AI15" t="s">
        <v>818</v>
      </c>
      <c r="AJ15" s="3">
        <v>77000000</v>
      </c>
      <c r="AK15" s="3">
        <v>77000000</v>
      </c>
      <c r="AL15" t="s">
        <v>167</v>
      </c>
      <c r="AM15" t="s">
        <v>168</v>
      </c>
      <c r="AN15" t="s">
        <v>37</v>
      </c>
      <c r="AO15" t="s">
        <v>764</v>
      </c>
      <c r="AP15" t="s">
        <v>765</v>
      </c>
      <c r="AQ15" t="s">
        <v>766</v>
      </c>
      <c r="AR15" t="s">
        <v>414</v>
      </c>
      <c r="AS15" t="s">
        <v>925</v>
      </c>
      <c r="AT15" t="s">
        <v>1017</v>
      </c>
      <c r="AU15" t="s">
        <v>1018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235"/>
  <sheetViews>
    <sheetView topLeftCell="B1" zoomScale="80" zoomScaleNormal="80" workbookViewId="0">
      <selection activeCell="N1" sqref="N1:O1048576"/>
    </sheetView>
  </sheetViews>
  <sheetFormatPr defaultRowHeight="14.4"/>
  <cols>
    <col min="1" max="1" width="10.6640625" hidden="1" customWidth="1"/>
    <col min="2" max="2" width="16.33203125" style="11" customWidth="1"/>
    <col min="3" max="3" width="20.33203125" style="11" customWidth="1"/>
    <col min="4" max="4" width="47.33203125" customWidth="1"/>
    <col min="5" max="5" width="38.5546875" hidden="1" customWidth="1"/>
    <col min="6" max="6" width="44.6640625" hidden="1" customWidth="1"/>
    <col min="7" max="7" width="15.6640625" style="2" customWidth="1"/>
    <col min="8" max="8" width="19.6640625" customWidth="1"/>
    <col min="9" max="9" width="18" customWidth="1"/>
    <col min="10" max="10" width="35.44140625" customWidth="1"/>
    <col min="11" max="11" width="29.33203125" customWidth="1"/>
    <col min="12" max="12" width="32.6640625" customWidth="1"/>
    <col min="13" max="13" width="20.6640625" customWidth="1"/>
    <col min="14" max="14" width="16.33203125" style="11" hidden="1" customWidth="1"/>
    <col min="15" max="15" width="20.33203125" style="11" hidden="1" customWidth="1"/>
    <col min="16" max="16" width="0" hidden="1" customWidth="1"/>
    <col min="17" max="17" width="13.109375" hidden="1" customWidth="1"/>
  </cols>
  <sheetData>
    <row r="1" spans="1:17" ht="18">
      <c r="D1" s="33" t="s">
        <v>885</v>
      </c>
    </row>
    <row r="10" spans="1:17">
      <c r="A10" s="8" t="s">
        <v>2</v>
      </c>
      <c r="B10" s="9" t="s">
        <v>22</v>
      </c>
      <c r="C10" s="9" t="s">
        <v>23</v>
      </c>
      <c r="D10" s="8" t="s">
        <v>3</v>
      </c>
      <c r="E10" s="8" t="s">
        <v>3</v>
      </c>
      <c r="F10" s="8" t="s">
        <v>7</v>
      </c>
      <c r="G10" s="10" t="s">
        <v>882</v>
      </c>
      <c r="H10" s="8" t="s">
        <v>14</v>
      </c>
      <c r="I10" s="8" t="s">
        <v>15</v>
      </c>
      <c r="J10" s="8" t="s">
        <v>18</v>
      </c>
      <c r="K10" s="8" t="s">
        <v>19</v>
      </c>
      <c r="L10" s="8" t="s">
        <v>20</v>
      </c>
      <c r="M10" s="8" t="s">
        <v>21</v>
      </c>
      <c r="N10" s="9" t="s">
        <v>22</v>
      </c>
      <c r="O10" s="9" t="s">
        <v>23</v>
      </c>
    </row>
    <row r="11" spans="1:17" ht="15" thickBot="1">
      <c r="A11" t="s">
        <v>304</v>
      </c>
      <c r="B11" s="18" t="s">
        <v>414</v>
      </c>
      <c r="C11" s="18" t="s">
        <v>925</v>
      </c>
      <c r="D11" s="5" t="s">
        <v>186</v>
      </c>
      <c r="E11" t="s">
        <v>186</v>
      </c>
      <c r="F11" t="s">
        <v>28</v>
      </c>
      <c r="G11" s="2">
        <v>2563</v>
      </c>
      <c r="H11" t="s">
        <v>122</v>
      </c>
      <c r="I11" t="s">
        <v>110</v>
      </c>
      <c r="J11" t="s">
        <v>241</v>
      </c>
      <c r="K11" t="s">
        <v>36</v>
      </c>
      <c r="L11" t="s">
        <v>37</v>
      </c>
      <c r="N11" s="11" t="s">
        <v>414</v>
      </c>
      <c r="O11" s="11" t="s">
        <v>925</v>
      </c>
      <c r="Q11" s="11" t="str">
        <f t="shared" ref="Q11:Q74" si="0">IF(LEN(O11=11),_xlfn.CONCAT(N11,"F",RIGHT(O11,2)),O11)</f>
        <v>180201V01F01</v>
      </c>
    </row>
    <row r="12" spans="1:17" ht="15" thickBot="1">
      <c r="A12" t="s">
        <v>306</v>
      </c>
      <c r="B12" s="18" t="s">
        <v>414</v>
      </c>
      <c r="C12" s="18" t="s">
        <v>925</v>
      </c>
      <c r="D12" s="6" t="s">
        <v>307</v>
      </c>
      <c r="E12" t="s">
        <v>307</v>
      </c>
      <c r="F12" t="s">
        <v>28</v>
      </c>
      <c r="G12" s="2">
        <v>2563</v>
      </c>
      <c r="H12" t="s">
        <v>122</v>
      </c>
      <c r="I12" t="s">
        <v>110</v>
      </c>
      <c r="J12" t="s">
        <v>241</v>
      </c>
      <c r="K12" t="s">
        <v>36</v>
      </c>
      <c r="L12" t="s">
        <v>37</v>
      </c>
      <c r="N12" s="11" t="s">
        <v>414</v>
      </c>
      <c r="O12" s="11" t="s">
        <v>925</v>
      </c>
      <c r="Q12" s="11" t="str">
        <f t="shared" si="0"/>
        <v>180201V01F01</v>
      </c>
    </row>
    <row r="13" spans="1:17" ht="15" thickBot="1">
      <c r="A13" t="s">
        <v>340</v>
      </c>
      <c r="B13" s="18" t="s">
        <v>414</v>
      </c>
      <c r="C13" s="18" t="s">
        <v>925</v>
      </c>
      <c r="D13" s="6" t="s">
        <v>155</v>
      </c>
      <c r="E13" t="s">
        <v>155</v>
      </c>
      <c r="F13" t="s">
        <v>28</v>
      </c>
      <c r="G13" s="2">
        <v>2563</v>
      </c>
      <c r="H13" t="s">
        <v>122</v>
      </c>
      <c r="I13" t="s">
        <v>110</v>
      </c>
      <c r="J13" t="s">
        <v>241</v>
      </c>
      <c r="K13" t="s">
        <v>36</v>
      </c>
      <c r="L13" t="s">
        <v>37</v>
      </c>
      <c r="N13" s="11" t="s">
        <v>414</v>
      </c>
      <c r="O13" s="11" t="s">
        <v>925</v>
      </c>
      <c r="Q13" s="11" t="str">
        <f t="shared" si="0"/>
        <v>180201V01F01</v>
      </c>
    </row>
    <row r="14" spans="1:17" ht="15" thickBot="1">
      <c r="A14" t="s">
        <v>265</v>
      </c>
      <c r="B14" s="18" t="s">
        <v>414</v>
      </c>
      <c r="C14" s="18" t="s">
        <v>925</v>
      </c>
      <c r="D14" s="6" t="s">
        <v>266</v>
      </c>
      <c r="E14" t="s">
        <v>266</v>
      </c>
      <c r="F14" t="s">
        <v>28</v>
      </c>
      <c r="G14" s="2">
        <v>2563</v>
      </c>
      <c r="H14" t="s">
        <v>122</v>
      </c>
      <c r="I14" t="s">
        <v>110</v>
      </c>
      <c r="J14" t="s">
        <v>262</v>
      </c>
      <c r="K14" t="s">
        <v>36</v>
      </c>
      <c r="L14" t="s">
        <v>37</v>
      </c>
      <c r="N14" s="11" t="s">
        <v>414</v>
      </c>
      <c r="O14" s="11" t="s">
        <v>925</v>
      </c>
      <c r="Q14" s="11" t="str">
        <f t="shared" si="0"/>
        <v>180201V01F01</v>
      </c>
    </row>
    <row r="15" spans="1:17" ht="15" thickBot="1">
      <c r="A15" t="s">
        <v>294</v>
      </c>
      <c r="B15" s="18" t="s">
        <v>414</v>
      </c>
      <c r="C15" s="18" t="s">
        <v>925</v>
      </c>
      <c r="D15" s="6" t="s">
        <v>186</v>
      </c>
      <c r="E15" t="s">
        <v>186</v>
      </c>
      <c r="F15" t="s">
        <v>28</v>
      </c>
      <c r="G15" s="2">
        <v>2563</v>
      </c>
      <c r="H15" t="s">
        <v>122</v>
      </c>
      <c r="I15" t="s">
        <v>110</v>
      </c>
      <c r="J15" t="s">
        <v>296</v>
      </c>
      <c r="K15" t="s">
        <v>36</v>
      </c>
      <c r="L15" t="s">
        <v>37</v>
      </c>
      <c r="N15" s="11" t="s">
        <v>414</v>
      </c>
      <c r="O15" s="11" t="s">
        <v>925</v>
      </c>
      <c r="Q15" s="11" t="str">
        <f t="shared" si="0"/>
        <v>180201V01F01</v>
      </c>
    </row>
    <row r="16" spans="1:17" ht="15" thickBot="1">
      <c r="A16" t="s">
        <v>322</v>
      </c>
      <c r="B16" s="18" t="s">
        <v>414</v>
      </c>
      <c r="C16" s="18" t="s">
        <v>925</v>
      </c>
      <c r="D16" s="6" t="s">
        <v>323</v>
      </c>
      <c r="E16" t="s">
        <v>323</v>
      </c>
      <c r="F16" t="s">
        <v>28</v>
      </c>
      <c r="G16" s="2">
        <v>2563</v>
      </c>
      <c r="H16" t="s">
        <v>122</v>
      </c>
      <c r="I16" t="s">
        <v>110</v>
      </c>
      <c r="J16" t="s">
        <v>296</v>
      </c>
      <c r="K16" t="s">
        <v>36</v>
      </c>
      <c r="L16" t="s">
        <v>37</v>
      </c>
      <c r="N16" s="11" t="s">
        <v>414</v>
      </c>
      <c r="O16" s="11" t="s">
        <v>925</v>
      </c>
      <c r="Q16" s="11" t="str">
        <f t="shared" si="0"/>
        <v>180201V01F01</v>
      </c>
    </row>
    <row r="17" spans="1:17" ht="15" thickBot="1">
      <c r="A17" t="s">
        <v>378</v>
      </c>
      <c r="B17" s="18" t="s">
        <v>414</v>
      </c>
      <c r="C17" s="18" t="s">
        <v>925</v>
      </c>
      <c r="D17" s="6" t="s">
        <v>155</v>
      </c>
      <c r="E17" t="s">
        <v>155</v>
      </c>
      <c r="F17" t="s">
        <v>28</v>
      </c>
      <c r="G17" s="2">
        <v>2563</v>
      </c>
      <c r="H17" t="s">
        <v>122</v>
      </c>
      <c r="I17" t="s">
        <v>110</v>
      </c>
      <c r="J17" t="s">
        <v>296</v>
      </c>
      <c r="K17" t="s">
        <v>36</v>
      </c>
      <c r="L17" t="s">
        <v>37</v>
      </c>
      <c r="N17" s="11" t="s">
        <v>414</v>
      </c>
      <c r="O17" s="11" t="s">
        <v>925</v>
      </c>
      <c r="Q17" s="11" t="str">
        <f t="shared" si="0"/>
        <v>180201V01F01</v>
      </c>
    </row>
    <row r="18" spans="1:17" ht="15" thickBot="1">
      <c r="A18" t="s">
        <v>208</v>
      </c>
      <c r="B18" s="18" t="s">
        <v>414</v>
      </c>
      <c r="C18" s="18" t="s">
        <v>925</v>
      </c>
      <c r="D18" s="6" t="s">
        <v>209</v>
      </c>
      <c r="E18" t="s">
        <v>209</v>
      </c>
      <c r="F18" t="s">
        <v>28</v>
      </c>
      <c r="G18" s="2">
        <v>2563</v>
      </c>
      <c r="H18" t="s">
        <v>122</v>
      </c>
      <c r="I18" t="s">
        <v>211</v>
      </c>
      <c r="J18" t="s">
        <v>212</v>
      </c>
      <c r="K18" t="s">
        <v>36</v>
      </c>
      <c r="L18" t="s">
        <v>37</v>
      </c>
      <c r="N18" s="11" t="s">
        <v>414</v>
      </c>
      <c r="O18" s="11" t="s">
        <v>925</v>
      </c>
      <c r="Q18" s="11" t="str">
        <f t="shared" si="0"/>
        <v>180201V01F01</v>
      </c>
    </row>
    <row r="19" spans="1:17" ht="15" thickBot="1">
      <c r="A19" t="s">
        <v>213</v>
      </c>
      <c r="B19" s="18" t="s">
        <v>414</v>
      </c>
      <c r="C19" s="18" t="s">
        <v>925</v>
      </c>
      <c r="D19" s="6" t="s">
        <v>214</v>
      </c>
      <c r="E19" t="s">
        <v>214</v>
      </c>
      <c r="F19" t="s">
        <v>28</v>
      </c>
      <c r="G19" s="2">
        <v>2563</v>
      </c>
      <c r="H19" t="s">
        <v>122</v>
      </c>
      <c r="I19" t="s">
        <v>211</v>
      </c>
      <c r="J19" t="s">
        <v>212</v>
      </c>
      <c r="K19" t="s">
        <v>36</v>
      </c>
      <c r="L19" t="s">
        <v>37</v>
      </c>
      <c r="N19" s="11" t="s">
        <v>414</v>
      </c>
      <c r="O19" s="11" t="s">
        <v>925</v>
      </c>
      <c r="Q19" s="11" t="str">
        <f t="shared" si="0"/>
        <v>180201V01F01</v>
      </c>
    </row>
    <row r="20" spans="1:17" ht="15" thickBot="1">
      <c r="A20" t="s">
        <v>243</v>
      </c>
      <c r="B20" s="18" t="s">
        <v>414</v>
      </c>
      <c r="C20" s="18" t="s">
        <v>925</v>
      </c>
      <c r="D20" s="6" t="s">
        <v>244</v>
      </c>
      <c r="E20" t="s">
        <v>244</v>
      </c>
      <c r="F20" t="s">
        <v>28</v>
      </c>
      <c r="G20" s="2">
        <v>2563</v>
      </c>
      <c r="H20" t="s">
        <v>122</v>
      </c>
      <c r="I20" t="s">
        <v>110</v>
      </c>
      <c r="J20" t="s">
        <v>246</v>
      </c>
      <c r="K20" t="s">
        <v>36</v>
      </c>
      <c r="L20" t="s">
        <v>37</v>
      </c>
      <c r="N20" s="11" t="s">
        <v>414</v>
      </c>
      <c r="O20" s="11" t="s">
        <v>925</v>
      </c>
      <c r="Q20" s="11" t="str">
        <f t="shared" si="0"/>
        <v>180201V01F01</v>
      </c>
    </row>
    <row r="21" spans="1:17" ht="15" thickBot="1">
      <c r="A21" t="s">
        <v>250</v>
      </c>
      <c r="B21" s="18" t="s">
        <v>414</v>
      </c>
      <c r="C21" s="18" t="s">
        <v>925</v>
      </c>
      <c r="D21" s="6" t="s">
        <v>251</v>
      </c>
      <c r="E21" t="s">
        <v>251</v>
      </c>
      <c r="F21" t="s">
        <v>28</v>
      </c>
      <c r="G21" s="2">
        <v>2563</v>
      </c>
      <c r="H21" t="s">
        <v>122</v>
      </c>
      <c r="I21" t="s">
        <v>110</v>
      </c>
      <c r="J21" t="s">
        <v>246</v>
      </c>
      <c r="K21" t="s">
        <v>36</v>
      </c>
      <c r="L21" t="s">
        <v>37</v>
      </c>
      <c r="N21" s="11" t="s">
        <v>414</v>
      </c>
      <c r="O21" s="11" t="s">
        <v>925</v>
      </c>
      <c r="Q21" s="11" t="str">
        <f t="shared" si="0"/>
        <v>180201V01F01</v>
      </c>
    </row>
    <row r="22" spans="1:17" ht="15" thickBot="1">
      <c r="A22" t="s">
        <v>253</v>
      </c>
      <c r="B22" s="18" t="s">
        <v>414</v>
      </c>
      <c r="C22" s="18" t="s">
        <v>925</v>
      </c>
      <c r="D22" s="6" t="s">
        <v>254</v>
      </c>
      <c r="E22" t="s">
        <v>254</v>
      </c>
      <c r="F22" t="s">
        <v>28</v>
      </c>
      <c r="G22" s="2">
        <v>2563</v>
      </c>
      <c r="H22" t="s">
        <v>122</v>
      </c>
      <c r="I22" t="s">
        <v>110</v>
      </c>
      <c r="J22" t="s">
        <v>246</v>
      </c>
      <c r="K22" t="s">
        <v>36</v>
      </c>
      <c r="L22" t="s">
        <v>37</v>
      </c>
      <c r="N22" s="11" t="s">
        <v>414</v>
      </c>
      <c r="O22" s="11" t="s">
        <v>925</v>
      </c>
      <c r="Q22" s="11" t="str">
        <f t="shared" si="0"/>
        <v>180201V01F01</v>
      </c>
    </row>
    <row r="23" spans="1:17" ht="15" thickBot="1">
      <c r="A23" t="s">
        <v>273</v>
      </c>
      <c r="B23" s="18" t="s">
        <v>414</v>
      </c>
      <c r="C23" s="18" t="s">
        <v>925</v>
      </c>
      <c r="D23" s="6" t="s">
        <v>274</v>
      </c>
      <c r="E23" t="s">
        <v>274</v>
      </c>
      <c r="F23" t="s">
        <v>28</v>
      </c>
      <c r="G23" s="2">
        <v>2563</v>
      </c>
      <c r="H23" t="s">
        <v>122</v>
      </c>
      <c r="I23" t="s">
        <v>110</v>
      </c>
      <c r="J23" t="s">
        <v>246</v>
      </c>
      <c r="K23" t="s">
        <v>36</v>
      </c>
      <c r="L23" t="s">
        <v>37</v>
      </c>
      <c r="N23" s="11" t="s">
        <v>414</v>
      </c>
      <c r="O23" s="11" t="s">
        <v>925</v>
      </c>
      <c r="Q23" s="11" t="str">
        <f t="shared" si="0"/>
        <v>180201V01F01</v>
      </c>
    </row>
    <row r="24" spans="1:17" ht="15" thickBot="1">
      <c r="A24" t="s">
        <v>345</v>
      </c>
      <c r="B24" s="18" t="s">
        <v>414</v>
      </c>
      <c r="C24" s="18" t="s">
        <v>925</v>
      </c>
      <c r="D24" s="6" t="s">
        <v>346</v>
      </c>
      <c r="E24" t="s">
        <v>346</v>
      </c>
      <c r="F24" t="s">
        <v>28</v>
      </c>
      <c r="G24" s="2">
        <v>2563</v>
      </c>
      <c r="H24" t="s">
        <v>122</v>
      </c>
      <c r="I24" t="s">
        <v>110</v>
      </c>
      <c r="J24" t="s">
        <v>348</v>
      </c>
      <c r="K24" t="s">
        <v>36</v>
      </c>
      <c r="L24" t="s">
        <v>37</v>
      </c>
      <c r="N24" s="11" t="s">
        <v>414</v>
      </c>
      <c r="O24" s="11" t="s">
        <v>925</v>
      </c>
      <c r="Q24" s="11" t="str">
        <f t="shared" si="0"/>
        <v>180201V01F01</v>
      </c>
    </row>
    <row r="25" spans="1:17" ht="15" thickBot="1">
      <c r="A25" t="s">
        <v>372</v>
      </c>
      <c r="B25" s="18" t="s">
        <v>414</v>
      </c>
      <c r="C25" s="18" t="s">
        <v>925</v>
      </c>
      <c r="D25" s="6" t="s">
        <v>254</v>
      </c>
      <c r="E25" t="s">
        <v>254</v>
      </c>
      <c r="F25" t="s">
        <v>28</v>
      </c>
      <c r="G25" s="2">
        <v>2563</v>
      </c>
      <c r="H25" t="s">
        <v>122</v>
      </c>
      <c r="I25" t="s">
        <v>110</v>
      </c>
      <c r="J25" t="s">
        <v>348</v>
      </c>
      <c r="K25" t="s">
        <v>36</v>
      </c>
      <c r="L25" t="s">
        <v>37</v>
      </c>
      <c r="N25" s="11" t="s">
        <v>414</v>
      </c>
      <c r="O25" s="11" t="s">
        <v>925</v>
      </c>
      <c r="Q25" s="11" t="str">
        <f t="shared" si="0"/>
        <v>180201V01F01</v>
      </c>
    </row>
    <row r="26" spans="1:17" ht="15" thickBot="1">
      <c r="A26" t="s">
        <v>154</v>
      </c>
      <c r="B26" s="18" t="s">
        <v>414</v>
      </c>
      <c r="C26" s="18" t="s">
        <v>925</v>
      </c>
      <c r="D26" s="6" t="s">
        <v>155</v>
      </c>
      <c r="E26" t="s">
        <v>155</v>
      </c>
      <c r="F26" t="s">
        <v>28</v>
      </c>
      <c r="G26" s="2">
        <v>2563</v>
      </c>
      <c r="H26" t="s">
        <v>122</v>
      </c>
      <c r="I26" t="s">
        <v>110</v>
      </c>
      <c r="J26" t="s">
        <v>98</v>
      </c>
      <c r="K26" t="s">
        <v>36</v>
      </c>
      <c r="L26" t="s">
        <v>37</v>
      </c>
      <c r="N26" s="11" t="s">
        <v>414</v>
      </c>
      <c r="O26" s="11" t="s">
        <v>925</v>
      </c>
      <c r="Q26" s="11" t="str">
        <f t="shared" si="0"/>
        <v>180201V01F01</v>
      </c>
    </row>
    <row r="27" spans="1:17" ht="15" thickBot="1">
      <c r="A27" t="s">
        <v>185</v>
      </c>
      <c r="B27" s="18" t="s">
        <v>414</v>
      </c>
      <c r="C27" s="18" t="s">
        <v>925</v>
      </c>
      <c r="D27" s="6" t="s">
        <v>186</v>
      </c>
      <c r="E27" t="s">
        <v>186</v>
      </c>
      <c r="F27" t="s">
        <v>28</v>
      </c>
      <c r="G27" s="2">
        <v>2563</v>
      </c>
      <c r="H27" t="s">
        <v>122</v>
      </c>
      <c r="I27" t="s">
        <v>110</v>
      </c>
      <c r="J27" t="s">
        <v>98</v>
      </c>
      <c r="K27" t="s">
        <v>36</v>
      </c>
      <c r="L27" t="s">
        <v>37</v>
      </c>
      <c r="N27" s="11" t="s">
        <v>414</v>
      </c>
      <c r="O27" s="11" t="s">
        <v>925</v>
      </c>
      <c r="Q27" s="11" t="str">
        <f t="shared" si="0"/>
        <v>180201V01F01</v>
      </c>
    </row>
    <row r="28" spans="1:17" ht="15" thickBot="1">
      <c r="A28" t="s">
        <v>188</v>
      </c>
      <c r="B28" s="18" t="s">
        <v>414</v>
      </c>
      <c r="C28" s="18" t="s">
        <v>925</v>
      </c>
      <c r="D28" s="6" t="s">
        <v>189</v>
      </c>
      <c r="E28" t="s">
        <v>189</v>
      </c>
      <c r="F28" t="s">
        <v>28</v>
      </c>
      <c r="G28" s="2">
        <v>2563</v>
      </c>
      <c r="H28" t="s">
        <v>122</v>
      </c>
      <c r="I28" t="s">
        <v>110</v>
      </c>
      <c r="J28" t="s">
        <v>98</v>
      </c>
      <c r="K28" t="s">
        <v>36</v>
      </c>
      <c r="L28" t="s">
        <v>37</v>
      </c>
      <c r="N28" s="11" t="s">
        <v>414</v>
      </c>
      <c r="O28" s="11" t="s">
        <v>925</v>
      </c>
      <c r="Q28" s="11" t="str">
        <f t="shared" si="0"/>
        <v>180201V01F01</v>
      </c>
    </row>
    <row r="29" spans="1:17" ht="15" thickBot="1">
      <c r="A29" t="s">
        <v>163</v>
      </c>
      <c r="B29" s="18" t="s">
        <v>414</v>
      </c>
      <c r="C29" s="18" t="s">
        <v>925</v>
      </c>
      <c r="D29" s="6" t="s">
        <v>164</v>
      </c>
      <c r="E29" t="s">
        <v>164</v>
      </c>
      <c r="F29" t="s">
        <v>28</v>
      </c>
      <c r="G29" s="2">
        <v>2563</v>
      </c>
      <c r="H29" t="s">
        <v>117</v>
      </c>
      <c r="I29" t="s">
        <v>166</v>
      </c>
      <c r="J29" t="s">
        <v>167</v>
      </c>
      <c r="K29" t="s">
        <v>168</v>
      </c>
      <c r="L29" t="s">
        <v>37</v>
      </c>
      <c r="N29" s="11" t="s">
        <v>414</v>
      </c>
      <c r="O29" s="11" t="s">
        <v>925</v>
      </c>
      <c r="Q29" s="11" t="str">
        <f t="shared" si="0"/>
        <v>180201V01F01</v>
      </c>
    </row>
    <row r="30" spans="1:17" ht="15" thickBot="1">
      <c r="A30" t="s">
        <v>181</v>
      </c>
      <c r="B30" s="18" t="s">
        <v>414</v>
      </c>
      <c r="C30" s="18" t="s">
        <v>925</v>
      </c>
      <c r="D30" s="6" t="s">
        <v>182</v>
      </c>
      <c r="E30" t="s">
        <v>182</v>
      </c>
      <c r="F30" t="s">
        <v>28</v>
      </c>
      <c r="G30" s="2">
        <v>2563</v>
      </c>
      <c r="H30" t="s">
        <v>122</v>
      </c>
      <c r="I30" t="s">
        <v>110</v>
      </c>
      <c r="J30" t="s">
        <v>184</v>
      </c>
      <c r="K30" t="s">
        <v>36</v>
      </c>
      <c r="L30" t="s">
        <v>37</v>
      </c>
      <c r="N30" s="11" t="s">
        <v>414</v>
      </c>
      <c r="O30" s="11" t="s">
        <v>925</v>
      </c>
      <c r="Q30" s="11" t="str">
        <f t="shared" si="0"/>
        <v>180201V01F01</v>
      </c>
    </row>
    <row r="31" spans="1:17" ht="15" thickBot="1">
      <c r="A31" t="s">
        <v>699</v>
      </c>
      <c r="B31" s="18" t="s">
        <v>414</v>
      </c>
      <c r="C31" s="18" t="s">
        <v>925</v>
      </c>
      <c r="D31" s="6" t="s">
        <v>700</v>
      </c>
      <c r="E31" t="s">
        <v>700</v>
      </c>
      <c r="F31" t="s">
        <v>28</v>
      </c>
      <c r="G31" s="2">
        <v>2564</v>
      </c>
      <c r="H31" t="s">
        <v>457</v>
      </c>
      <c r="I31" t="s">
        <v>46</v>
      </c>
      <c r="J31" t="s">
        <v>35</v>
      </c>
      <c r="K31" t="s">
        <v>36</v>
      </c>
      <c r="L31" t="s">
        <v>37</v>
      </c>
      <c r="N31" s="11" t="s">
        <v>414</v>
      </c>
      <c r="O31" s="11" t="s">
        <v>925</v>
      </c>
      <c r="Q31" s="11" t="str">
        <f t="shared" si="0"/>
        <v>180201V01F01</v>
      </c>
    </row>
    <row r="32" spans="1:17" ht="15" thickBot="1">
      <c r="A32" t="s">
        <v>689</v>
      </c>
      <c r="B32" s="18" t="s">
        <v>414</v>
      </c>
      <c r="C32" s="18" t="s">
        <v>925</v>
      </c>
      <c r="D32" s="6" t="s">
        <v>588</v>
      </c>
      <c r="E32" t="s">
        <v>588</v>
      </c>
      <c r="F32" t="s">
        <v>28</v>
      </c>
      <c r="G32" s="2">
        <v>2564</v>
      </c>
      <c r="H32" t="s">
        <v>457</v>
      </c>
      <c r="I32" t="s">
        <v>211</v>
      </c>
      <c r="J32" t="s">
        <v>241</v>
      </c>
      <c r="K32" t="s">
        <v>36</v>
      </c>
      <c r="L32" t="s">
        <v>37</v>
      </c>
      <c r="N32" s="11" t="s">
        <v>414</v>
      </c>
      <c r="O32" s="11" t="s">
        <v>925</v>
      </c>
      <c r="Q32" s="11" t="str">
        <f t="shared" si="0"/>
        <v>180201V01F01</v>
      </c>
    </row>
    <row r="33" spans="1:17" ht="15" thickBot="1">
      <c r="A33" t="s">
        <v>693</v>
      </c>
      <c r="B33" s="18" t="s">
        <v>414</v>
      </c>
      <c r="C33" s="18" t="s">
        <v>925</v>
      </c>
      <c r="D33" s="6" t="s">
        <v>643</v>
      </c>
      <c r="E33" t="s">
        <v>643</v>
      </c>
      <c r="F33" t="s">
        <v>28</v>
      </c>
      <c r="G33" s="2">
        <v>2564</v>
      </c>
      <c r="H33" t="s">
        <v>457</v>
      </c>
      <c r="I33" t="s">
        <v>211</v>
      </c>
      <c r="J33" t="s">
        <v>241</v>
      </c>
      <c r="K33" t="s">
        <v>36</v>
      </c>
      <c r="L33" t="s">
        <v>37</v>
      </c>
      <c r="N33" s="11" t="s">
        <v>414</v>
      </c>
      <c r="O33" s="11" t="s">
        <v>925</v>
      </c>
      <c r="Q33" s="11" t="str">
        <f t="shared" si="0"/>
        <v>180201V01F01</v>
      </c>
    </row>
    <row r="34" spans="1:17" ht="15" thickBot="1">
      <c r="A34" t="s">
        <v>695</v>
      </c>
      <c r="B34" s="18" t="s">
        <v>414</v>
      </c>
      <c r="C34" s="18" t="s">
        <v>925</v>
      </c>
      <c r="D34" s="6" t="s">
        <v>478</v>
      </c>
      <c r="E34" t="s">
        <v>478</v>
      </c>
      <c r="F34" t="s">
        <v>28</v>
      </c>
      <c r="G34" s="2">
        <v>2564</v>
      </c>
      <c r="H34" t="s">
        <v>457</v>
      </c>
      <c r="I34" t="s">
        <v>211</v>
      </c>
      <c r="J34" t="s">
        <v>241</v>
      </c>
      <c r="K34" t="s">
        <v>36</v>
      </c>
      <c r="L34" t="s">
        <v>37</v>
      </c>
      <c r="N34" s="11" t="s">
        <v>414</v>
      </c>
      <c r="O34" s="11" t="s">
        <v>925</v>
      </c>
      <c r="Q34" s="11" t="str">
        <f t="shared" si="0"/>
        <v>180201V01F01</v>
      </c>
    </row>
    <row r="35" spans="1:17" ht="15" thickBot="1">
      <c r="A35" t="s">
        <v>601</v>
      </c>
      <c r="B35" s="18" t="s">
        <v>414</v>
      </c>
      <c r="C35" s="18" t="s">
        <v>925</v>
      </c>
      <c r="D35" s="6" t="s">
        <v>602</v>
      </c>
      <c r="E35" t="s">
        <v>602</v>
      </c>
      <c r="F35" t="s">
        <v>28</v>
      </c>
      <c r="G35" s="2">
        <v>2564</v>
      </c>
      <c r="H35" t="s">
        <v>457</v>
      </c>
      <c r="I35" t="s">
        <v>211</v>
      </c>
      <c r="J35" t="s">
        <v>262</v>
      </c>
      <c r="K35" t="s">
        <v>36</v>
      </c>
      <c r="L35" t="s">
        <v>37</v>
      </c>
      <c r="N35" s="11" t="s">
        <v>414</v>
      </c>
      <c r="O35" s="11" t="s">
        <v>925</v>
      </c>
      <c r="Q35" s="11" t="str">
        <f t="shared" si="0"/>
        <v>180201V01F01</v>
      </c>
    </row>
    <row r="36" spans="1:17" ht="15" thickBot="1">
      <c r="A36" t="s">
        <v>612</v>
      </c>
      <c r="B36" s="18" t="s">
        <v>414</v>
      </c>
      <c r="C36" s="18" t="s">
        <v>925</v>
      </c>
      <c r="D36" s="6" t="s">
        <v>572</v>
      </c>
      <c r="E36" t="s">
        <v>572</v>
      </c>
      <c r="F36" t="s">
        <v>28</v>
      </c>
      <c r="G36" s="2">
        <v>2564</v>
      </c>
      <c r="H36" t="s">
        <v>457</v>
      </c>
      <c r="I36" t="s">
        <v>211</v>
      </c>
      <c r="J36" t="s">
        <v>262</v>
      </c>
      <c r="K36" t="s">
        <v>36</v>
      </c>
      <c r="L36" t="s">
        <v>37</v>
      </c>
      <c r="N36" s="11" t="s">
        <v>414</v>
      </c>
      <c r="O36" s="11" t="s">
        <v>925</v>
      </c>
      <c r="Q36" s="11" t="str">
        <f t="shared" si="0"/>
        <v>180201V01F01</v>
      </c>
    </row>
    <row r="37" spans="1:17" ht="15" thickBot="1">
      <c r="A37" t="s">
        <v>621</v>
      </c>
      <c r="B37" s="18" t="s">
        <v>414</v>
      </c>
      <c r="C37" s="18" t="s">
        <v>925</v>
      </c>
      <c r="D37" s="6" t="s">
        <v>622</v>
      </c>
      <c r="E37" t="s">
        <v>622</v>
      </c>
      <c r="F37" t="s">
        <v>28</v>
      </c>
      <c r="G37" s="2">
        <v>2564</v>
      </c>
      <c r="H37" t="s">
        <v>457</v>
      </c>
      <c r="I37" t="s">
        <v>211</v>
      </c>
      <c r="J37" t="s">
        <v>262</v>
      </c>
      <c r="K37" t="s">
        <v>36</v>
      </c>
      <c r="L37" t="s">
        <v>37</v>
      </c>
      <c r="N37" s="11" t="s">
        <v>414</v>
      </c>
      <c r="O37" s="11" t="s">
        <v>925</v>
      </c>
      <c r="Q37" s="11" t="str">
        <f t="shared" si="0"/>
        <v>180201V01F01</v>
      </c>
    </row>
    <row r="38" spans="1:17" ht="15" thickBot="1">
      <c r="A38" t="s">
        <v>579</v>
      </c>
      <c r="B38" s="18" t="s">
        <v>414</v>
      </c>
      <c r="C38" s="18" t="s">
        <v>925</v>
      </c>
      <c r="D38" s="6" t="s">
        <v>580</v>
      </c>
      <c r="E38" t="s">
        <v>580</v>
      </c>
      <c r="F38" t="s">
        <v>28</v>
      </c>
      <c r="G38" s="2">
        <v>2564</v>
      </c>
      <c r="H38" t="s">
        <v>457</v>
      </c>
      <c r="I38" t="s">
        <v>211</v>
      </c>
      <c r="J38" t="s">
        <v>296</v>
      </c>
      <c r="K38" t="s">
        <v>36</v>
      </c>
      <c r="L38" t="s">
        <v>37</v>
      </c>
      <c r="N38" s="11" t="s">
        <v>414</v>
      </c>
      <c r="O38" s="11" t="s">
        <v>925</v>
      </c>
      <c r="Q38" s="11" t="str">
        <f t="shared" si="0"/>
        <v>180201V01F01</v>
      </c>
    </row>
    <row r="39" spans="1:17" ht="15" thickBot="1">
      <c r="A39" t="s">
        <v>587</v>
      </c>
      <c r="B39" s="18" t="s">
        <v>414</v>
      </c>
      <c r="C39" s="18" t="s">
        <v>925</v>
      </c>
      <c r="D39" s="6" t="s">
        <v>588</v>
      </c>
      <c r="E39" t="s">
        <v>588</v>
      </c>
      <c r="F39" t="s">
        <v>28</v>
      </c>
      <c r="G39" s="2">
        <v>2564</v>
      </c>
      <c r="H39" t="s">
        <v>457</v>
      </c>
      <c r="I39" t="s">
        <v>211</v>
      </c>
      <c r="J39" t="s">
        <v>296</v>
      </c>
      <c r="K39" t="s">
        <v>36</v>
      </c>
      <c r="L39" t="s">
        <v>37</v>
      </c>
      <c r="N39" s="11" t="s">
        <v>414</v>
      </c>
      <c r="O39" s="11" t="s">
        <v>925</v>
      </c>
      <c r="Q39" s="11" t="str">
        <f t="shared" si="0"/>
        <v>180201V01F01</v>
      </c>
    </row>
    <row r="40" spans="1:17" ht="15" thickBot="1">
      <c r="A40" t="s">
        <v>590</v>
      </c>
      <c r="B40" s="18" t="s">
        <v>414</v>
      </c>
      <c r="C40" s="18" t="s">
        <v>925</v>
      </c>
      <c r="D40" s="6" t="s">
        <v>591</v>
      </c>
      <c r="E40" t="s">
        <v>591</v>
      </c>
      <c r="F40" t="s">
        <v>28</v>
      </c>
      <c r="G40" s="2">
        <v>2564</v>
      </c>
      <c r="H40" t="s">
        <v>457</v>
      </c>
      <c r="I40" t="s">
        <v>211</v>
      </c>
      <c r="J40" t="s">
        <v>296</v>
      </c>
      <c r="K40" t="s">
        <v>36</v>
      </c>
      <c r="L40" t="s">
        <v>37</v>
      </c>
      <c r="N40" s="11" t="s">
        <v>414</v>
      </c>
      <c r="O40" s="11" t="s">
        <v>925</v>
      </c>
      <c r="Q40" s="11" t="str">
        <f t="shared" si="0"/>
        <v>180201V01F01</v>
      </c>
    </row>
    <row r="41" spans="1:17" ht="15" thickBot="1">
      <c r="A41" t="s">
        <v>595</v>
      </c>
      <c r="B41" s="18" t="s">
        <v>414</v>
      </c>
      <c r="C41" s="18" t="s">
        <v>925</v>
      </c>
      <c r="D41" s="6" t="s">
        <v>596</v>
      </c>
      <c r="E41" t="s">
        <v>596</v>
      </c>
      <c r="F41" t="s">
        <v>28</v>
      </c>
      <c r="G41" s="2">
        <v>2564</v>
      </c>
      <c r="H41" t="s">
        <v>457</v>
      </c>
      <c r="I41" t="s">
        <v>211</v>
      </c>
      <c r="J41" t="s">
        <v>296</v>
      </c>
      <c r="K41" t="s">
        <v>36</v>
      </c>
      <c r="L41" t="s">
        <v>37</v>
      </c>
      <c r="N41" s="11" t="s">
        <v>414</v>
      </c>
      <c r="O41" s="11" t="s">
        <v>925</v>
      </c>
      <c r="Q41" s="11" t="str">
        <f t="shared" si="0"/>
        <v>180201V01F01</v>
      </c>
    </row>
    <row r="42" spans="1:17" ht="15" thickBot="1">
      <c r="A42" t="s">
        <v>598</v>
      </c>
      <c r="B42" s="18" t="s">
        <v>414</v>
      </c>
      <c r="C42" s="18" t="s">
        <v>925</v>
      </c>
      <c r="D42" s="6" t="s">
        <v>599</v>
      </c>
      <c r="E42" t="s">
        <v>599</v>
      </c>
      <c r="F42" t="s">
        <v>28</v>
      </c>
      <c r="G42" s="2">
        <v>2564</v>
      </c>
      <c r="H42" t="s">
        <v>457</v>
      </c>
      <c r="I42" t="s">
        <v>211</v>
      </c>
      <c r="J42" t="s">
        <v>296</v>
      </c>
      <c r="K42" t="s">
        <v>36</v>
      </c>
      <c r="L42" t="s">
        <v>37</v>
      </c>
      <c r="N42" s="11" t="s">
        <v>414</v>
      </c>
      <c r="O42" s="11" t="s">
        <v>925</v>
      </c>
      <c r="Q42" s="11" t="str">
        <f t="shared" si="0"/>
        <v>180201V01F01</v>
      </c>
    </row>
    <row r="43" spans="1:17" ht="15" thickBot="1">
      <c r="A43" t="s">
        <v>653</v>
      </c>
      <c r="B43" s="18" t="s">
        <v>414</v>
      </c>
      <c r="C43" s="18" t="s">
        <v>925</v>
      </c>
      <c r="D43" s="6" t="s">
        <v>654</v>
      </c>
      <c r="E43" t="s">
        <v>654</v>
      </c>
      <c r="F43" t="s">
        <v>28</v>
      </c>
      <c r="G43" s="2">
        <v>2564</v>
      </c>
      <c r="H43" t="s">
        <v>457</v>
      </c>
      <c r="I43" t="s">
        <v>211</v>
      </c>
      <c r="J43" t="s">
        <v>212</v>
      </c>
      <c r="K43" t="s">
        <v>36</v>
      </c>
      <c r="L43" t="s">
        <v>37</v>
      </c>
      <c r="N43" s="11" t="s">
        <v>414</v>
      </c>
      <c r="O43" s="11" t="s">
        <v>925</v>
      </c>
      <c r="Q43" s="11" t="str">
        <f t="shared" si="0"/>
        <v>180201V01F01</v>
      </c>
    </row>
    <row r="44" spans="1:17" ht="15" thickBot="1">
      <c r="A44" t="s">
        <v>656</v>
      </c>
      <c r="B44" s="18" t="s">
        <v>414</v>
      </c>
      <c r="C44" s="18" t="s">
        <v>925</v>
      </c>
      <c r="D44" s="6" t="s">
        <v>214</v>
      </c>
      <c r="E44" t="s">
        <v>214</v>
      </c>
      <c r="F44" t="s">
        <v>28</v>
      </c>
      <c r="G44" s="2">
        <v>2564</v>
      </c>
      <c r="H44" t="s">
        <v>457</v>
      </c>
      <c r="I44" t="s">
        <v>211</v>
      </c>
      <c r="J44" t="s">
        <v>212</v>
      </c>
      <c r="K44" t="s">
        <v>36</v>
      </c>
      <c r="L44" t="s">
        <v>37</v>
      </c>
      <c r="N44" s="11" t="s">
        <v>414</v>
      </c>
      <c r="O44" s="11" t="s">
        <v>925</v>
      </c>
      <c r="Q44" s="11" t="str">
        <f t="shared" si="0"/>
        <v>180201V01F01</v>
      </c>
    </row>
    <row r="45" spans="1:17" ht="15" thickBot="1">
      <c r="A45" t="s">
        <v>541</v>
      </c>
      <c r="B45" s="18" t="s">
        <v>414</v>
      </c>
      <c r="C45" s="18" t="s">
        <v>925</v>
      </c>
      <c r="D45" s="6" t="s">
        <v>542</v>
      </c>
      <c r="E45" t="s">
        <v>542</v>
      </c>
      <c r="F45" t="s">
        <v>28</v>
      </c>
      <c r="G45" s="2">
        <v>2564</v>
      </c>
      <c r="H45" t="s">
        <v>457</v>
      </c>
      <c r="I45" t="s">
        <v>211</v>
      </c>
      <c r="J45" t="s">
        <v>246</v>
      </c>
      <c r="K45" t="s">
        <v>36</v>
      </c>
      <c r="L45" t="s">
        <v>37</v>
      </c>
      <c r="N45" s="11" t="s">
        <v>414</v>
      </c>
      <c r="O45" s="11" t="s">
        <v>925</v>
      </c>
      <c r="Q45" s="11" t="str">
        <f t="shared" si="0"/>
        <v>180201V01F01</v>
      </c>
    </row>
    <row r="46" spans="1:17" ht="15" thickBot="1">
      <c r="A46" t="s">
        <v>544</v>
      </c>
      <c r="B46" s="18" t="s">
        <v>414</v>
      </c>
      <c r="C46" s="18" t="s">
        <v>925</v>
      </c>
      <c r="D46" s="6" t="s">
        <v>545</v>
      </c>
      <c r="E46" t="s">
        <v>545</v>
      </c>
      <c r="F46" t="s">
        <v>484</v>
      </c>
      <c r="G46" s="2">
        <v>2564</v>
      </c>
      <c r="H46" t="s">
        <v>457</v>
      </c>
      <c r="I46" t="s">
        <v>211</v>
      </c>
      <c r="J46" t="s">
        <v>246</v>
      </c>
      <c r="K46" t="s">
        <v>36</v>
      </c>
      <c r="L46" t="s">
        <v>37</v>
      </c>
      <c r="N46" s="11" t="s">
        <v>414</v>
      </c>
      <c r="O46" s="11" t="s">
        <v>925</v>
      </c>
      <c r="Q46" s="11" t="str">
        <f t="shared" si="0"/>
        <v>180201V01F01</v>
      </c>
    </row>
    <row r="47" spans="1:17" ht="15" thickBot="1">
      <c r="A47" t="s">
        <v>547</v>
      </c>
      <c r="B47" s="18" t="s">
        <v>414</v>
      </c>
      <c r="C47" s="18" t="s">
        <v>925</v>
      </c>
      <c r="D47" s="6" t="s">
        <v>548</v>
      </c>
      <c r="E47" t="s">
        <v>548</v>
      </c>
      <c r="F47" t="s">
        <v>28</v>
      </c>
      <c r="G47" s="2">
        <v>2564</v>
      </c>
      <c r="H47" t="s">
        <v>457</v>
      </c>
      <c r="I47" t="s">
        <v>211</v>
      </c>
      <c r="J47" t="s">
        <v>246</v>
      </c>
      <c r="K47" t="s">
        <v>36</v>
      </c>
      <c r="L47" t="s">
        <v>37</v>
      </c>
      <c r="N47" s="11" t="s">
        <v>414</v>
      </c>
      <c r="O47" s="11" t="s">
        <v>925</v>
      </c>
      <c r="Q47" s="11" t="str">
        <f t="shared" si="0"/>
        <v>180201V01F01</v>
      </c>
    </row>
    <row r="48" spans="1:17" ht="15" thickBot="1">
      <c r="A48" t="s">
        <v>553</v>
      </c>
      <c r="B48" s="18" t="s">
        <v>414</v>
      </c>
      <c r="C48" s="18" t="s">
        <v>925</v>
      </c>
      <c r="D48" s="6" t="s">
        <v>554</v>
      </c>
      <c r="E48" t="s">
        <v>554</v>
      </c>
      <c r="F48" t="s">
        <v>28</v>
      </c>
      <c r="G48" s="2">
        <v>2564</v>
      </c>
      <c r="H48" t="s">
        <v>457</v>
      </c>
      <c r="I48" t="s">
        <v>211</v>
      </c>
      <c r="J48" t="s">
        <v>246</v>
      </c>
      <c r="K48" t="s">
        <v>36</v>
      </c>
      <c r="L48" t="s">
        <v>37</v>
      </c>
      <c r="N48" s="11" t="s">
        <v>414</v>
      </c>
      <c r="O48" s="11" t="s">
        <v>925</v>
      </c>
      <c r="Q48" s="11" t="str">
        <f t="shared" si="0"/>
        <v>180201V01F01</v>
      </c>
    </row>
    <row r="49" spans="1:17" ht="15" thickBot="1">
      <c r="A49" t="s">
        <v>556</v>
      </c>
      <c r="B49" s="18" t="s">
        <v>414</v>
      </c>
      <c r="C49" s="18" t="s">
        <v>925</v>
      </c>
      <c r="D49" s="6" t="s">
        <v>557</v>
      </c>
      <c r="E49" t="s">
        <v>557</v>
      </c>
      <c r="F49" t="s">
        <v>28</v>
      </c>
      <c r="G49" s="2">
        <v>2564</v>
      </c>
      <c r="H49" t="s">
        <v>457</v>
      </c>
      <c r="I49" t="s">
        <v>211</v>
      </c>
      <c r="J49" t="s">
        <v>348</v>
      </c>
      <c r="K49" t="s">
        <v>36</v>
      </c>
      <c r="L49" t="s">
        <v>37</v>
      </c>
      <c r="N49" s="11" t="s">
        <v>414</v>
      </c>
      <c r="O49" s="11" t="s">
        <v>925</v>
      </c>
      <c r="Q49" s="11" t="str">
        <f t="shared" si="0"/>
        <v>180201V01F01</v>
      </c>
    </row>
    <row r="50" spans="1:17" ht="15" thickBot="1">
      <c r="A50" t="s">
        <v>559</v>
      </c>
      <c r="B50" s="18" t="s">
        <v>414</v>
      </c>
      <c r="C50" s="18" t="s">
        <v>925</v>
      </c>
      <c r="D50" s="6" t="s">
        <v>560</v>
      </c>
      <c r="E50" t="s">
        <v>560</v>
      </c>
      <c r="F50" t="s">
        <v>28</v>
      </c>
      <c r="G50" s="2">
        <v>2564</v>
      </c>
      <c r="H50" t="s">
        <v>457</v>
      </c>
      <c r="I50" t="s">
        <v>211</v>
      </c>
      <c r="J50" t="s">
        <v>348</v>
      </c>
      <c r="K50" t="s">
        <v>36</v>
      </c>
      <c r="L50" t="s">
        <v>37</v>
      </c>
      <c r="N50" s="11" t="s">
        <v>414</v>
      </c>
      <c r="O50" s="11" t="s">
        <v>925</v>
      </c>
      <c r="Q50" s="11" t="str">
        <f t="shared" si="0"/>
        <v>180201V01F01</v>
      </c>
    </row>
    <row r="51" spans="1:17" ht="15" thickBot="1">
      <c r="A51" t="s">
        <v>562</v>
      </c>
      <c r="B51" s="18" t="s">
        <v>414</v>
      </c>
      <c r="C51" s="18" t="s">
        <v>925</v>
      </c>
      <c r="D51" s="6" t="s">
        <v>563</v>
      </c>
      <c r="E51" t="s">
        <v>563</v>
      </c>
      <c r="F51" t="s">
        <v>28</v>
      </c>
      <c r="G51" s="2">
        <v>2564</v>
      </c>
      <c r="H51" t="s">
        <v>457</v>
      </c>
      <c r="I51" t="s">
        <v>211</v>
      </c>
      <c r="J51" t="s">
        <v>348</v>
      </c>
      <c r="K51" t="s">
        <v>36</v>
      </c>
      <c r="L51" t="s">
        <v>37</v>
      </c>
      <c r="N51" s="11" t="s">
        <v>414</v>
      </c>
      <c r="O51" s="11" t="s">
        <v>925</v>
      </c>
      <c r="Q51" s="11" t="str">
        <f t="shared" si="0"/>
        <v>180201V01F01</v>
      </c>
    </row>
    <row r="52" spans="1:17" ht="15" thickBot="1">
      <c r="A52" t="s">
        <v>574</v>
      </c>
      <c r="B52" s="18" t="s">
        <v>414</v>
      </c>
      <c r="C52" s="18" t="s">
        <v>925</v>
      </c>
      <c r="D52" s="6" t="s">
        <v>554</v>
      </c>
      <c r="E52" t="s">
        <v>554</v>
      </c>
      <c r="F52" t="s">
        <v>28</v>
      </c>
      <c r="G52" s="2">
        <v>2564</v>
      </c>
      <c r="H52" t="s">
        <v>457</v>
      </c>
      <c r="I52" t="s">
        <v>211</v>
      </c>
      <c r="J52" t="s">
        <v>348</v>
      </c>
      <c r="K52" t="s">
        <v>36</v>
      </c>
      <c r="L52" t="s">
        <v>37</v>
      </c>
      <c r="N52" s="11" t="s">
        <v>414</v>
      </c>
      <c r="O52" s="11" t="s">
        <v>925</v>
      </c>
      <c r="Q52" s="11" t="str">
        <f t="shared" si="0"/>
        <v>180201V01F01</v>
      </c>
    </row>
    <row r="53" spans="1:17" ht="15" thickBot="1">
      <c r="A53" t="s">
        <v>576</v>
      </c>
      <c r="B53" s="18" t="s">
        <v>414</v>
      </c>
      <c r="C53" s="18" t="s">
        <v>925</v>
      </c>
      <c r="D53" s="6" t="s">
        <v>577</v>
      </c>
      <c r="E53" t="s">
        <v>577</v>
      </c>
      <c r="F53" t="s">
        <v>28</v>
      </c>
      <c r="G53" s="2">
        <v>2564</v>
      </c>
      <c r="H53" t="s">
        <v>457</v>
      </c>
      <c r="I53" t="s">
        <v>211</v>
      </c>
      <c r="J53" t="s">
        <v>348</v>
      </c>
      <c r="K53" t="s">
        <v>36</v>
      </c>
      <c r="L53" t="s">
        <v>37</v>
      </c>
      <c r="N53" s="11" t="s">
        <v>414</v>
      </c>
      <c r="O53" s="11" t="s">
        <v>925</v>
      </c>
      <c r="Q53" s="11" t="str">
        <f t="shared" si="0"/>
        <v>180201V01F01</v>
      </c>
    </row>
    <row r="54" spans="1:17" ht="15" thickBot="1">
      <c r="A54" t="s">
        <v>459</v>
      </c>
      <c r="B54" s="18" t="s">
        <v>414</v>
      </c>
      <c r="C54" s="18" t="s">
        <v>925</v>
      </c>
      <c r="D54" s="6" t="s">
        <v>460</v>
      </c>
      <c r="E54" t="s">
        <v>460</v>
      </c>
      <c r="F54" t="s">
        <v>28</v>
      </c>
      <c r="G54" s="2">
        <v>2564</v>
      </c>
      <c r="H54" t="s">
        <v>457</v>
      </c>
      <c r="I54" t="s">
        <v>211</v>
      </c>
      <c r="J54" t="s">
        <v>98</v>
      </c>
      <c r="K54" t="s">
        <v>36</v>
      </c>
      <c r="L54" t="s">
        <v>37</v>
      </c>
      <c r="N54" s="11" t="s">
        <v>414</v>
      </c>
      <c r="O54" s="11" t="s">
        <v>925</v>
      </c>
      <c r="Q54" s="11" t="str">
        <f t="shared" si="0"/>
        <v>180201V01F01</v>
      </c>
    </row>
    <row r="55" spans="1:17" ht="15" thickBot="1">
      <c r="A55" t="s">
        <v>462</v>
      </c>
      <c r="B55" s="18" t="s">
        <v>414</v>
      </c>
      <c r="C55" s="18" t="s">
        <v>925</v>
      </c>
      <c r="D55" s="6" t="s">
        <v>463</v>
      </c>
      <c r="E55" t="s">
        <v>463</v>
      </c>
      <c r="F55" t="s">
        <v>28</v>
      </c>
      <c r="G55" s="2">
        <v>2564</v>
      </c>
      <c r="H55" t="s">
        <v>457</v>
      </c>
      <c r="I55" t="s">
        <v>211</v>
      </c>
      <c r="J55" t="s">
        <v>98</v>
      </c>
      <c r="K55" t="s">
        <v>36</v>
      </c>
      <c r="L55" t="s">
        <v>37</v>
      </c>
      <c r="N55" s="11" t="s">
        <v>414</v>
      </c>
      <c r="O55" s="11" t="s">
        <v>925</v>
      </c>
      <c r="Q55" s="11" t="str">
        <f t="shared" si="0"/>
        <v>180201V01F01</v>
      </c>
    </row>
    <row r="56" spans="1:17" ht="15" thickBot="1">
      <c r="A56" t="s">
        <v>468</v>
      </c>
      <c r="B56" s="18" t="s">
        <v>414</v>
      </c>
      <c r="C56" s="18" t="s">
        <v>925</v>
      </c>
      <c r="D56" s="6" t="s">
        <v>469</v>
      </c>
      <c r="E56" t="s">
        <v>469</v>
      </c>
      <c r="F56" t="s">
        <v>28</v>
      </c>
      <c r="G56" s="2">
        <v>2564</v>
      </c>
      <c r="H56" t="s">
        <v>457</v>
      </c>
      <c r="I56" t="s">
        <v>211</v>
      </c>
      <c r="J56" t="s">
        <v>98</v>
      </c>
      <c r="K56" t="s">
        <v>36</v>
      </c>
      <c r="L56" t="s">
        <v>37</v>
      </c>
      <c r="N56" s="11" t="s">
        <v>414</v>
      </c>
      <c r="O56" s="11" t="s">
        <v>925</v>
      </c>
      <c r="Q56" s="11" t="str">
        <f t="shared" si="0"/>
        <v>180201V01F01</v>
      </c>
    </row>
    <row r="57" spans="1:17" ht="15" thickBot="1">
      <c r="A57" t="s">
        <v>487</v>
      </c>
      <c r="B57" s="18" t="s">
        <v>414</v>
      </c>
      <c r="C57" s="18" t="s">
        <v>925</v>
      </c>
      <c r="D57" s="6" t="s">
        <v>488</v>
      </c>
      <c r="E57" t="s">
        <v>488</v>
      </c>
      <c r="F57" t="s">
        <v>28</v>
      </c>
      <c r="G57" s="2">
        <v>2564</v>
      </c>
      <c r="H57" t="s">
        <v>457</v>
      </c>
      <c r="I57" t="s">
        <v>211</v>
      </c>
      <c r="J57" t="s">
        <v>98</v>
      </c>
      <c r="K57" t="s">
        <v>36</v>
      </c>
      <c r="L57" t="s">
        <v>37</v>
      </c>
      <c r="N57" s="11" t="s">
        <v>414</v>
      </c>
      <c r="O57" s="11" t="s">
        <v>925</v>
      </c>
      <c r="Q57" s="11" t="str">
        <f t="shared" si="0"/>
        <v>180201V01F01</v>
      </c>
    </row>
    <row r="58" spans="1:17" ht="15" thickBot="1">
      <c r="A58" t="s">
        <v>497</v>
      </c>
      <c r="B58" s="18" t="s">
        <v>414</v>
      </c>
      <c r="C58" s="18" t="s">
        <v>925</v>
      </c>
      <c r="D58" s="6" t="s">
        <v>498</v>
      </c>
      <c r="E58" t="s">
        <v>498</v>
      </c>
      <c r="F58" t="s">
        <v>28</v>
      </c>
      <c r="G58" s="2">
        <v>2564</v>
      </c>
      <c r="H58" t="s">
        <v>457</v>
      </c>
      <c r="I58" t="s">
        <v>211</v>
      </c>
      <c r="J58" t="s">
        <v>98</v>
      </c>
      <c r="K58" t="s">
        <v>36</v>
      </c>
      <c r="L58" t="s">
        <v>37</v>
      </c>
      <c r="N58" s="11" t="s">
        <v>414</v>
      </c>
      <c r="O58" s="11" t="s">
        <v>925</v>
      </c>
      <c r="Q58" s="11" t="str">
        <f t="shared" si="0"/>
        <v>180201V01F01</v>
      </c>
    </row>
    <row r="59" spans="1:17" ht="15" thickBot="1">
      <c r="A59" t="s">
        <v>719</v>
      </c>
      <c r="B59" s="18" t="s">
        <v>414</v>
      </c>
      <c r="C59" s="18" t="s">
        <v>925</v>
      </c>
      <c r="D59" s="6" t="s">
        <v>448</v>
      </c>
      <c r="E59" t="s">
        <v>448</v>
      </c>
      <c r="F59" t="s">
        <v>28</v>
      </c>
      <c r="G59" s="2">
        <v>2564</v>
      </c>
      <c r="H59" t="s">
        <v>457</v>
      </c>
      <c r="I59" t="s">
        <v>211</v>
      </c>
      <c r="J59" t="s">
        <v>167</v>
      </c>
      <c r="K59" t="s">
        <v>168</v>
      </c>
      <c r="L59" t="s">
        <v>37</v>
      </c>
      <c r="N59" s="11" t="s">
        <v>414</v>
      </c>
      <c r="O59" s="11" t="s">
        <v>925</v>
      </c>
      <c r="Q59" s="11" t="str">
        <f t="shared" si="0"/>
        <v>180201V01F01</v>
      </c>
    </row>
    <row r="60" spans="1:17" ht="15" thickBot="1">
      <c r="A60" t="s">
        <v>746</v>
      </c>
      <c r="B60" s="18" t="s">
        <v>414</v>
      </c>
      <c r="C60" s="18" t="s">
        <v>925</v>
      </c>
      <c r="D60" s="6" t="s">
        <v>747</v>
      </c>
      <c r="E60" t="s">
        <v>747</v>
      </c>
      <c r="F60" t="s">
        <v>28</v>
      </c>
      <c r="G60" s="2">
        <v>2564</v>
      </c>
      <c r="H60" t="s">
        <v>457</v>
      </c>
      <c r="I60" t="s">
        <v>211</v>
      </c>
      <c r="J60" t="s">
        <v>206</v>
      </c>
      <c r="K60" t="s">
        <v>36</v>
      </c>
      <c r="L60" t="s">
        <v>37</v>
      </c>
      <c r="N60" s="11" t="s">
        <v>414</v>
      </c>
      <c r="O60" s="11" t="s">
        <v>925</v>
      </c>
      <c r="Q60" s="11" t="str">
        <f t="shared" si="0"/>
        <v>180201V01F01</v>
      </c>
    </row>
    <row r="61" spans="1:17" ht="15" thickBot="1">
      <c r="A61" t="s">
        <v>819</v>
      </c>
      <c r="B61" s="16" t="s">
        <v>414</v>
      </c>
      <c r="C61" s="16" t="s">
        <v>925</v>
      </c>
      <c r="D61" s="50" t="str">
        <f t="shared" ref="D61:D67" si="1">HYPERLINK(P61, E61)</f>
        <v>โครงการสำรวจ ประเมินสถานภาพทรัพยากรทางทะเลและชายฝั่ง ปีงบประมาณ พ.ศ.2565</v>
      </c>
      <c r="E61" t="s">
        <v>820</v>
      </c>
      <c r="F61" t="s">
        <v>28</v>
      </c>
      <c r="G61" s="4">
        <v>2565</v>
      </c>
      <c r="H61" t="s">
        <v>403</v>
      </c>
      <c r="I61" t="s">
        <v>46</v>
      </c>
      <c r="J61" t="s">
        <v>98</v>
      </c>
      <c r="K61" t="s">
        <v>36</v>
      </c>
      <c r="L61" t="s">
        <v>37</v>
      </c>
      <c r="N61" t="s">
        <v>414</v>
      </c>
      <c r="O61" t="s">
        <v>925</v>
      </c>
      <c r="P61" t="s">
        <v>926</v>
      </c>
      <c r="Q61" s="11" t="str">
        <f t="shared" si="0"/>
        <v>180201V01F01</v>
      </c>
    </row>
    <row r="62" spans="1:17" ht="15" thickBot="1">
      <c r="A62" t="s">
        <v>828</v>
      </c>
      <c r="B62" s="16" t="s">
        <v>414</v>
      </c>
      <c r="C62" s="16" t="s">
        <v>925</v>
      </c>
      <c r="D62" s="50" t="str">
        <f t="shared" si="1"/>
        <v>โครงการอนุรักษ์พันธุกรรมพืช อันเนื่องมาจากพระราชดำริฯ (อพ.สธ.) ปีงบประมาณ พ.ศ. 2565</v>
      </c>
      <c r="E62" t="s">
        <v>829</v>
      </c>
      <c r="F62" t="s">
        <v>28</v>
      </c>
      <c r="G62" s="4">
        <v>2565</v>
      </c>
      <c r="H62" t="s">
        <v>403</v>
      </c>
      <c r="I62" t="s">
        <v>46</v>
      </c>
      <c r="J62" t="s">
        <v>98</v>
      </c>
      <c r="K62" t="s">
        <v>36</v>
      </c>
      <c r="L62" t="s">
        <v>37</v>
      </c>
      <c r="N62" t="s">
        <v>414</v>
      </c>
      <c r="O62" t="s">
        <v>925</v>
      </c>
      <c r="P62" t="s">
        <v>933</v>
      </c>
      <c r="Q62" s="11" t="str">
        <f t="shared" si="0"/>
        <v>180201V01F01</v>
      </c>
    </row>
    <row r="63" spans="1:17" ht="15" thickBot="1">
      <c r="A63" t="s">
        <v>863</v>
      </c>
      <c r="B63" s="16" t="s">
        <v>414</v>
      </c>
      <c r="C63" s="16" t="s">
        <v>925</v>
      </c>
      <c r="D63" s="50" t="str">
        <f t="shared" si="1"/>
        <v>โครงการแบ่งเขตการใช้ประโยชน์จากทรัพยากรทางทะเลและชายฝั่งตามแนวคิดการวางแผนเชิงพื้นที่่ ปีงบประมาณ พ.ศ.2565</v>
      </c>
      <c r="E63" t="s">
        <v>864</v>
      </c>
      <c r="F63" t="s">
        <v>28</v>
      </c>
      <c r="G63" s="4">
        <v>2565</v>
      </c>
      <c r="H63" t="s">
        <v>403</v>
      </c>
      <c r="I63" t="s">
        <v>46</v>
      </c>
      <c r="J63" t="s">
        <v>98</v>
      </c>
      <c r="K63" t="s">
        <v>36</v>
      </c>
      <c r="L63" t="s">
        <v>37</v>
      </c>
      <c r="N63" t="s">
        <v>414</v>
      </c>
      <c r="O63" t="s">
        <v>925</v>
      </c>
      <c r="P63" t="s">
        <v>958</v>
      </c>
      <c r="Q63" s="11" t="str">
        <f t="shared" si="0"/>
        <v>180201V01F01</v>
      </c>
    </row>
    <row r="64" spans="1:17" ht="15" thickBot="1">
      <c r="A64" t="s">
        <v>982</v>
      </c>
      <c r="B64" s="16" t="s">
        <v>414</v>
      </c>
      <c r="C64" s="16" t="s">
        <v>925</v>
      </c>
      <c r="D64" s="50" t="str">
        <f t="shared" si="1"/>
        <v>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</v>
      </c>
      <c r="E64" t="s">
        <v>983</v>
      </c>
      <c r="F64" t="s">
        <v>984</v>
      </c>
      <c r="G64" s="4">
        <v>2565</v>
      </c>
      <c r="H64" t="s">
        <v>403</v>
      </c>
      <c r="I64" t="s">
        <v>46</v>
      </c>
      <c r="J64" t="s">
        <v>986</v>
      </c>
      <c r="K64" t="s">
        <v>878</v>
      </c>
      <c r="L64" t="s">
        <v>879</v>
      </c>
      <c r="N64" t="s">
        <v>414</v>
      </c>
      <c r="O64" t="s">
        <v>925</v>
      </c>
      <c r="P64" t="s">
        <v>987</v>
      </c>
      <c r="Q64" s="11" t="str">
        <f t="shared" si="0"/>
        <v>180201V01F01</v>
      </c>
    </row>
    <row r="65" spans="1:17" ht="15" thickBot="1">
      <c r="A65" t="s">
        <v>756</v>
      </c>
      <c r="B65" s="16" t="s">
        <v>414</v>
      </c>
      <c r="C65" s="16" t="s">
        <v>925</v>
      </c>
      <c r="D65" s="50" t="str">
        <f t="shared" si="1"/>
        <v>โครงการจัดทำบัญชีมหาสมุทรระดับประเทศ (National Ocean Accounts)</v>
      </c>
      <c r="E65" t="s">
        <v>757</v>
      </c>
      <c r="F65" t="s">
        <v>28</v>
      </c>
      <c r="G65" s="4">
        <v>2566</v>
      </c>
      <c r="H65" t="s">
        <v>759</v>
      </c>
      <c r="I65" t="s">
        <v>760</v>
      </c>
      <c r="J65" t="s">
        <v>761</v>
      </c>
      <c r="K65" t="s">
        <v>762</v>
      </c>
      <c r="L65" t="s">
        <v>763</v>
      </c>
      <c r="M65" t="s">
        <v>764</v>
      </c>
      <c r="N65" t="s">
        <v>414</v>
      </c>
      <c r="O65" t="s">
        <v>925</v>
      </c>
      <c r="P65" t="s">
        <v>989</v>
      </c>
      <c r="Q65" s="11" t="str">
        <f t="shared" si="0"/>
        <v>180201V01F01</v>
      </c>
    </row>
    <row r="66" spans="1:17" ht="15" thickBot="1">
      <c r="A66" t="s">
        <v>792</v>
      </c>
      <c r="B66" s="16" t="s">
        <v>414</v>
      </c>
      <c r="C66" s="16" t="s">
        <v>925</v>
      </c>
      <c r="D66" s="50" t="str">
        <f t="shared" si="1"/>
        <v>โครงการจัดทำฐานข้อมูลดูแลรักษาทรัพยากรทางทะเลและชายฝั่งโดยอากาศยาน ประจำปีงบประมาณ พ.ศ. 2566</v>
      </c>
      <c r="E66" t="s">
        <v>793</v>
      </c>
      <c r="F66" t="s">
        <v>28</v>
      </c>
      <c r="G66" s="4">
        <v>2566</v>
      </c>
      <c r="H66" t="s">
        <v>759</v>
      </c>
      <c r="I66" t="s">
        <v>34</v>
      </c>
      <c r="J66" t="s">
        <v>795</v>
      </c>
      <c r="K66" t="s">
        <v>124</v>
      </c>
      <c r="L66" t="s">
        <v>37</v>
      </c>
      <c r="M66" t="s">
        <v>764</v>
      </c>
      <c r="N66" t="s">
        <v>414</v>
      </c>
      <c r="O66" t="s">
        <v>925</v>
      </c>
      <c r="P66" t="s">
        <v>1004</v>
      </c>
      <c r="Q66" s="11" t="str">
        <f t="shared" si="0"/>
        <v>180201V01F01</v>
      </c>
    </row>
    <row r="67" spans="1:17" ht="15" thickBot="1">
      <c r="A67" t="s">
        <v>816</v>
      </c>
      <c r="B67" s="16" t="s">
        <v>414</v>
      </c>
      <c r="C67" s="16" t="s">
        <v>925</v>
      </c>
      <c r="D67" s="50" t="str">
        <f t="shared" si="1"/>
        <v>สำรวจธรณีวิทยาเพื่อการบริหารจัดการทางทะเลและชายฝั่ง</v>
      </c>
      <c r="E67" t="s">
        <v>448</v>
      </c>
      <c r="F67" t="s">
        <v>28</v>
      </c>
      <c r="G67" s="4">
        <v>2566</v>
      </c>
      <c r="H67" t="s">
        <v>759</v>
      </c>
      <c r="I67" t="s">
        <v>818</v>
      </c>
      <c r="J67" t="s">
        <v>167</v>
      </c>
      <c r="K67" t="s">
        <v>168</v>
      </c>
      <c r="L67" t="s">
        <v>37</v>
      </c>
      <c r="M67" t="s">
        <v>764</v>
      </c>
      <c r="N67" t="s">
        <v>414</v>
      </c>
      <c r="O67" t="s">
        <v>925</v>
      </c>
      <c r="P67" t="s">
        <v>1017</v>
      </c>
      <c r="Q67" s="11" t="str">
        <f t="shared" si="0"/>
        <v>180201V01F01</v>
      </c>
    </row>
    <row r="68" spans="1:17" ht="15" thickBot="1">
      <c r="A68" t="s">
        <v>302</v>
      </c>
      <c r="B68" s="27" t="s">
        <v>414</v>
      </c>
      <c r="C68" s="27" t="s">
        <v>928</v>
      </c>
      <c r="D68" s="6" t="s">
        <v>195</v>
      </c>
      <c r="E68" t="s">
        <v>195</v>
      </c>
      <c r="F68" t="s">
        <v>28</v>
      </c>
      <c r="G68" s="2">
        <v>2563</v>
      </c>
      <c r="H68" t="s">
        <v>122</v>
      </c>
      <c r="I68" t="s">
        <v>110</v>
      </c>
      <c r="J68" t="s">
        <v>241</v>
      </c>
      <c r="K68" t="s">
        <v>36</v>
      </c>
      <c r="L68" t="s">
        <v>37</v>
      </c>
      <c r="N68" s="11" t="s">
        <v>414</v>
      </c>
      <c r="O68" s="11" t="s">
        <v>928</v>
      </c>
      <c r="Q68" s="11" t="str">
        <f t="shared" si="0"/>
        <v>180201V01F02</v>
      </c>
    </row>
    <row r="69" spans="1:17" ht="15" thickBot="1">
      <c r="A69" t="s">
        <v>268</v>
      </c>
      <c r="B69" s="27" t="s">
        <v>414</v>
      </c>
      <c r="C69" s="27" t="s">
        <v>928</v>
      </c>
      <c r="D69" s="6" t="s">
        <v>269</v>
      </c>
      <c r="E69" t="s">
        <v>269</v>
      </c>
      <c r="F69" t="s">
        <v>28</v>
      </c>
      <c r="G69" s="2">
        <v>2563</v>
      </c>
      <c r="H69" t="s">
        <v>122</v>
      </c>
      <c r="I69" t="s">
        <v>110</v>
      </c>
      <c r="J69" t="s">
        <v>262</v>
      </c>
      <c r="K69" t="s">
        <v>36</v>
      </c>
      <c r="L69" t="s">
        <v>37</v>
      </c>
      <c r="N69" s="11" t="s">
        <v>414</v>
      </c>
      <c r="O69" s="11" t="s">
        <v>928</v>
      </c>
      <c r="Q69" s="11" t="str">
        <f t="shared" si="0"/>
        <v>180201V01F02</v>
      </c>
    </row>
    <row r="70" spans="1:17" ht="15" thickBot="1">
      <c r="A70" t="s">
        <v>276</v>
      </c>
      <c r="B70" s="27" t="s">
        <v>414</v>
      </c>
      <c r="C70" s="27" t="s">
        <v>928</v>
      </c>
      <c r="D70" s="6" t="s">
        <v>277</v>
      </c>
      <c r="E70" t="s">
        <v>277</v>
      </c>
      <c r="F70" t="s">
        <v>28</v>
      </c>
      <c r="G70" s="2">
        <v>2563</v>
      </c>
      <c r="H70" t="s">
        <v>122</v>
      </c>
      <c r="I70" t="s">
        <v>110</v>
      </c>
      <c r="J70" t="s">
        <v>262</v>
      </c>
      <c r="K70" t="s">
        <v>36</v>
      </c>
      <c r="L70" t="s">
        <v>37</v>
      </c>
      <c r="N70" s="11" t="s">
        <v>414</v>
      </c>
      <c r="O70" s="11" t="s">
        <v>928</v>
      </c>
      <c r="Q70" s="11" t="str">
        <f t="shared" si="0"/>
        <v>180201V01F02</v>
      </c>
    </row>
    <row r="71" spans="1:17" ht="15" thickBot="1">
      <c r="A71" t="s">
        <v>320</v>
      </c>
      <c r="B71" s="27" t="s">
        <v>414</v>
      </c>
      <c r="C71" s="27" t="s">
        <v>928</v>
      </c>
      <c r="D71" s="6" t="s">
        <v>195</v>
      </c>
      <c r="E71" t="s">
        <v>195</v>
      </c>
      <c r="F71" t="s">
        <v>28</v>
      </c>
      <c r="G71" s="2">
        <v>2563</v>
      </c>
      <c r="H71" t="s">
        <v>122</v>
      </c>
      <c r="I71" t="s">
        <v>110</v>
      </c>
      <c r="J71" t="s">
        <v>296</v>
      </c>
      <c r="K71" t="s">
        <v>36</v>
      </c>
      <c r="L71" t="s">
        <v>37</v>
      </c>
      <c r="N71" s="11" t="s">
        <v>414</v>
      </c>
      <c r="O71" s="11" t="s">
        <v>928</v>
      </c>
      <c r="Q71" s="11" t="str">
        <f t="shared" si="0"/>
        <v>180201V01F02</v>
      </c>
    </row>
    <row r="72" spans="1:17" ht="15" thickBot="1">
      <c r="A72" t="s">
        <v>216</v>
      </c>
      <c r="B72" s="27" t="s">
        <v>414</v>
      </c>
      <c r="C72" s="27" t="s">
        <v>928</v>
      </c>
      <c r="D72" s="6" t="s">
        <v>217</v>
      </c>
      <c r="E72" t="s">
        <v>217</v>
      </c>
      <c r="F72" t="s">
        <v>28</v>
      </c>
      <c r="G72" s="2">
        <v>2563</v>
      </c>
      <c r="H72" t="s">
        <v>122</v>
      </c>
      <c r="I72" t="s">
        <v>211</v>
      </c>
      <c r="J72" t="s">
        <v>212</v>
      </c>
      <c r="K72" t="s">
        <v>36</v>
      </c>
      <c r="L72" t="s">
        <v>37</v>
      </c>
      <c r="N72" s="11" t="s">
        <v>414</v>
      </c>
      <c r="O72" s="11" t="s">
        <v>928</v>
      </c>
      <c r="Q72" s="11" t="str">
        <f t="shared" si="0"/>
        <v>180201V01F02</v>
      </c>
    </row>
    <row r="73" spans="1:17" ht="15" thickBot="1">
      <c r="A73" t="s">
        <v>271</v>
      </c>
      <c r="B73" s="27" t="s">
        <v>414</v>
      </c>
      <c r="C73" s="27" t="s">
        <v>928</v>
      </c>
      <c r="D73" s="6" t="s">
        <v>195</v>
      </c>
      <c r="E73" t="s">
        <v>195</v>
      </c>
      <c r="F73" t="s">
        <v>28</v>
      </c>
      <c r="G73" s="2">
        <v>2563</v>
      </c>
      <c r="H73" t="s">
        <v>122</v>
      </c>
      <c r="I73" t="s">
        <v>110</v>
      </c>
      <c r="J73" t="s">
        <v>246</v>
      </c>
      <c r="K73" t="s">
        <v>36</v>
      </c>
      <c r="L73" t="s">
        <v>37</v>
      </c>
      <c r="N73" s="11" t="s">
        <v>414</v>
      </c>
      <c r="O73" s="11" t="s">
        <v>928</v>
      </c>
      <c r="Q73" s="11" t="str">
        <f t="shared" si="0"/>
        <v>180201V01F02</v>
      </c>
    </row>
    <row r="74" spans="1:17" ht="15" thickBot="1">
      <c r="A74" t="s">
        <v>355</v>
      </c>
      <c r="B74" s="27" t="s">
        <v>414</v>
      </c>
      <c r="C74" s="27" t="s">
        <v>928</v>
      </c>
      <c r="D74" s="6" t="s">
        <v>356</v>
      </c>
      <c r="E74" t="s">
        <v>356</v>
      </c>
      <c r="F74" t="s">
        <v>28</v>
      </c>
      <c r="G74" s="2">
        <v>2563</v>
      </c>
      <c r="H74" t="s">
        <v>122</v>
      </c>
      <c r="I74" t="s">
        <v>110</v>
      </c>
      <c r="J74" t="s">
        <v>348</v>
      </c>
      <c r="K74" t="s">
        <v>36</v>
      </c>
      <c r="L74" t="s">
        <v>37</v>
      </c>
      <c r="N74" s="11" t="s">
        <v>414</v>
      </c>
      <c r="O74" s="11" t="s">
        <v>928</v>
      </c>
      <c r="Q74" s="11" t="str">
        <f t="shared" si="0"/>
        <v>180201V01F02</v>
      </c>
    </row>
    <row r="75" spans="1:17" ht="15" thickBot="1">
      <c r="A75" t="s">
        <v>224</v>
      </c>
      <c r="B75" s="27" t="s">
        <v>414</v>
      </c>
      <c r="C75" s="27" t="s">
        <v>928</v>
      </c>
      <c r="D75" s="6" t="s">
        <v>225</v>
      </c>
      <c r="E75" t="s">
        <v>225</v>
      </c>
      <c r="F75" t="s">
        <v>28</v>
      </c>
      <c r="G75" s="2">
        <v>2563</v>
      </c>
      <c r="H75" t="s">
        <v>117</v>
      </c>
      <c r="I75" t="s">
        <v>110</v>
      </c>
      <c r="J75" t="s">
        <v>223</v>
      </c>
      <c r="K75" t="s">
        <v>36</v>
      </c>
      <c r="L75" t="s">
        <v>37</v>
      </c>
      <c r="N75" s="11" t="s">
        <v>414</v>
      </c>
      <c r="O75" s="11" t="s">
        <v>928</v>
      </c>
      <c r="Q75" s="11" t="str">
        <f t="shared" ref="Q75:Q138" si="2">IF(LEN(O75=11),_xlfn.CONCAT(N75,"F",RIGHT(O75,2)),O75)</f>
        <v>180201V01F02</v>
      </c>
    </row>
    <row r="76" spans="1:17" ht="15" thickBot="1">
      <c r="A76" t="s">
        <v>227</v>
      </c>
      <c r="B76" s="27" t="s">
        <v>414</v>
      </c>
      <c r="C76" s="27" t="s">
        <v>928</v>
      </c>
      <c r="D76" s="6" t="s">
        <v>228</v>
      </c>
      <c r="E76" t="s">
        <v>228</v>
      </c>
      <c r="F76" t="s">
        <v>28</v>
      </c>
      <c r="G76" s="2">
        <v>2563</v>
      </c>
      <c r="H76" t="s">
        <v>117</v>
      </c>
      <c r="I76" t="s">
        <v>110</v>
      </c>
      <c r="J76" t="s">
        <v>223</v>
      </c>
      <c r="K76" t="s">
        <v>36</v>
      </c>
      <c r="L76" t="s">
        <v>37</v>
      </c>
      <c r="N76" s="11" t="s">
        <v>414</v>
      </c>
      <c r="O76" s="11" t="s">
        <v>928</v>
      </c>
      <c r="Q76" s="11" t="str">
        <f t="shared" si="2"/>
        <v>180201V01F02</v>
      </c>
    </row>
    <row r="77" spans="1:17" ht="15" thickBot="1">
      <c r="A77" t="s">
        <v>235</v>
      </c>
      <c r="B77" s="27" t="s">
        <v>414</v>
      </c>
      <c r="C77" s="27" t="s">
        <v>928</v>
      </c>
      <c r="D77" s="6" t="s">
        <v>236</v>
      </c>
      <c r="E77" t="s">
        <v>236</v>
      </c>
      <c r="F77" t="s">
        <v>28</v>
      </c>
      <c r="G77" s="2">
        <v>2563</v>
      </c>
      <c r="H77" t="s">
        <v>117</v>
      </c>
      <c r="I77" t="s">
        <v>110</v>
      </c>
      <c r="J77" t="s">
        <v>223</v>
      </c>
      <c r="K77" t="s">
        <v>36</v>
      </c>
      <c r="L77" t="s">
        <v>37</v>
      </c>
      <c r="N77" s="11" t="s">
        <v>414</v>
      </c>
      <c r="O77" s="11" t="s">
        <v>928</v>
      </c>
      <c r="Q77" s="11" t="str">
        <f t="shared" si="2"/>
        <v>180201V01F02</v>
      </c>
    </row>
    <row r="78" spans="1:17" ht="15" thickBot="1">
      <c r="A78" t="s">
        <v>194</v>
      </c>
      <c r="B78" s="27" t="s">
        <v>414</v>
      </c>
      <c r="C78" s="27" t="s">
        <v>928</v>
      </c>
      <c r="D78" s="6" t="s">
        <v>195</v>
      </c>
      <c r="E78" t="s">
        <v>195</v>
      </c>
      <c r="F78" t="s">
        <v>28</v>
      </c>
      <c r="G78" s="2">
        <v>2563</v>
      </c>
      <c r="H78" t="s">
        <v>122</v>
      </c>
      <c r="I78" t="s">
        <v>110</v>
      </c>
      <c r="J78" t="s">
        <v>98</v>
      </c>
      <c r="K78" t="s">
        <v>36</v>
      </c>
      <c r="L78" t="s">
        <v>37</v>
      </c>
      <c r="N78" s="11" t="s">
        <v>414</v>
      </c>
      <c r="O78" s="11" t="s">
        <v>928</v>
      </c>
      <c r="Q78" s="11" t="str">
        <f t="shared" si="2"/>
        <v>180201V01F02</v>
      </c>
    </row>
    <row r="79" spans="1:17" ht="15" thickBot="1">
      <c r="A79" t="s">
        <v>106</v>
      </c>
      <c r="B79" s="27" t="s">
        <v>414</v>
      </c>
      <c r="C79" s="27" t="s">
        <v>928</v>
      </c>
      <c r="D79" s="6" t="s">
        <v>107</v>
      </c>
      <c r="E79" t="s">
        <v>107</v>
      </c>
      <c r="F79" t="s">
        <v>28</v>
      </c>
      <c r="G79" s="2">
        <v>2563</v>
      </c>
      <c r="H79" t="s">
        <v>109</v>
      </c>
      <c r="I79" t="s">
        <v>110</v>
      </c>
      <c r="J79" t="s">
        <v>111</v>
      </c>
      <c r="K79" t="s">
        <v>112</v>
      </c>
      <c r="L79" t="s">
        <v>113</v>
      </c>
      <c r="N79" s="11" t="s">
        <v>414</v>
      </c>
      <c r="O79" s="11" t="s">
        <v>928</v>
      </c>
      <c r="Q79" s="11" t="str">
        <f t="shared" si="2"/>
        <v>180201V01F02</v>
      </c>
    </row>
    <row r="80" spans="1:17" ht="15" thickBot="1">
      <c r="A80" t="s">
        <v>638</v>
      </c>
      <c r="B80" s="27" t="s">
        <v>414</v>
      </c>
      <c r="C80" s="27" t="s">
        <v>928</v>
      </c>
      <c r="D80" s="6" t="s">
        <v>277</v>
      </c>
      <c r="E80" t="s">
        <v>277</v>
      </c>
      <c r="F80" t="s">
        <v>28</v>
      </c>
      <c r="G80" s="2">
        <v>2564</v>
      </c>
      <c r="H80" t="s">
        <v>457</v>
      </c>
      <c r="I80" t="s">
        <v>211</v>
      </c>
      <c r="J80" t="s">
        <v>223</v>
      </c>
      <c r="K80" t="s">
        <v>36</v>
      </c>
      <c r="L80" t="s">
        <v>37</v>
      </c>
      <c r="N80" s="11" t="s">
        <v>414</v>
      </c>
      <c r="O80" s="11" t="s">
        <v>928</v>
      </c>
      <c r="Q80" s="11" t="str">
        <f t="shared" si="2"/>
        <v>180201V01F02</v>
      </c>
    </row>
    <row r="81" spans="1:17" ht="15" thickBot="1">
      <c r="A81" t="s">
        <v>493</v>
      </c>
      <c r="B81" s="27" t="s">
        <v>414</v>
      </c>
      <c r="C81" s="27" t="s">
        <v>928</v>
      </c>
      <c r="D81" s="6" t="s">
        <v>494</v>
      </c>
      <c r="E81" t="s">
        <v>494</v>
      </c>
      <c r="F81" t="s">
        <v>28</v>
      </c>
      <c r="G81" s="2">
        <v>2564</v>
      </c>
      <c r="H81" t="s">
        <v>457</v>
      </c>
      <c r="I81" t="s">
        <v>211</v>
      </c>
      <c r="J81" t="s">
        <v>98</v>
      </c>
      <c r="K81" t="s">
        <v>36</v>
      </c>
      <c r="L81" t="s">
        <v>37</v>
      </c>
      <c r="N81" s="11" t="s">
        <v>414</v>
      </c>
      <c r="O81" s="11" t="s">
        <v>928</v>
      </c>
      <c r="Q81" s="11" t="str">
        <f t="shared" si="2"/>
        <v>180201V01F02</v>
      </c>
    </row>
    <row r="82" spans="1:17" ht="15" thickBot="1">
      <c r="A82" t="s">
        <v>822</v>
      </c>
      <c r="B82" s="53" t="s">
        <v>414</v>
      </c>
      <c r="C82" s="53" t="s">
        <v>928</v>
      </c>
      <c r="D82" s="50" t="str">
        <f t="shared" ref="D82:D90" si="3">HYPERLINK(P82, E82)</f>
        <v>โครงการบริหารจัดการขยะทะเล ปีงบประมาณ 2565</v>
      </c>
      <c r="E82" t="s">
        <v>823</v>
      </c>
      <c r="F82" t="s">
        <v>28</v>
      </c>
      <c r="G82" s="4">
        <v>2565</v>
      </c>
      <c r="H82" t="s">
        <v>403</v>
      </c>
      <c r="I82" t="s">
        <v>46</v>
      </c>
      <c r="J82" t="s">
        <v>98</v>
      </c>
      <c r="K82" t="s">
        <v>36</v>
      </c>
      <c r="L82" t="s">
        <v>37</v>
      </c>
      <c r="N82" t="s">
        <v>414</v>
      </c>
      <c r="O82" t="s">
        <v>928</v>
      </c>
      <c r="P82" t="s">
        <v>929</v>
      </c>
      <c r="Q82" s="11" t="str">
        <f t="shared" si="2"/>
        <v>180201V01F02</v>
      </c>
    </row>
    <row r="83" spans="1:17" ht="15" thickBot="1">
      <c r="A83" t="s">
        <v>825</v>
      </c>
      <c r="B83" s="53" t="s">
        <v>414</v>
      </c>
      <c r="C83" s="53" t="s">
        <v>928</v>
      </c>
      <c r="D83" s="50" t="str">
        <f t="shared" si="3"/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2565</v>
      </c>
      <c r="E83" t="s">
        <v>826</v>
      </c>
      <c r="F83" t="s">
        <v>28</v>
      </c>
      <c r="G83" s="4">
        <v>2565</v>
      </c>
      <c r="H83" t="s">
        <v>403</v>
      </c>
      <c r="I83" t="s">
        <v>46</v>
      </c>
      <c r="J83" t="s">
        <v>98</v>
      </c>
      <c r="K83" t="s">
        <v>36</v>
      </c>
      <c r="L83" t="s">
        <v>37</v>
      </c>
      <c r="N83" t="s">
        <v>414</v>
      </c>
      <c r="O83" t="s">
        <v>928</v>
      </c>
      <c r="P83" t="s">
        <v>931</v>
      </c>
      <c r="Q83" s="11" t="str">
        <f t="shared" si="2"/>
        <v>180201V01F02</v>
      </c>
    </row>
    <row r="84" spans="1:17" ht="15" thickBot="1">
      <c r="A84" t="s">
        <v>831</v>
      </c>
      <c r="B84" s="53" t="s">
        <v>414</v>
      </c>
      <c r="C84" s="53" t="s">
        <v>928</v>
      </c>
      <c r="D84" s="50" t="str">
        <f t="shared" si="3"/>
        <v>โครงการบริหารจัดการและอำนวยการเพื่อสนับสนุนการจัดการและอนุรักษ์ทรัพยากรทางทะเลและชายฝั่ง</v>
      </c>
      <c r="E84" t="s">
        <v>277</v>
      </c>
      <c r="F84" t="s">
        <v>28</v>
      </c>
      <c r="G84" s="4">
        <v>2565</v>
      </c>
      <c r="H84" t="s">
        <v>403</v>
      </c>
      <c r="I84" t="s">
        <v>46</v>
      </c>
      <c r="J84" t="s">
        <v>223</v>
      </c>
      <c r="K84" t="s">
        <v>36</v>
      </c>
      <c r="L84" t="s">
        <v>37</v>
      </c>
      <c r="N84" t="s">
        <v>414</v>
      </c>
      <c r="O84" t="s">
        <v>928</v>
      </c>
      <c r="P84" t="s">
        <v>935</v>
      </c>
      <c r="Q84" s="11" t="str">
        <f t="shared" si="2"/>
        <v>180201V01F02</v>
      </c>
    </row>
    <row r="85" spans="1:17" ht="15" thickBot="1">
      <c r="A85" t="s">
        <v>833</v>
      </c>
      <c r="B85" s="53" t="s">
        <v>414</v>
      </c>
      <c r="C85" s="53" t="s">
        <v>928</v>
      </c>
      <c r="D85" s="50" t="str">
        <f t="shared" si="3"/>
        <v>โครงการความร่วมมือเพื่อการอนุรักษ์ทรัพยากรทางทะเลและชายฝั่งในระดับภูมิภาค ปีงบประมาณ พ.ศ.2565</v>
      </c>
      <c r="E85" t="s">
        <v>834</v>
      </c>
      <c r="F85" t="s">
        <v>28</v>
      </c>
      <c r="G85" s="4">
        <v>2565</v>
      </c>
      <c r="H85" t="s">
        <v>403</v>
      </c>
      <c r="I85" t="s">
        <v>46</v>
      </c>
      <c r="J85" t="s">
        <v>98</v>
      </c>
      <c r="K85" t="s">
        <v>36</v>
      </c>
      <c r="L85" t="s">
        <v>37</v>
      </c>
      <c r="N85" t="s">
        <v>414</v>
      </c>
      <c r="O85" t="s">
        <v>928</v>
      </c>
      <c r="P85" t="s">
        <v>937</v>
      </c>
      <c r="Q85" s="11" t="str">
        <f t="shared" si="2"/>
        <v>180201V01F02</v>
      </c>
    </row>
    <row r="86" spans="1:17" ht="15" thickBot="1">
      <c r="A86" t="s">
        <v>839</v>
      </c>
      <c r="B86" s="53" t="s">
        <v>414</v>
      </c>
      <c r="C86" s="53" t="s">
        <v>928</v>
      </c>
      <c r="D86" s="50" t="str">
        <f t="shared" si="3"/>
        <v>สำรวจธรณีวิทยาเพื่อการบริหารจัดการทางทะเลและชายฝั่ง</v>
      </c>
      <c r="E86" t="s">
        <v>448</v>
      </c>
      <c r="F86" t="s">
        <v>28</v>
      </c>
      <c r="G86" s="4">
        <v>2565</v>
      </c>
      <c r="H86" t="s">
        <v>403</v>
      </c>
      <c r="I86" t="s">
        <v>46</v>
      </c>
      <c r="J86" t="s">
        <v>167</v>
      </c>
      <c r="K86" t="s">
        <v>168</v>
      </c>
      <c r="L86" t="s">
        <v>37</v>
      </c>
      <c r="N86" t="s">
        <v>414</v>
      </c>
      <c r="O86" t="s">
        <v>928</v>
      </c>
      <c r="P86" t="s">
        <v>942</v>
      </c>
      <c r="Q86" s="11" t="str">
        <f t="shared" si="2"/>
        <v>180201V01F02</v>
      </c>
    </row>
    <row r="87" spans="1:17" ht="15" thickBot="1">
      <c r="A87" t="s">
        <v>841</v>
      </c>
      <c r="B87" s="53" t="s">
        <v>414</v>
      </c>
      <c r="C87" s="53" t="s">
        <v>928</v>
      </c>
      <c r="D87" s="50" t="str">
        <f t="shared" si="3"/>
        <v>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</v>
      </c>
      <c r="E87" t="s">
        <v>401</v>
      </c>
      <c r="F87" t="s">
        <v>28</v>
      </c>
      <c r="G87" s="4">
        <v>2565</v>
      </c>
      <c r="H87" t="s">
        <v>403</v>
      </c>
      <c r="I87" t="s">
        <v>46</v>
      </c>
      <c r="J87" t="s">
        <v>843</v>
      </c>
      <c r="K87" t="s">
        <v>844</v>
      </c>
      <c r="L87" t="s">
        <v>113</v>
      </c>
      <c r="N87" t="s">
        <v>414</v>
      </c>
      <c r="O87" t="s">
        <v>928</v>
      </c>
      <c r="P87" t="s">
        <v>944</v>
      </c>
      <c r="Q87" s="11" t="str">
        <f t="shared" si="2"/>
        <v>180201V01F02</v>
      </c>
    </row>
    <row r="88" spans="1:17" ht="15" thickBot="1">
      <c r="A88" t="s">
        <v>847</v>
      </c>
      <c r="B88" s="53" t="s">
        <v>414</v>
      </c>
      <c r="C88" s="53" t="s">
        <v>928</v>
      </c>
      <c r="D88" s="50" t="str">
        <f t="shared" si="3"/>
        <v>โครงการก่อสร้างพิพิธภัณฑ์สิ่งมีชีวิตใต้ทะเลไทย เฉลิมพระเกียรติจังหวัดภูเก็ต ปีงบประมาณ พ.ศ. 2565</v>
      </c>
      <c r="E88" t="s">
        <v>848</v>
      </c>
      <c r="F88" t="s">
        <v>28</v>
      </c>
      <c r="G88" s="4">
        <v>2565</v>
      </c>
      <c r="H88" t="s">
        <v>403</v>
      </c>
      <c r="I88" t="s">
        <v>46</v>
      </c>
      <c r="J88" t="s">
        <v>98</v>
      </c>
      <c r="K88" t="s">
        <v>36</v>
      </c>
      <c r="L88" t="s">
        <v>37</v>
      </c>
      <c r="N88" t="s">
        <v>414</v>
      </c>
      <c r="O88" t="s">
        <v>928</v>
      </c>
      <c r="P88" t="s">
        <v>948</v>
      </c>
      <c r="Q88" s="11" t="str">
        <f t="shared" si="2"/>
        <v>180201V01F02</v>
      </c>
    </row>
    <row r="89" spans="1:17" ht="15" thickBot="1">
      <c r="A89" t="s">
        <v>970</v>
      </c>
      <c r="B89" s="53" t="s">
        <v>414</v>
      </c>
      <c r="C89" s="53" t="s">
        <v>928</v>
      </c>
      <c r="D89" s="50" t="str">
        <f t="shared" si="3"/>
        <v>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 จ.สมุทรสาคร ปีงบประมาณ พ.ศ.2565</v>
      </c>
      <c r="E89" t="s">
        <v>971</v>
      </c>
      <c r="F89" t="s">
        <v>28</v>
      </c>
      <c r="G89" s="4">
        <v>2565</v>
      </c>
      <c r="H89" t="s">
        <v>977</v>
      </c>
      <c r="I89" t="s">
        <v>46</v>
      </c>
      <c r="J89" t="s">
        <v>978</v>
      </c>
      <c r="K89" t="s">
        <v>878</v>
      </c>
      <c r="L89" t="s">
        <v>879</v>
      </c>
      <c r="N89" t="s">
        <v>414</v>
      </c>
      <c r="O89" t="s">
        <v>928</v>
      </c>
      <c r="P89" t="s">
        <v>979</v>
      </c>
      <c r="Q89" s="11" t="str">
        <f t="shared" si="2"/>
        <v>180201V01F02</v>
      </c>
    </row>
    <row r="90" spans="1:17" ht="15" thickBot="1">
      <c r="A90" t="s">
        <v>807</v>
      </c>
      <c r="B90" s="12" t="s">
        <v>406</v>
      </c>
      <c r="C90" s="12" t="s">
        <v>1012</v>
      </c>
      <c r="D90" s="50" t="str">
        <f t="shared" si="3"/>
        <v>การใช้นวัตกรรมไม้โกงกางเทียมบรรเทาการกัดเซาะชายฝั่งในพื้นที่หาดทราย เพื่อลดการสูญเสียระบบนิเวศหาดทราย และส่งเสริมเศรษฐกิจฐานรากของชุมชน</v>
      </c>
      <c r="E90" t="s">
        <v>808</v>
      </c>
      <c r="F90" t="s">
        <v>28</v>
      </c>
      <c r="G90" s="4">
        <v>2566</v>
      </c>
      <c r="H90" t="s">
        <v>759</v>
      </c>
      <c r="I90" t="s">
        <v>34</v>
      </c>
      <c r="J90" t="s">
        <v>805</v>
      </c>
      <c r="K90" t="s">
        <v>1009</v>
      </c>
      <c r="L90" t="s">
        <v>113</v>
      </c>
      <c r="M90" t="s">
        <v>764</v>
      </c>
      <c r="N90" t="s">
        <v>406</v>
      </c>
      <c r="O90" t="s">
        <v>1012</v>
      </c>
      <c r="P90" t="s">
        <v>1013</v>
      </c>
      <c r="Q90" s="11" t="str">
        <f t="shared" si="2"/>
        <v>180201V02F01</v>
      </c>
    </row>
    <row r="91" spans="1:17" ht="15" thickBot="1">
      <c r="A91" t="s">
        <v>99</v>
      </c>
      <c r="B91" s="54" t="s">
        <v>406</v>
      </c>
      <c r="C91" s="54" t="s">
        <v>1022</v>
      </c>
      <c r="D91" s="6" t="s">
        <v>100</v>
      </c>
      <c r="E91" t="s">
        <v>100</v>
      </c>
      <c r="F91" t="s">
        <v>28</v>
      </c>
      <c r="G91" s="2">
        <v>2562</v>
      </c>
      <c r="H91" t="s">
        <v>53</v>
      </c>
      <c r="I91" t="s">
        <v>54</v>
      </c>
      <c r="J91" t="s">
        <v>98</v>
      </c>
      <c r="K91" t="s">
        <v>36</v>
      </c>
      <c r="L91" t="s">
        <v>37</v>
      </c>
      <c r="N91" s="11" t="s">
        <v>406</v>
      </c>
      <c r="O91" s="11" t="s">
        <v>1022</v>
      </c>
      <c r="Q91" s="11" t="str">
        <f t="shared" si="2"/>
        <v>180201V02F02</v>
      </c>
    </row>
    <row r="92" spans="1:17" ht="15" thickBot="1">
      <c r="A92" t="s">
        <v>300</v>
      </c>
      <c r="B92" s="54" t="s">
        <v>406</v>
      </c>
      <c r="C92" s="54" t="s">
        <v>1022</v>
      </c>
      <c r="D92" s="6" t="s">
        <v>100</v>
      </c>
      <c r="E92" t="s">
        <v>100</v>
      </c>
      <c r="F92" t="s">
        <v>28</v>
      </c>
      <c r="G92" s="2">
        <v>2563</v>
      </c>
      <c r="H92" t="s">
        <v>122</v>
      </c>
      <c r="I92" t="s">
        <v>110</v>
      </c>
      <c r="J92" t="s">
        <v>262</v>
      </c>
      <c r="K92" t="s">
        <v>36</v>
      </c>
      <c r="L92" t="s">
        <v>37</v>
      </c>
      <c r="N92" s="11" t="s">
        <v>406</v>
      </c>
      <c r="O92" s="11" t="s">
        <v>1022</v>
      </c>
      <c r="Q92" s="11" t="str">
        <f t="shared" si="2"/>
        <v>180201V02F02</v>
      </c>
    </row>
    <row r="93" spans="1:17" ht="15" thickBot="1">
      <c r="A93" t="s">
        <v>315</v>
      </c>
      <c r="B93" s="54" t="s">
        <v>406</v>
      </c>
      <c r="C93" s="54" t="s">
        <v>1022</v>
      </c>
      <c r="D93" s="6" t="s">
        <v>100</v>
      </c>
      <c r="E93" t="s">
        <v>100</v>
      </c>
      <c r="F93" t="s">
        <v>28</v>
      </c>
      <c r="G93" s="2">
        <v>2563</v>
      </c>
      <c r="H93" t="s">
        <v>122</v>
      </c>
      <c r="I93" t="s">
        <v>211</v>
      </c>
      <c r="J93" t="s">
        <v>212</v>
      </c>
      <c r="K93" t="s">
        <v>36</v>
      </c>
      <c r="L93" t="s">
        <v>37</v>
      </c>
      <c r="N93" s="11" t="s">
        <v>406</v>
      </c>
      <c r="O93" s="11" t="s">
        <v>1022</v>
      </c>
      <c r="Q93" s="11" t="str">
        <f t="shared" si="2"/>
        <v>180201V02F02</v>
      </c>
    </row>
    <row r="94" spans="1:17" ht="15" thickBot="1">
      <c r="A94" t="s">
        <v>263</v>
      </c>
      <c r="B94" s="54" t="s">
        <v>406</v>
      </c>
      <c r="C94" s="54" t="s">
        <v>1022</v>
      </c>
      <c r="D94" s="6" t="s">
        <v>100</v>
      </c>
      <c r="E94" t="s">
        <v>100</v>
      </c>
      <c r="F94" t="s">
        <v>28</v>
      </c>
      <c r="G94" s="2">
        <v>2563</v>
      </c>
      <c r="H94" t="s">
        <v>122</v>
      </c>
      <c r="I94" t="s">
        <v>110</v>
      </c>
      <c r="J94" t="s">
        <v>141</v>
      </c>
      <c r="K94" t="s">
        <v>36</v>
      </c>
      <c r="L94" t="s">
        <v>37</v>
      </c>
      <c r="N94" s="11" t="s">
        <v>406</v>
      </c>
      <c r="O94" s="11" t="s">
        <v>1022</v>
      </c>
      <c r="Q94" s="11" t="str">
        <f t="shared" si="2"/>
        <v>180201V02F02</v>
      </c>
    </row>
    <row r="95" spans="1:17" ht="15" thickBot="1">
      <c r="A95" t="s">
        <v>451</v>
      </c>
      <c r="B95" s="54" t="s">
        <v>406</v>
      </c>
      <c r="C95" s="54" t="s">
        <v>1022</v>
      </c>
      <c r="D95" s="6" t="s">
        <v>452</v>
      </c>
      <c r="E95" t="s">
        <v>452</v>
      </c>
      <c r="F95" t="s">
        <v>28</v>
      </c>
      <c r="G95" s="2">
        <v>2563</v>
      </c>
      <c r="H95" t="s">
        <v>110</v>
      </c>
      <c r="I95" t="s">
        <v>110</v>
      </c>
      <c r="J95" t="s">
        <v>141</v>
      </c>
      <c r="K95" t="s">
        <v>36</v>
      </c>
      <c r="L95" t="s">
        <v>37</v>
      </c>
      <c r="N95" s="11" t="s">
        <v>406</v>
      </c>
      <c r="O95" s="11" t="s">
        <v>1022</v>
      </c>
      <c r="Q95" s="11" t="str">
        <f t="shared" si="2"/>
        <v>180201V02F02</v>
      </c>
    </row>
    <row r="96" spans="1:17" ht="15" thickBot="1">
      <c r="A96" t="s">
        <v>326</v>
      </c>
      <c r="B96" s="54" t="s">
        <v>406</v>
      </c>
      <c r="C96" s="54" t="s">
        <v>1022</v>
      </c>
      <c r="D96" s="6" t="s">
        <v>100</v>
      </c>
      <c r="E96" t="s">
        <v>100</v>
      </c>
      <c r="F96" t="s">
        <v>28</v>
      </c>
      <c r="G96" s="2">
        <v>2563</v>
      </c>
      <c r="H96" t="s">
        <v>122</v>
      </c>
      <c r="I96" t="s">
        <v>110</v>
      </c>
      <c r="J96" t="s">
        <v>328</v>
      </c>
      <c r="K96" t="s">
        <v>36</v>
      </c>
      <c r="L96" t="s">
        <v>37</v>
      </c>
      <c r="N96" s="11" t="s">
        <v>406</v>
      </c>
      <c r="O96" s="11" t="s">
        <v>1022</v>
      </c>
      <c r="Q96" s="11" t="str">
        <f t="shared" si="2"/>
        <v>180201V02F02</v>
      </c>
    </row>
    <row r="97" spans="1:17" ht="15" thickBot="1">
      <c r="A97" t="s">
        <v>204</v>
      </c>
      <c r="B97" s="54" t="s">
        <v>406</v>
      </c>
      <c r="C97" s="54" t="s">
        <v>1022</v>
      </c>
      <c r="D97" s="6" t="s">
        <v>100</v>
      </c>
      <c r="E97" t="s">
        <v>100</v>
      </c>
      <c r="F97" t="s">
        <v>28</v>
      </c>
      <c r="G97" s="2">
        <v>2563</v>
      </c>
      <c r="H97" t="s">
        <v>122</v>
      </c>
      <c r="I97" t="s">
        <v>110</v>
      </c>
      <c r="J97" t="s">
        <v>206</v>
      </c>
      <c r="K97" t="s">
        <v>36</v>
      </c>
      <c r="L97" t="s">
        <v>37</v>
      </c>
      <c r="N97" s="11" t="s">
        <v>406</v>
      </c>
      <c r="O97" s="11" t="s">
        <v>1022</v>
      </c>
      <c r="Q97" s="11" t="str">
        <f t="shared" si="2"/>
        <v>180201V02F02</v>
      </c>
    </row>
    <row r="98" spans="1:17" ht="15" thickBot="1">
      <c r="A98" t="s">
        <v>380</v>
      </c>
      <c r="B98" s="54" t="s">
        <v>406</v>
      </c>
      <c r="C98" s="54" t="s">
        <v>1022</v>
      </c>
      <c r="D98" s="6" t="s">
        <v>381</v>
      </c>
      <c r="E98" t="s">
        <v>381</v>
      </c>
      <c r="F98" t="s">
        <v>28</v>
      </c>
      <c r="G98" s="2">
        <v>2563</v>
      </c>
      <c r="H98" t="s">
        <v>122</v>
      </c>
      <c r="I98" t="s">
        <v>110</v>
      </c>
      <c r="J98" t="s">
        <v>206</v>
      </c>
      <c r="K98" t="s">
        <v>36</v>
      </c>
      <c r="L98" t="s">
        <v>37</v>
      </c>
      <c r="N98" s="11" t="s">
        <v>406</v>
      </c>
      <c r="O98" s="11" t="s">
        <v>1022</v>
      </c>
      <c r="Q98" s="11" t="str">
        <f t="shared" si="2"/>
        <v>180201V02F02</v>
      </c>
    </row>
    <row r="99" spans="1:17" ht="15" thickBot="1">
      <c r="A99" t="s">
        <v>678</v>
      </c>
      <c r="B99" s="54" t="s">
        <v>406</v>
      </c>
      <c r="C99" s="54" t="s">
        <v>1022</v>
      </c>
      <c r="D99" s="6" t="s">
        <v>100</v>
      </c>
      <c r="E99" t="s">
        <v>100</v>
      </c>
      <c r="F99" t="s">
        <v>28</v>
      </c>
      <c r="G99" s="2">
        <v>2564</v>
      </c>
      <c r="H99" t="s">
        <v>457</v>
      </c>
      <c r="I99" t="s">
        <v>211</v>
      </c>
      <c r="J99" t="s">
        <v>141</v>
      </c>
      <c r="K99" t="s">
        <v>36</v>
      </c>
      <c r="L99" t="s">
        <v>37</v>
      </c>
      <c r="N99" s="11" t="s">
        <v>406</v>
      </c>
      <c r="O99" s="11" t="s">
        <v>1022</v>
      </c>
      <c r="Q99" s="11" t="str">
        <f t="shared" si="2"/>
        <v>180201V02F02</v>
      </c>
    </row>
    <row r="100" spans="1:17" ht="15" thickBot="1">
      <c r="A100" t="s">
        <v>683</v>
      </c>
      <c r="B100" s="54" t="s">
        <v>406</v>
      </c>
      <c r="C100" s="54" t="s">
        <v>1022</v>
      </c>
      <c r="D100" s="6" t="s">
        <v>381</v>
      </c>
      <c r="E100" t="s">
        <v>381</v>
      </c>
      <c r="F100" t="s">
        <v>28</v>
      </c>
      <c r="G100" s="2">
        <v>2564</v>
      </c>
      <c r="H100" t="s">
        <v>457</v>
      </c>
      <c r="I100" t="s">
        <v>211</v>
      </c>
      <c r="J100" t="s">
        <v>141</v>
      </c>
      <c r="K100" t="s">
        <v>36</v>
      </c>
      <c r="L100" t="s">
        <v>37</v>
      </c>
      <c r="N100" s="11" t="s">
        <v>406</v>
      </c>
      <c r="O100" s="11" t="s">
        <v>1022</v>
      </c>
      <c r="Q100" s="11" t="str">
        <f t="shared" si="2"/>
        <v>180201V02F02</v>
      </c>
    </row>
    <row r="101" spans="1:17" ht="15" thickBot="1">
      <c r="A101" t="s">
        <v>38</v>
      </c>
      <c r="B101" s="26" t="s">
        <v>406</v>
      </c>
      <c r="C101" s="26" t="s">
        <v>1020</v>
      </c>
      <c r="D101" s="6" t="s">
        <v>39</v>
      </c>
      <c r="E101" t="s">
        <v>39</v>
      </c>
      <c r="F101" t="s">
        <v>28</v>
      </c>
      <c r="G101" s="2">
        <v>2561</v>
      </c>
      <c r="H101" t="s">
        <v>33</v>
      </c>
      <c r="I101" t="s">
        <v>34</v>
      </c>
      <c r="J101" t="s">
        <v>35</v>
      </c>
      <c r="K101" t="s">
        <v>36</v>
      </c>
      <c r="L101" t="s">
        <v>37</v>
      </c>
      <c r="N101" s="11" t="s">
        <v>406</v>
      </c>
      <c r="O101" s="11" t="s">
        <v>1020</v>
      </c>
      <c r="Q101" s="11" t="str">
        <f t="shared" si="2"/>
        <v>180201V02F03</v>
      </c>
    </row>
    <row r="102" spans="1:17" ht="15" thickBot="1">
      <c r="A102" t="s">
        <v>366</v>
      </c>
      <c r="B102" s="26" t="s">
        <v>406</v>
      </c>
      <c r="C102" s="26" t="s">
        <v>1020</v>
      </c>
      <c r="D102" s="6" t="s">
        <v>367</v>
      </c>
      <c r="E102" t="s">
        <v>367</v>
      </c>
      <c r="F102" t="s">
        <v>28</v>
      </c>
      <c r="G102" s="2">
        <v>2563</v>
      </c>
      <c r="H102" t="s">
        <v>122</v>
      </c>
      <c r="I102" t="s">
        <v>110</v>
      </c>
      <c r="J102" t="s">
        <v>141</v>
      </c>
      <c r="K102" t="s">
        <v>36</v>
      </c>
      <c r="L102" t="s">
        <v>37</v>
      </c>
      <c r="N102" s="11" t="s">
        <v>406</v>
      </c>
      <c r="O102" s="11" t="s">
        <v>1020</v>
      </c>
      <c r="Q102" s="11" t="str">
        <f t="shared" si="2"/>
        <v>180201V02F03</v>
      </c>
    </row>
    <row r="103" spans="1:17" ht="15" thickBot="1">
      <c r="A103" t="s">
        <v>676</v>
      </c>
      <c r="B103" s="26" t="s">
        <v>406</v>
      </c>
      <c r="C103" s="26" t="s">
        <v>1020</v>
      </c>
      <c r="D103" s="6" t="s">
        <v>367</v>
      </c>
      <c r="E103" t="s">
        <v>367</v>
      </c>
      <c r="F103" t="s">
        <v>28</v>
      </c>
      <c r="G103" s="2">
        <v>2564</v>
      </c>
      <c r="H103" t="s">
        <v>457</v>
      </c>
      <c r="I103" t="s">
        <v>211</v>
      </c>
      <c r="J103" t="s">
        <v>141</v>
      </c>
      <c r="K103" t="s">
        <v>36</v>
      </c>
      <c r="L103" t="s">
        <v>37</v>
      </c>
      <c r="N103" s="11" t="s">
        <v>406</v>
      </c>
      <c r="O103" s="11" t="s">
        <v>1020</v>
      </c>
      <c r="Q103" s="11" t="str">
        <f t="shared" si="2"/>
        <v>180201V02F03</v>
      </c>
    </row>
    <row r="104" spans="1:17" ht="15" thickBot="1">
      <c r="A104" t="s">
        <v>568</v>
      </c>
      <c r="B104" s="55" t="s">
        <v>406</v>
      </c>
      <c r="C104" s="55" t="s">
        <v>1024</v>
      </c>
      <c r="D104" s="6" t="s">
        <v>551</v>
      </c>
      <c r="E104" t="s">
        <v>551</v>
      </c>
      <c r="F104" t="s">
        <v>28</v>
      </c>
      <c r="G104" s="2">
        <v>2564</v>
      </c>
      <c r="H104" t="s">
        <v>457</v>
      </c>
      <c r="I104" t="s">
        <v>211</v>
      </c>
      <c r="J104" t="s">
        <v>348</v>
      </c>
      <c r="K104" t="s">
        <v>36</v>
      </c>
      <c r="L104" t="s">
        <v>37</v>
      </c>
      <c r="N104" s="11" t="s">
        <v>406</v>
      </c>
      <c r="O104" s="11" t="s">
        <v>1024</v>
      </c>
      <c r="Q104" s="11" t="str">
        <f t="shared" si="2"/>
        <v>180201V02F04</v>
      </c>
    </row>
    <row r="105" spans="1:17" ht="15" thickBot="1">
      <c r="A105" t="s">
        <v>707</v>
      </c>
      <c r="B105" s="55" t="s">
        <v>406</v>
      </c>
      <c r="C105" s="55" t="s">
        <v>1024</v>
      </c>
      <c r="D105" s="6" t="s">
        <v>214</v>
      </c>
      <c r="E105" t="s">
        <v>214</v>
      </c>
      <c r="F105" t="s">
        <v>28</v>
      </c>
      <c r="G105" s="2">
        <v>2564</v>
      </c>
      <c r="H105" t="s">
        <v>457</v>
      </c>
      <c r="I105" t="s">
        <v>211</v>
      </c>
      <c r="J105" t="s">
        <v>161</v>
      </c>
      <c r="K105" t="s">
        <v>36</v>
      </c>
      <c r="L105" t="s">
        <v>37</v>
      </c>
      <c r="N105" s="11" t="s">
        <v>406</v>
      </c>
      <c r="O105" s="11" t="s">
        <v>1024</v>
      </c>
      <c r="Q105" s="11" t="str">
        <f t="shared" si="2"/>
        <v>180201V02F04</v>
      </c>
    </row>
    <row r="106" spans="1:17" ht="15" thickBot="1">
      <c r="A106" t="s">
        <v>608</v>
      </c>
      <c r="B106" s="56" t="s">
        <v>434</v>
      </c>
      <c r="C106" s="56" t="s">
        <v>1025</v>
      </c>
      <c r="D106" s="6" t="s">
        <v>609</v>
      </c>
      <c r="E106" t="s">
        <v>609</v>
      </c>
      <c r="F106" t="s">
        <v>28</v>
      </c>
      <c r="G106" s="2">
        <v>2564</v>
      </c>
      <c r="H106" t="s">
        <v>457</v>
      </c>
      <c r="I106" t="s">
        <v>211</v>
      </c>
      <c r="J106" t="s">
        <v>76</v>
      </c>
      <c r="K106" t="s">
        <v>36</v>
      </c>
      <c r="L106" t="s">
        <v>37</v>
      </c>
      <c r="N106" s="11" t="s">
        <v>434</v>
      </c>
      <c r="O106" s="11" t="s">
        <v>1025</v>
      </c>
      <c r="Q106" s="11" t="str">
        <f t="shared" si="2"/>
        <v>180201V03F01</v>
      </c>
    </row>
    <row r="107" spans="1:17" ht="15" thickBot="1">
      <c r="A107" t="s">
        <v>80</v>
      </c>
      <c r="B107" s="57" t="s">
        <v>434</v>
      </c>
      <c r="C107" s="57" t="s">
        <v>997</v>
      </c>
      <c r="D107" s="6" t="s">
        <v>81</v>
      </c>
      <c r="E107" t="s">
        <v>81</v>
      </c>
      <c r="F107" t="s">
        <v>28</v>
      </c>
      <c r="G107" s="2">
        <v>2562</v>
      </c>
      <c r="H107" t="s">
        <v>53</v>
      </c>
      <c r="I107" t="s">
        <v>54</v>
      </c>
      <c r="J107" t="s">
        <v>76</v>
      </c>
      <c r="K107" t="s">
        <v>36</v>
      </c>
      <c r="L107" t="s">
        <v>37</v>
      </c>
      <c r="N107" s="11" t="s">
        <v>434</v>
      </c>
      <c r="O107" s="11" t="s">
        <v>997</v>
      </c>
      <c r="Q107" s="11" t="str">
        <f t="shared" si="2"/>
        <v>180201V03F02</v>
      </c>
    </row>
    <row r="108" spans="1:17" ht="15" thickBot="1">
      <c r="A108" t="s">
        <v>363</v>
      </c>
      <c r="B108" s="57" t="s">
        <v>434</v>
      </c>
      <c r="C108" s="57" t="s">
        <v>997</v>
      </c>
      <c r="D108" s="6" t="s">
        <v>364</v>
      </c>
      <c r="E108" t="s">
        <v>364</v>
      </c>
      <c r="F108" t="s">
        <v>28</v>
      </c>
      <c r="G108" s="2">
        <v>2563</v>
      </c>
      <c r="H108" t="s">
        <v>122</v>
      </c>
      <c r="I108" t="s">
        <v>110</v>
      </c>
      <c r="J108" t="s">
        <v>141</v>
      </c>
      <c r="K108" t="s">
        <v>36</v>
      </c>
      <c r="L108" t="s">
        <v>37</v>
      </c>
      <c r="N108" s="11" t="s">
        <v>434</v>
      </c>
      <c r="O108" s="11" t="s">
        <v>997</v>
      </c>
      <c r="Q108" s="11" t="str">
        <f t="shared" si="2"/>
        <v>180201V03F02</v>
      </c>
    </row>
    <row r="109" spans="1:17" ht="15" thickBot="1">
      <c r="A109" t="s">
        <v>174</v>
      </c>
      <c r="B109" s="57" t="s">
        <v>434</v>
      </c>
      <c r="C109" s="57" t="s">
        <v>997</v>
      </c>
      <c r="D109" s="6" t="s">
        <v>175</v>
      </c>
      <c r="E109" t="s">
        <v>175</v>
      </c>
      <c r="F109" t="s">
        <v>28</v>
      </c>
      <c r="G109" s="2">
        <v>2563</v>
      </c>
      <c r="H109" t="s">
        <v>117</v>
      </c>
      <c r="I109" t="s">
        <v>110</v>
      </c>
      <c r="J109" t="s">
        <v>76</v>
      </c>
      <c r="K109" t="s">
        <v>36</v>
      </c>
      <c r="L109" t="s">
        <v>37</v>
      </c>
      <c r="N109" s="11" t="s">
        <v>434</v>
      </c>
      <c r="O109" s="11" t="s">
        <v>997</v>
      </c>
      <c r="Q109" s="11" t="str">
        <f t="shared" si="2"/>
        <v>180201V03F02</v>
      </c>
    </row>
    <row r="110" spans="1:17" ht="15" thickBot="1">
      <c r="A110" t="s">
        <v>691</v>
      </c>
      <c r="B110" s="57" t="s">
        <v>434</v>
      </c>
      <c r="C110" s="57" t="s">
        <v>997</v>
      </c>
      <c r="D110" s="6" t="s">
        <v>472</v>
      </c>
      <c r="E110" t="s">
        <v>472</v>
      </c>
      <c r="F110" t="s">
        <v>28</v>
      </c>
      <c r="G110" s="2">
        <v>2564</v>
      </c>
      <c r="H110" t="s">
        <v>457</v>
      </c>
      <c r="I110" t="s">
        <v>211</v>
      </c>
      <c r="J110" t="s">
        <v>241</v>
      </c>
      <c r="K110" t="s">
        <v>36</v>
      </c>
      <c r="L110" t="s">
        <v>37</v>
      </c>
      <c r="N110" s="11" t="s">
        <v>434</v>
      </c>
      <c r="O110" s="11" t="s">
        <v>997</v>
      </c>
      <c r="Q110" s="11" t="str">
        <f t="shared" si="2"/>
        <v>180201V03F02</v>
      </c>
    </row>
    <row r="111" spans="1:17" ht="15" thickBot="1">
      <c r="A111" t="s">
        <v>593</v>
      </c>
      <c r="B111" s="57" t="s">
        <v>434</v>
      </c>
      <c r="C111" s="57" t="s">
        <v>997</v>
      </c>
      <c r="D111" s="6" t="s">
        <v>472</v>
      </c>
      <c r="E111" t="s">
        <v>472</v>
      </c>
      <c r="F111" t="s">
        <v>28</v>
      </c>
      <c r="G111" s="2">
        <v>2564</v>
      </c>
      <c r="H111" t="s">
        <v>457</v>
      </c>
      <c r="I111" t="s">
        <v>211</v>
      </c>
      <c r="J111" t="s">
        <v>296</v>
      </c>
      <c r="K111" t="s">
        <v>36</v>
      </c>
      <c r="L111" t="s">
        <v>37</v>
      </c>
      <c r="N111" s="11" t="s">
        <v>434</v>
      </c>
      <c r="O111" s="11" t="s">
        <v>997</v>
      </c>
      <c r="Q111" s="11" t="str">
        <f t="shared" si="2"/>
        <v>180201V03F02</v>
      </c>
    </row>
    <row r="112" spans="1:17" ht="15" thickBot="1">
      <c r="A112" t="s">
        <v>749</v>
      </c>
      <c r="B112" s="57" t="s">
        <v>434</v>
      </c>
      <c r="C112" s="57" t="s">
        <v>997</v>
      </c>
      <c r="D112" s="6" t="s">
        <v>291</v>
      </c>
      <c r="E112" t="s">
        <v>291</v>
      </c>
      <c r="F112" t="s">
        <v>28</v>
      </c>
      <c r="G112" s="2">
        <v>2564</v>
      </c>
      <c r="H112" t="s">
        <v>457</v>
      </c>
      <c r="I112" t="s">
        <v>211</v>
      </c>
      <c r="J112" t="s">
        <v>206</v>
      </c>
      <c r="K112" t="s">
        <v>36</v>
      </c>
      <c r="L112" t="s">
        <v>37</v>
      </c>
      <c r="N112" s="11" t="s">
        <v>434</v>
      </c>
      <c r="O112" s="11" t="s">
        <v>997</v>
      </c>
      <c r="Q112" s="11" t="str">
        <f t="shared" si="2"/>
        <v>180201V03F02</v>
      </c>
    </row>
    <row r="113" spans="1:17" ht="15" thickBot="1">
      <c r="A113" t="s">
        <v>778</v>
      </c>
      <c r="B113" s="58" t="s">
        <v>434</v>
      </c>
      <c r="C113" s="58" t="s">
        <v>997</v>
      </c>
      <c r="D113" s="50" t="str">
        <f>HYPERLINK(P113, E113)</f>
        <v>การพัฒนาและบริหารจัดการสู่ความยั่งยืนของฐานทรัพยากรทางทะเลและชายฝั่ง</v>
      </c>
      <c r="E113" t="s">
        <v>779</v>
      </c>
      <c r="F113" t="s">
        <v>28</v>
      </c>
      <c r="G113" s="4">
        <v>2566</v>
      </c>
      <c r="H113" t="s">
        <v>759</v>
      </c>
      <c r="I113" t="s">
        <v>34</v>
      </c>
      <c r="J113" t="s">
        <v>76</v>
      </c>
      <c r="K113" t="s">
        <v>36</v>
      </c>
      <c r="L113" t="s">
        <v>37</v>
      </c>
      <c r="M113" t="s">
        <v>764</v>
      </c>
      <c r="N113" t="s">
        <v>434</v>
      </c>
      <c r="O113" t="s">
        <v>997</v>
      </c>
      <c r="P113" t="s">
        <v>998</v>
      </c>
      <c r="Q113" s="11" t="str">
        <f t="shared" si="2"/>
        <v>180201V03F02</v>
      </c>
    </row>
    <row r="114" spans="1:17" ht="15" thickBot="1">
      <c r="A114" t="s">
        <v>25</v>
      </c>
      <c r="B114" s="59" t="s">
        <v>434</v>
      </c>
      <c r="C114" s="59" t="s">
        <v>953</v>
      </c>
      <c r="D114" s="6" t="s">
        <v>26</v>
      </c>
      <c r="E114" t="s">
        <v>26</v>
      </c>
      <c r="F114" t="s">
        <v>28</v>
      </c>
      <c r="G114" s="2">
        <v>2561</v>
      </c>
      <c r="H114" t="s">
        <v>33</v>
      </c>
      <c r="I114" t="s">
        <v>34</v>
      </c>
      <c r="J114" t="s">
        <v>35</v>
      </c>
      <c r="K114" t="s">
        <v>36</v>
      </c>
      <c r="L114" t="s">
        <v>37</v>
      </c>
      <c r="N114" s="11" t="s">
        <v>434</v>
      </c>
      <c r="O114" s="11" t="s">
        <v>953</v>
      </c>
      <c r="Q114" s="11" t="str">
        <f t="shared" si="2"/>
        <v>180201V03F03</v>
      </c>
    </row>
    <row r="115" spans="1:17" ht="15" thickBot="1">
      <c r="A115" t="s">
        <v>510</v>
      </c>
      <c r="B115" s="59" t="s">
        <v>434</v>
      </c>
      <c r="C115" s="59" t="s">
        <v>953</v>
      </c>
      <c r="D115" s="6" t="s">
        <v>511</v>
      </c>
      <c r="E115" t="s">
        <v>511</v>
      </c>
      <c r="F115" t="s">
        <v>28</v>
      </c>
      <c r="G115" s="2">
        <v>2564</v>
      </c>
      <c r="H115" t="s">
        <v>457</v>
      </c>
      <c r="I115" t="s">
        <v>211</v>
      </c>
      <c r="J115" t="s">
        <v>513</v>
      </c>
      <c r="K115" t="s">
        <v>514</v>
      </c>
      <c r="L115" t="s">
        <v>515</v>
      </c>
      <c r="N115" s="11" t="s">
        <v>434</v>
      </c>
      <c r="O115" s="11" t="s">
        <v>953</v>
      </c>
      <c r="Q115" s="11" t="str">
        <f t="shared" si="2"/>
        <v>180201V03F03</v>
      </c>
    </row>
    <row r="116" spans="1:17" ht="15" thickBot="1">
      <c r="A116" t="s">
        <v>517</v>
      </c>
      <c r="B116" s="59" t="s">
        <v>434</v>
      </c>
      <c r="C116" s="59" t="s">
        <v>953</v>
      </c>
      <c r="D116" s="6" t="s">
        <v>518</v>
      </c>
      <c r="E116" t="s">
        <v>518</v>
      </c>
      <c r="F116" t="s">
        <v>28</v>
      </c>
      <c r="G116" s="2">
        <v>2564</v>
      </c>
      <c r="H116" t="s">
        <v>457</v>
      </c>
      <c r="I116" t="s">
        <v>211</v>
      </c>
      <c r="J116" t="s">
        <v>513</v>
      </c>
      <c r="K116" t="s">
        <v>514</v>
      </c>
      <c r="L116" t="s">
        <v>515</v>
      </c>
      <c r="N116" s="11" t="s">
        <v>434</v>
      </c>
      <c r="O116" s="11" t="s">
        <v>953</v>
      </c>
      <c r="Q116" s="11" t="str">
        <f t="shared" si="2"/>
        <v>180201V03F03</v>
      </c>
    </row>
    <row r="117" spans="1:17" ht="15" thickBot="1">
      <c r="A117" t="s">
        <v>703</v>
      </c>
      <c r="B117" s="59" t="s">
        <v>434</v>
      </c>
      <c r="C117" s="59" t="s">
        <v>953</v>
      </c>
      <c r="D117" s="6" t="s">
        <v>704</v>
      </c>
      <c r="E117" t="s">
        <v>704</v>
      </c>
      <c r="F117" t="s">
        <v>28</v>
      </c>
      <c r="G117" s="2">
        <v>2564</v>
      </c>
      <c r="H117" t="s">
        <v>457</v>
      </c>
      <c r="I117" t="s">
        <v>211</v>
      </c>
      <c r="J117" t="s">
        <v>706</v>
      </c>
      <c r="K117" t="s">
        <v>514</v>
      </c>
      <c r="L117" t="s">
        <v>515</v>
      </c>
      <c r="N117" s="11" t="s">
        <v>434</v>
      </c>
      <c r="O117" s="11" t="s">
        <v>953</v>
      </c>
      <c r="Q117" s="11" t="str">
        <f t="shared" si="2"/>
        <v>180201V03F03</v>
      </c>
    </row>
    <row r="118" spans="1:17" ht="15" thickBot="1">
      <c r="A118" t="s">
        <v>742</v>
      </c>
      <c r="B118" s="59" t="s">
        <v>434</v>
      </c>
      <c r="C118" s="59" t="s">
        <v>953</v>
      </c>
      <c r="D118" s="6" t="s">
        <v>743</v>
      </c>
      <c r="E118" t="s">
        <v>743</v>
      </c>
      <c r="F118" t="s">
        <v>28</v>
      </c>
      <c r="G118" s="2">
        <v>2564</v>
      </c>
      <c r="H118" t="s">
        <v>457</v>
      </c>
      <c r="I118" t="s">
        <v>211</v>
      </c>
      <c r="J118" t="s">
        <v>206</v>
      </c>
      <c r="K118" t="s">
        <v>36</v>
      </c>
      <c r="L118" t="s">
        <v>37</v>
      </c>
      <c r="N118" s="11" t="s">
        <v>434</v>
      </c>
      <c r="O118" s="11" t="s">
        <v>953</v>
      </c>
      <c r="Q118" s="11" t="str">
        <f t="shared" si="2"/>
        <v>180201V03F03</v>
      </c>
    </row>
    <row r="119" spans="1:17" ht="15" thickBot="1">
      <c r="A119" t="s">
        <v>857</v>
      </c>
      <c r="B119" s="60" t="s">
        <v>434</v>
      </c>
      <c r="C119" s="60" t="s">
        <v>953</v>
      </c>
      <c r="D119" s="50" t="str">
        <f>HYPERLINK(P119, E119)</f>
        <v>ซ่อม สร้าง เสริม การปักไม้ไผ่ชะลอความรุนแรงของคลื่นเพื่อป้องกันการกัดเซาะชายฝั่ง</v>
      </c>
      <c r="E119" t="s">
        <v>858</v>
      </c>
      <c r="F119" t="s">
        <v>28</v>
      </c>
      <c r="G119" s="4">
        <v>2565</v>
      </c>
      <c r="H119" t="s">
        <v>403</v>
      </c>
      <c r="I119" t="s">
        <v>46</v>
      </c>
      <c r="J119" t="s">
        <v>35</v>
      </c>
      <c r="K119" t="s">
        <v>36</v>
      </c>
      <c r="L119" t="s">
        <v>37</v>
      </c>
      <c r="N119" t="s">
        <v>434</v>
      </c>
      <c r="O119" t="s">
        <v>953</v>
      </c>
      <c r="P119" t="s">
        <v>954</v>
      </c>
      <c r="Q119" s="11" t="str">
        <f t="shared" si="2"/>
        <v>180201V03F03</v>
      </c>
    </row>
    <row r="120" spans="1:17" ht="15" thickBot="1">
      <c r="A120" t="s">
        <v>860</v>
      </c>
      <c r="B120" s="60" t="s">
        <v>434</v>
      </c>
      <c r="C120" s="60" t="s">
        <v>953</v>
      </c>
      <c r="D120" s="50" t="str">
        <f>HYPERLINK(P120, E120)</f>
        <v>บูรณาการจัดการป้องกันและแก้ไขปัญหาการกัดเซาะชายฝั่งทะเล 23 จังหวัด</v>
      </c>
      <c r="E120" t="s">
        <v>861</v>
      </c>
      <c r="F120" t="s">
        <v>28</v>
      </c>
      <c r="G120" s="4">
        <v>2565</v>
      </c>
      <c r="H120" t="s">
        <v>403</v>
      </c>
      <c r="I120" t="s">
        <v>46</v>
      </c>
      <c r="J120" t="s">
        <v>35</v>
      </c>
      <c r="K120" t="s">
        <v>36</v>
      </c>
      <c r="L120" t="s">
        <v>37</v>
      </c>
      <c r="N120" t="s">
        <v>434</v>
      </c>
      <c r="O120" t="s">
        <v>953</v>
      </c>
      <c r="P120" t="s">
        <v>956</v>
      </c>
      <c r="Q120" s="11" t="str">
        <f t="shared" si="2"/>
        <v>180201V03F03</v>
      </c>
    </row>
    <row r="121" spans="1:17" ht="15" thickBot="1">
      <c r="A121" t="s">
        <v>95</v>
      </c>
      <c r="B121" s="61" t="s">
        <v>429</v>
      </c>
      <c r="C121" s="61" t="s">
        <v>939</v>
      </c>
      <c r="D121" s="6" t="s">
        <v>96</v>
      </c>
      <c r="E121" t="s">
        <v>96</v>
      </c>
      <c r="F121" t="s">
        <v>28</v>
      </c>
      <c r="G121" s="2">
        <v>2562</v>
      </c>
      <c r="H121" t="s">
        <v>53</v>
      </c>
      <c r="I121" t="s">
        <v>54</v>
      </c>
      <c r="J121" t="s">
        <v>98</v>
      </c>
      <c r="K121" t="s">
        <v>36</v>
      </c>
      <c r="L121" t="s">
        <v>37</v>
      </c>
      <c r="N121" s="11" t="s">
        <v>429</v>
      </c>
      <c r="O121" s="11" t="s">
        <v>939</v>
      </c>
      <c r="Q121" s="11" t="str">
        <f t="shared" si="2"/>
        <v>180201V04F01</v>
      </c>
    </row>
    <row r="122" spans="1:17" ht="15" thickBot="1">
      <c r="A122" t="s">
        <v>73</v>
      </c>
      <c r="B122" s="61" t="s">
        <v>429</v>
      </c>
      <c r="C122" s="61" t="s">
        <v>939</v>
      </c>
      <c r="D122" s="6" t="s">
        <v>74</v>
      </c>
      <c r="E122" t="s">
        <v>74</v>
      </c>
      <c r="F122" t="s">
        <v>28</v>
      </c>
      <c r="G122" s="2">
        <v>2562</v>
      </c>
      <c r="H122" t="s">
        <v>53</v>
      </c>
      <c r="I122" t="s">
        <v>54</v>
      </c>
      <c r="J122" t="s">
        <v>76</v>
      </c>
      <c r="K122" t="s">
        <v>36</v>
      </c>
      <c r="L122" t="s">
        <v>37</v>
      </c>
      <c r="N122" s="11" t="s">
        <v>429</v>
      </c>
      <c r="O122" s="11" t="s">
        <v>939</v>
      </c>
      <c r="Q122" s="11" t="str">
        <f t="shared" si="2"/>
        <v>180201V04F01</v>
      </c>
    </row>
    <row r="123" spans="1:17" ht="15" thickBot="1">
      <c r="A123" t="s">
        <v>77</v>
      </c>
      <c r="B123" s="61" t="s">
        <v>429</v>
      </c>
      <c r="C123" s="61" t="s">
        <v>939</v>
      </c>
      <c r="D123" s="6" t="s">
        <v>78</v>
      </c>
      <c r="E123" t="s">
        <v>78</v>
      </c>
      <c r="F123" t="s">
        <v>28</v>
      </c>
      <c r="G123" s="2">
        <v>2562</v>
      </c>
      <c r="H123" t="s">
        <v>53</v>
      </c>
      <c r="I123" t="s">
        <v>54</v>
      </c>
      <c r="J123" t="s">
        <v>76</v>
      </c>
      <c r="K123" t="s">
        <v>36</v>
      </c>
      <c r="L123" t="s">
        <v>37</v>
      </c>
      <c r="N123" s="11" t="s">
        <v>429</v>
      </c>
      <c r="O123" s="11" t="s">
        <v>939</v>
      </c>
      <c r="Q123" s="11" t="str">
        <f t="shared" si="2"/>
        <v>180201V04F01</v>
      </c>
    </row>
    <row r="124" spans="1:17" ht="15" thickBot="1">
      <c r="A124" t="s">
        <v>83</v>
      </c>
      <c r="B124" s="61" t="s">
        <v>429</v>
      </c>
      <c r="C124" s="61" t="s">
        <v>939</v>
      </c>
      <c r="D124" s="6" t="s">
        <v>84</v>
      </c>
      <c r="E124" t="s">
        <v>84</v>
      </c>
      <c r="F124" t="s">
        <v>28</v>
      </c>
      <c r="G124" s="2">
        <v>2562</v>
      </c>
      <c r="H124" t="s">
        <v>53</v>
      </c>
      <c r="I124" t="s">
        <v>54</v>
      </c>
      <c r="J124" t="s">
        <v>76</v>
      </c>
      <c r="K124" t="s">
        <v>36</v>
      </c>
      <c r="L124" t="s">
        <v>37</v>
      </c>
      <c r="N124" s="11" t="s">
        <v>429</v>
      </c>
      <c r="O124" s="11" t="s">
        <v>939</v>
      </c>
      <c r="Q124" s="11" t="str">
        <f t="shared" si="2"/>
        <v>180201V04F01</v>
      </c>
    </row>
    <row r="125" spans="1:17" ht="15" thickBot="1">
      <c r="A125" t="s">
        <v>86</v>
      </c>
      <c r="B125" s="61" t="s">
        <v>429</v>
      </c>
      <c r="C125" s="61" t="s">
        <v>939</v>
      </c>
      <c r="D125" s="6" t="s">
        <v>87</v>
      </c>
      <c r="E125" t="s">
        <v>87</v>
      </c>
      <c r="F125" t="s">
        <v>28</v>
      </c>
      <c r="G125" s="2">
        <v>2562</v>
      </c>
      <c r="H125" t="s">
        <v>53</v>
      </c>
      <c r="I125" t="s">
        <v>54</v>
      </c>
      <c r="J125" t="s">
        <v>76</v>
      </c>
      <c r="K125" t="s">
        <v>36</v>
      </c>
      <c r="L125" t="s">
        <v>37</v>
      </c>
      <c r="N125" s="11" t="s">
        <v>429</v>
      </c>
      <c r="O125" s="11" t="s">
        <v>939</v>
      </c>
      <c r="Q125" s="11" t="str">
        <f t="shared" si="2"/>
        <v>180201V04F01</v>
      </c>
    </row>
    <row r="126" spans="1:17" ht="15" thickBot="1">
      <c r="A126" t="s">
        <v>375</v>
      </c>
      <c r="B126" s="61" t="s">
        <v>429</v>
      </c>
      <c r="C126" s="61" t="s">
        <v>939</v>
      </c>
      <c r="D126" s="6" t="s">
        <v>149</v>
      </c>
      <c r="E126" t="s">
        <v>149</v>
      </c>
      <c r="F126" t="s">
        <v>28</v>
      </c>
      <c r="G126" s="2">
        <v>2563</v>
      </c>
      <c r="H126" t="s">
        <v>122</v>
      </c>
      <c r="I126" t="s">
        <v>110</v>
      </c>
      <c r="J126" t="s">
        <v>377</v>
      </c>
      <c r="K126" t="s">
        <v>36</v>
      </c>
      <c r="L126" t="s">
        <v>37</v>
      </c>
      <c r="N126" s="11" t="s">
        <v>429</v>
      </c>
      <c r="O126" s="11" t="s">
        <v>939</v>
      </c>
      <c r="Q126" s="11" t="str">
        <f t="shared" si="2"/>
        <v>180201V04F01</v>
      </c>
    </row>
    <row r="127" spans="1:17" ht="15" thickBot="1">
      <c r="A127" t="s">
        <v>239</v>
      </c>
      <c r="B127" s="61" t="s">
        <v>429</v>
      </c>
      <c r="C127" s="61" t="s">
        <v>939</v>
      </c>
      <c r="D127" s="6" t="s">
        <v>201</v>
      </c>
      <c r="E127" t="s">
        <v>201</v>
      </c>
      <c r="F127" t="s">
        <v>28</v>
      </c>
      <c r="G127" s="2">
        <v>2563</v>
      </c>
      <c r="H127" t="s">
        <v>122</v>
      </c>
      <c r="I127" t="s">
        <v>110</v>
      </c>
      <c r="J127" t="s">
        <v>241</v>
      </c>
      <c r="K127" t="s">
        <v>36</v>
      </c>
      <c r="L127" t="s">
        <v>37</v>
      </c>
      <c r="N127" s="11" t="s">
        <v>429</v>
      </c>
      <c r="O127" s="11" t="s">
        <v>939</v>
      </c>
      <c r="Q127" s="11" t="str">
        <f t="shared" si="2"/>
        <v>180201V04F01</v>
      </c>
    </row>
    <row r="128" spans="1:17" ht="15" thickBot="1">
      <c r="A128" t="s">
        <v>309</v>
      </c>
      <c r="B128" s="61" t="s">
        <v>429</v>
      </c>
      <c r="C128" s="61" t="s">
        <v>939</v>
      </c>
      <c r="D128" s="6" t="s">
        <v>310</v>
      </c>
      <c r="E128" t="s">
        <v>310</v>
      </c>
      <c r="F128" t="s">
        <v>28</v>
      </c>
      <c r="G128" s="2">
        <v>2563</v>
      </c>
      <c r="H128" t="s">
        <v>122</v>
      </c>
      <c r="I128" t="s">
        <v>110</v>
      </c>
      <c r="J128" t="s">
        <v>241</v>
      </c>
      <c r="K128" t="s">
        <v>36</v>
      </c>
      <c r="L128" t="s">
        <v>37</v>
      </c>
      <c r="N128" s="11" t="s">
        <v>429</v>
      </c>
      <c r="O128" s="11" t="s">
        <v>939</v>
      </c>
      <c r="Q128" s="11" t="str">
        <f t="shared" si="2"/>
        <v>180201V04F01</v>
      </c>
    </row>
    <row r="129" spans="1:17" ht="15" thickBot="1">
      <c r="A129" t="s">
        <v>312</v>
      </c>
      <c r="B129" s="61" t="s">
        <v>429</v>
      </c>
      <c r="C129" s="61" t="s">
        <v>939</v>
      </c>
      <c r="D129" s="6" t="s">
        <v>149</v>
      </c>
      <c r="E129" t="s">
        <v>313</v>
      </c>
      <c r="F129" t="s">
        <v>28</v>
      </c>
      <c r="G129" s="2">
        <v>2563</v>
      </c>
      <c r="H129" t="s">
        <v>122</v>
      </c>
      <c r="I129" t="s">
        <v>110</v>
      </c>
      <c r="J129" t="s">
        <v>241</v>
      </c>
      <c r="K129" t="s">
        <v>36</v>
      </c>
      <c r="L129" t="s">
        <v>37</v>
      </c>
      <c r="N129" s="11" t="s">
        <v>429</v>
      </c>
      <c r="O129" s="11" t="s">
        <v>939</v>
      </c>
      <c r="P129" s="11"/>
      <c r="Q129" s="11" t="str">
        <f t="shared" si="2"/>
        <v>180201V04F01</v>
      </c>
    </row>
    <row r="130" spans="1:17" ht="15" thickBot="1">
      <c r="A130" s="12" t="s">
        <v>342</v>
      </c>
      <c r="B130" s="61" t="s">
        <v>429</v>
      </c>
      <c r="C130" s="61" t="s">
        <v>939</v>
      </c>
      <c r="D130" s="13" t="s">
        <v>152</v>
      </c>
      <c r="E130" s="12" t="s">
        <v>152</v>
      </c>
      <c r="F130" s="12" t="s">
        <v>28</v>
      </c>
      <c r="G130" s="14">
        <v>2563</v>
      </c>
      <c r="H130" s="12" t="s">
        <v>122</v>
      </c>
      <c r="I130" s="12" t="s">
        <v>110</v>
      </c>
      <c r="J130" s="12" t="s">
        <v>241</v>
      </c>
      <c r="K130" s="12" t="s">
        <v>36</v>
      </c>
      <c r="L130" s="12" t="s">
        <v>37</v>
      </c>
      <c r="M130" s="12"/>
      <c r="N130" s="15" t="s">
        <v>429</v>
      </c>
      <c r="O130" s="15" t="s">
        <v>939</v>
      </c>
      <c r="Q130" s="11" t="str">
        <f t="shared" si="2"/>
        <v>180201V04F01</v>
      </c>
    </row>
    <row r="131" spans="1:17" ht="15" thickBot="1">
      <c r="A131" t="s">
        <v>259</v>
      </c>
      <c r="B131" s="61" t="s">
        <v>429</v>
      </c>
      <c r="C131" s="61" t="s">
        <v>939</v>
      </c>
      <c r="D131" s="6" t="s">
        <v>260</v>
      </c>
      <c r="E131" t="s">
        <v>260</v>
      </c>
      <c r="F131" t="s">
        <v>28</v>
      </c>
      <c r="G131" s="2">
        <v>2563</v>
      </c>
      <c r="H131" t="s">
        <v>122</v>
      </c>
      <c r="I131" t="s">
        <v>110</v>
      </c>
      <c r="J131" t="s">
        <v>262</v>
      </c>
      <c r="K131" t="s">
        <v>36</v>
      </c>
      <c r="L131" t="s">
        <v>37</v>
      </c>
      <c r="N131" s="11" t="s">
        <v>429</v>
      </c>
      <c r="O131" s="11" t="s">
        <v>939</v>
      </c>
      <c r="Q131" s="11" t="str">
        <f t="shared" si="2"/>
        <v>180201V04F01</v>
      </c>
    </row>
    <row r="132" spans="1:17" ht="15" thickBot="1">
      <c r="A132" t="s">
        <v>332</v>
      </c>
      <c r="B132" s="61" t="s">
        <v>429</v>
      </c>
      <c r="C132" s="61" t="s">
        <v>939</v>
      </c>
      <c r="D132" s="6" t="s">
        <v>310</v>
      </c>
      <c r="E132" t="s">
        <v>310</v>
      </c>
      <c r="F132" t="s">
        <v>28</v>
      </c>
      <c r="G132" s="2">
        <v>2563</v>
      </c>
      <c r="H132" t="s">
        <v>122</v>
      </c>
      <c r="I132" t="s">
        <v>110</v>
      </c>
      <c r="J132" t="s">
        <v>296</v>
      </c>
      <c r="K132" t="s">
        <v>36</v>
      </c>
      <c r="L132" t="s">
        <v>37</v>
      </c>
      <c r="N132" s="11" t="s">
        <v>429</v>
      </c>
      <c r="O132" s="11" t="s">
        <v>939</v>
      </c>
      <c r="Q132" s="11" t="str">
        <f t="shared" si="2"/>
        <v>180201V04F01</v>
      </c>
    </row>
    <row r="133" spans="1:17" ht="15" thickBot="1">
      <c r="A133" t="s">
        <v>334</v>
      </c>
      <c r="B133" s="61" t="s">
        <v>429</v>
      </c>
      <c r="C133" s="61" t="s">
        <v>939</v>
      </c>
      <c r="D133" s="6" t="s">
        <v>335</v>
      </c>
      <c r="E133" t="s">
        <v>335</v>
      </c>
      <c r="F133" t="s">
        <v>28</v>
      </c>
      <c r="G133" s="2">
        <v>2563</v>
      </c>
      <c r="H133" t="s">
        <v>122</v>
      </c>
      <c r="I133" t="s">
        <v>110</v>
      </c>
      <c r="J133" t="s">
        <v>296</v>
      </c>
      <c r="K133" t="s">
        <v>36</v>
      </c>
      <c r="L133" t="s">
        <v>37</v>
      </c>
      <c r="N133" s="11" t="s">
        <v>429</v>
      </c>
      <c r="O133" s="11" t="s">
        <v>939</v>
      </c>
      <c r="Q133" s="11" t="str">
        <f t="shared" si="2"/>
        <v>180201V04F01</v>
      </c>
    </row>
    <row r="134" spans="1:17" ht="15" thickBot="1">
      <c r="A134" t="s">
        <v>279</v>
      </c>
      <c r="B134" s="61" t="s">
        <v>429</v>
      </c>
      <c r="C134" s="61" t="s">
        <v>939</v>
      </c>
      <c r="D134" s="6" t="s">
        <v>280</v>
      </c>
      <c r="E134" t="s">
        <v>280</v>
      </c>
      <c r="F134" t="s">
        <v>28</v>
      </c>
      <c r="G134" s="2">
        <v>2563</v>
      </c>
      <c r="H134" t="s">
        <v>122</v>
      </c>
      <c r="I134" t="s">
        <v>211</v>
      </c>
      <c r="J134" t="s">
        <v>212</v>
      </c>
      <c r="K134" t="s">
        <v>36</v>
      </c>
      <c r="L134" t="s">
        <v>37</v>
      </c>
      <c r="N134" s="11" t="s">
        <v>429</v>
      </c>
      <c r="O134" s="11" t="s">
        <v>939</v>
      </c>
      <c r="Q134" s="11" t="str">
        <f t="shared" si="2"/>
        <v>180201V04F01</v>
      </c>
    </row>
    <row r="135" spans="1:17" ht="15" thickBot="1">
      <c r="A135" t="s">
        <v>247</v>
      </c>
      <c r="B135" s="61" t="s">
        <v>429</v>
      </c>
      <c r="C135" s="61" t="s">
        <v>939</v>
      </c>
      <c r="D135" s="6" t="s">
        <v>248</v>
      </c>
      <c r="E135" t="s">
        <v>248</v>
      </c>
      <c r="F135" t="s">
        <v>28</v>
      </c>
      <c r="G135" s="2">
        <v>2563</v>
      </c>
      <c r="H135" t="s">
        <v>122</v>
      </c>
      <c r="I135" t="s">
        <v>110</v>
      </c>
      <c r="J135" t="s">
        <v>246</v>
      </c>
      <c r="K135" t="s">
        <v>36</v>
      </c>
      <c r="L135" t="s">
        <v>37</v>
      </c>
      <c r="N135" s="11" t="s">
        <v>429</v>
      </c>
      <c r="O135" s="11" t="s">
        <v>939</v>
      </c>
      <c r="Q135" s="11" t="str">
        <f t="shared" si="2"/>
        <v>180201V04F01</v>
      </c>
    </row>
    <row r="136" spans="1:17" ht="15" thickBot="1">
      <c r="A136" t="s">
        <v>349</v>
      </c>
      <c r="B136" s="61" t="s">
        <v>429</v>
      </c>
      <c r="C136" s="61" t="s">
        <v>939</v>
      </c>
      <c r="D136" s="6" t="s">
        <v>350</v>
      </c>
      <c r="E136" t="s">
        <v>350</v>
      </c>
      <c r="F136" t="s">
        <v>28</v>
      </c>
      <c r="G136" s="2">
        <v>2563</v>
      </c>
      <c r="H136" t="s">
        <v>122</v>
      </c>
      <c r="I136" t="s">
        <v>110</v>
      </c>
      <c r="J136" t="s">
        <v>348</v>
      </c>
      <c r="K136" t="s">
        <v>36</v>
      </c>
      <c r="L136" t="s">
        <v>37</v>
      </c>
      <c r="N136" s="11" t="s">
        <v>429</v>
      </c>
      <c r="O136" s="11" t="s">
        <v>939</v>
      </c>
      <c r="Q136" s="11" t="str">
        <f t="shared" si="2"/>
        <v>180201V04F01</v>
      </c>
    </row>
    <row r="137" spans="1:17" ht="15" thickBot="1">
      <c r="A137" t="s">
        <v>352</v>
      </c>
      <c r="B137" s="61" t="s">
        <v>429</v>
      </c>
      <c r="C137" s="61" t="s">
        <v>939</v>
      </c>
      <c r="D137" s="6" t="s">
        <v>353</v>
      </c>
      <c r="E137" t="s">
        <v>353</v>
      </c>
      <c r="F137" t="s">
        <v>28</v>
      </c>
      <c r="G137" s="2">
        <v>2563</v>
      </c>
      <c r="H137" t="s">
        <v>122</v>
      </c>
      <c r="I137" t="s">
        <v>110</v>
      </c>
      <c r="J137" t="s">
        <v>348</v>
      </c>
      <c r="K137" t="s">
        <v>36</v>
      </c>
      <c r="L137" t="s">
        <v>37</v>
      </c>
      <c r="N137" s="11" t="s">
        <v>429</v>
      </c>
      <c r="O137" s="11" t="s">
        <v>939</v>
      </c>
      <c r="Q137" s="11" t="str">
        <f t="shared" si="2"/>
        <v>180201V04F01</v>
      </c>
    </row>
    <row r="138" spans="1:17" ht="15" thickBot="1">
      <c r="A138" t="s">
        <v>358</v>
      </c>
      <c r="B138" s="61" t="s">
        <v>429</v>
      </c>
      <c r="C138" s="61" t="s">
        <v>939</v>
      </c>
      <c r="D138" s="6" t="s">
        <v>359</v>
      </c>
      <c r="E138" t="s">
        <v>359</v>
      </c>
      <c r="F138" t="s">
        <v>28</v>
      </c>
      <c r="G138" s="2">
        <v>2563</v>
      </c>
      <c r="H138" t="s">
        <v>122</v>
      </c>
      <c r="I138" t="s">
        <v>110</v>
      </c>
      <c r="J138" t="s">
        <v>348</v>
      </c>
      <c r="K138" t="s">
        <v>36</v>
      </c>
      <c r="L138" t="s">
        <v>37</v>
      </c>
      <c r="N138" s="11" t="s">
        <v>429</v>
      </c>
      <c r="O138" s="11" t="s">
        <v>939</v>
      </c>
      <c r="Q138" s="11" t="str">
        <f t="shared" si="2"/>
        <v>180201V04F01</v>
      </c>
    </row>
    <row r="139" spans="1:17" ht="15" thickBot="1">
      <c r="A139" t="s">
        <v>361</v>
      </c>
      <c r="B139" s="61" t="s">
        <v>429</v>
      </c>
      <c r="C139" s="61" t="s">
        <v>939</v>
      </c>
      <c r="D139" s="6" t="s">
        <v>248</v>
      </c>
      <c r="E139" t="s">
        <v>248</v>
      </c>
      <c r="F139" t="s">
        <v>28</v>
      </c>
      <c r="G139" s="2">
        <v>2563</v>
      </c>
      <c r="H139" t="s">
        <v>122</v>
      </c>
      <c r="I139" t="s">
        <v>110</v>
      </c>
      <c r="J139" t="s">
        <v>348</v>
      </c>
      <c r="K139" t="s">
        <v>36</v>
      </c>
      <c r="L139" t="s">
        <v>37</v>
      </c>
      <c r="N139" s="11" t="s">
        <v>429</v>
      </c>
      <c r="O139" s="11" t="s">
        <v>939</v>
      </c>
      <c r="Q139" s="11" t="str">
        <f t="shared" ref="Q139:Q202" si="4">IF(LEN(O139=11),_xlfn.CONCAT(N139,"F",RIGHT(O139,2)),O139)</f>
        <v>180201V04F01</v>
      </c>
    </row>
    <row r="140" spans="1:17" ht="15" thickBot="1">
      <c r="A140" s="12" t="s">
        <v>369</v>
      </c>
      <c r="B140" s="61" t="s">
        <v>429</v>
      </c>
      <c r="C140" s="61" t="s">
        <v>939</v>
      </c>
      <c r="D140" s="13" t="s">
        <v>370</v>
      </c>
      <c r="E140" s="12" t="s">
        <v>370</v>
      </c>
      <c r="F140" s="12" t="s">
        <v>28</v>
      </c>
      <c r="G140" s="14">
        <v>2563</v>
      </c>
      <c r="H140" s="12" t="s">
        <v>122</v>
      </c>
      <c r="I140" s="12" t="s">
        <v>110</v>
      </c>
      <c r="J140" s="12" t="s">
        <v>348</v>
      </c>
      <c r="K140" s="12" t="s">
        <v>36</v>
      </c>
      <c r="L140" s="12" t="s">
        <v>37</v>
      </c>
      <c r="M140" s="12"/>
      <c r="N140" s="15" t="s">
        <v>429</v>
      </c>
      <c r="O140" s="15" t="s">
        <v>939</v>
      </c>
      <c r="Q140" s="11" t="str">
        <f t="shared" si="4"/>
        <v>180201V04F01</v>
      </c>
    </row>
    <row r="141" spans="1:17" ht="15" thickBot="1">
      <c r="A141" t="s">
        <v>148</v>
      </c>
      <c r="B141" s="61" t="s">
        <v>429</v>
      </c>
      <c r="C141" s="61" t="s">
        <v>939</v>
      </c>
      <c r="D141" s="6" t="s">
        <v>149</v>
      </c>
      <c r="E141" t="s">
        <v>149</v>
      </c>
      <c r="F141" t="s">
        <v>28</v>
      </c>
      <c r="G141" s="2">
        <v>2563</v>
      </c>
      <c r="H141" t="s">
        <v>122</v>
      </c>
      <c r="I141" t="s">
        <v>110</v>
      </c>
      <c r="J141" t="s">
        <v>98</v>
      </c>
      <c r="K141" t="s">
        <v>36</v>
      </c>
      <c r="L141" t="s">
        <v>37</v>
      </c>
      <c r="N141" s="11" t="s">
        <v>429</v>
      </c>
      <c r="O141" s="11" t="s">
        <v>939</v>
      </c>
      <c r="Q141" s="11" t="str">
        <f t="shared" si="4"/>
        <v>180201V04F01</v>
      </c>
    </row>
    <row r="142" spans="1:17" ht="15" thickBot="1">
      <c r="A142" s="12" t="s">
        <v>151</v>
      </c>
      <c r="B142" s="61" t="s">
        <v>429</v>
      </c>
      <c r="C142" s="61" t="s">
        <v>939</v>
      </c>
      <c r="D142" s="13" t="s">
        <v>152</v>
      </c>
      <c r="E142" s="12" t="s">
        <v>152</v>
      </c>
      <c r="F142" s="12" t="s">
        <v>28</v>
      </c>
      <c r="G142" s="14">
        <v>2563</v>
      </c>
      <c r="H142" s="12" t="s">
        <v>122</v>
      </c>
      <c r="I142" s="12" t="s">
        <v>110</v>
      </c>
      <c r="J142" s="12" t="s">
        <v>98</v>
      </c>
      <c r="K142" s="12" t="s">
        <v>36</v>
      </c>
      <c r="L142" s="12" t="s">
        <v>37</v>
      </c>
      <c r="M142" s="12"/>
      <c r="N142" s="15" t="s">
        <v>429</v>
      </c>
      <c r="O142" s="15" t="s">
        <v>939</v>
      </c>
      <c r="Q142" s="11" t="str">
        <f t="shared" si="4"/>
        <v>180201V04F01</v>
      </c>
    </row>
    <row r="143" spans="1:17" ht="15" thickBot="1">
      <c r="A143" t="s">
        <v>191</v>
      </c>
      <c r="B143" s="61" t="s">
        <v>429</v>
      </c>
      <c r="C143" s="61" t="s">
        <v>939</v>
      </c>
      <c r="D143" s="6" t="s">
        <v>192</v>
      </c>
      <c r="E143" t="s">
        <v>192</v>
      </c>
      <c r="F143" t="s">
        <v>28</v>
      </c>
      <c r="G143" s="2">
        <v>2563</v>
      </c>
      <c r="H143" t="s">
        <v>122</v>
      </c>
      <c r="I143" t="s">
        <v>110</v>
      </c>
      <c r="J143" t="s">
        <v>98</v>
      </c>
      <c r="K143" t="s">
        <v>36</v>
      </c>
      <c r="L143" t="s">
        <v>37</v>
      </c>
      <c r="N143" s="11" t="s">
        <v>429</v>
      </c>
      <c r="O143" s="11" t="s">
        <v>939</v>
      </c>
      <c r="Q143" s="11" t="str">
        <f t="shared" si="4"/>
        <v>180201V04F01</v>
      </c>
    </row>
    <row r="144" spans="1:17" ht="15" thickBot="1">
      <c r="A144" t="s">
        <v>197</v>
      </c>
      <c r="B144" s="61" t="s">
        <v>429</v>
      </c>
      <c r="C144" s="61" t="s">
        <v>939</v>
      </c>
      <c r="D144" s="6" t="s">
        <v>198</v>
      </c>
      <c r="E144" t="s">
        <v>198</v>
      </c>
      <c r="F144" t="s">
        <v>28</v>
      </c>
      <c r="G144" s="2">
        <v>2563</v>
      </c>
      <c r="H144" t="s">
        <v>122</v>
      </c>
      <c r="I144" t="s">
        <v>110</v>
      </c>
      <c r="J144" t="s">
        <v>98</v>
      </c>
      <c r="K144" t="s">
        <v>36</v>
      </c>
      <c r="L144" t="s">
        <v>37</v>
      </c>
      <c r="N144" s="11" t="s">
        <v>429</v>
      </c>
      <c r="O144" s="11" t="s">
        <v>939</v>
      </c>
      <c r="Q144" s="11" t="str">
        <f t="shared" si="4"/>
        <v>180201V04F01</v>
      </c>
    </row>
    <row r="145" spans="1:17" ht="15" thickBot="1">
      <c r="A145" t="s">
        <v>200</v>
      </c>
      <c r="B145" s="61" t="s">
        <v>429</v>
      </c>
      <c r="C145" s="61" t="s">
        <v>939</v>
      </c>
      <c r="D145" s="6" t="s">
        <v>201</v>
      </c>
      <c r="E145" t="s">
        <v>201</v>
      </c>
      <c r="F145" t="s">
        <v>28</v>
      </c>
      <c r="G145" s="2">
        <v>2563</v>
      </c>
      <c r="H145" t="s">
        <v>122</v>
      </c>
      <c r="I145" t="s">
        <v>110</v>
      </c>
      <c r="J145" t="s">
        <v>98</v>
      </c>
      <c r="K145" t="s">
        <v>36</v>
      </c>
      <c r="L145" t="s">
        <v>37</v>
      </c>
      <c r="N145" s="11" t="s">
        <v>429</v>
      </c>
      <c r="O145" s="11" t="s">
        <v>939</v>
      </c>
      <c r="Q145" s="11" t="str">
        <f t="shared" si="4"/>
        <v>180201V04F01</v>
      </c>
    </row>
    <row r="146" spans="1:17" ht="15" thickBot="1">
      <c r="A146" t="s">
        <v>158</v>
      </c>
      <c r="B146" s="61" t="s">
        <v>429</v>
      </c>
      <c r="C146" s="61" t="s">
        <v>939</v>
      </c>
      <c r="D146" s="6" t="s">
        <v>159</v>
      </c>
      <c r="E146" t="s">
        <v>159</v>
      </c>
      <c r="F146" t="s">
        <v>28</v>
      </c>
      <c r="G146" s="2">
        <v>2563</v>
      </c>
      <c r="H146" t="s">
        <v>117</v>
      </c>
      <c r="I146" t="s">
        <v>110</v>
      </c>
      <c r="J146" t="s">
        <v>161</v>
      </c>
      <c r="K146" t="s">
        <v>36</v>
      </c>
      <c r="L146" t="s">
        <v>37</v>
      </c>
      <c r="N146" s="11" t="s">
        <v>429</v>
      </c>
      <c r="O146" s="11" t="s">
        <v>939</v>
      </c>
      <c r="Q146" s="11" t="str">
        <f t="shared" si="4"/>
        <v>180201V04F01</v>
      </c>
    </row>
    <row r="147" spans="1:17" ht="15" thickBot="1">
      <c r="A147" t="s">
        <v>119</v>
      </c>
      <c r="B147" s="61" t="s">
        <v>429</v>
      </c>
      <c r="C147" s="61" t="s">
        <v>939</v>
      </c>
      <c r="D147" s="6" t="s">
        <v>120</v>
      </c>
      <c r="E147" t="s">
        <v>120</v>
      </c>
      <c r="F147" t="s">
        <v>28</v>
      </c>
      <c r="G147" s="2">
        <v>2563</v>
      </c>
      <c r="H147" t="s">
        <v>122</v>
      </c>
      <c r="I147" t="s">
        <v>110</v>
      </c>
      <c r="J147" t="s">
        <v>123</v>
      </c>
      <c r="K147" t="s">
        <v>124</v>
      </c>
      <c r="L147" t="s">
        <v>37</v>
      </c>
      <c r="N147" s="11" t="s">
        <v>429</v>
      </c>
      <c r="O147" s="11" t="s">
        <v>939</v>
      </c>
      <c r="Q147" s="11" t="str">
        <f t="shared" si="4"/>
        <v>180201V04F01</v>
      </c>
    </row>
    <row r="148" spans="1:17" ht="15" thickBot="1">
      <c r="A148" t="s">
        <v>138</v>
      </c>
      <c r="B148" s="61" t="s">
        <v>429</v>
      </c>
      <c r="C148" s="61" t="s">
        <v>939</v>
      </c>
      <c r="D148" s="6" t="s">
        <v>139</v>
      </c>
      <c r="E148" t="s">
        <v>139</v>
      </c>
      <c r="F148" t="s">
        <v>28</v>
      </c>
      <c r="G148" s="2">
        <v>2563</v>
      </c>
      <c r="H148" t="s">
        <v>117</v>
      </c>
      <c r="I148" t="s">
        <v>110</v>
      </c>
      <c r="J148" t="s">
        <v>141</v>
      </c>
      <c r="K148" t="s">
        <v>36</v>
      </c>
      <c r="L148" t="s">
        <v>37</v>
      </c>
      <c r="N148" s="11" t="s">
        <v>429</v>
      </c>
      <c r="O148" s="11" t="s">
        <v>939</v>
      </c>
      <c r="Q148" s="11" t="str">
        <f t="shared" si="4"/>
        <v>180201V04F01</v>
      </c>
    </row>
    <row r="149" spans="1:17" ht="15" thickBot="1">
      <c r="A149" t="s">
        <v>256</v>
      </c>
      <c r="B149" s="61" t="s">
        <v>429</v>
      </c>
      <c r="C149" s="61" t="s">
        <v>939</v>
      </c>
      <c r="D149" s="6" t="s">
        <v>96</v>
      </c>
      <c r="E149" t="s">
        <v>96</v>
      </c>
      <c r="F149" t="s">
        <v>28</v>
      </c>
      <c r="G149" s="2">
        <v>2563</v>
      </c>
      <c r="H149" t="s">
        <v>122</v>
      </c>
      <c r="I149" t="s">
        <v>110</v>
      </c>
      <c r="J149" t="s">
        <v>141</v>
      </c>
      <c r="K149" t="s">
        <v>36</v>
      </c>
      <c r="L149" t="s">
        <v>37</v>
      </c>
      <c r="N149" s="11" t="s">
        <v>429</v>
      </c>
      <c r="O149" s="11" t="s">
        <v>939</v>
      </c>
      <c r="Q149" s="11" t="str">
        <f t="shared" si="4"/>
        <v>180201V04F01</v>
      </c>
    </row>
    <row r="150" spans="1:17" ht="15" thickBot="1">
      <c r="A150" t="s">
        <v>297</v>
      </c>
      <c r="B150" s="61" t="s">
        <v>429</v>
      </c>
      <c r="C150" s="61" t="s">
        <v>939</v>
      </c>
      <c r="D150" s="6" t="s">
        <v>298</v>
      </c>
      <c r="E150" t="s">
        <v>298</v>
      </c>
      <c r="F150" t="s">
        <v>28</v>
      </c>
      <c r="G150" s="2">
        <v>2563</v>
      </c>
      <c r="H150" t="s">
        <v>122</v>
      </c>
      <c r="I150" t="s">
        <v>110</v>
      </c>
      <c r="J150" t="s">
        <v>141</v>
      </c>
      <c r="K150" t="s">
        <v>36</v>
      </c>
      <c r="L150" t="s">
        <v>37</v>
      </c>
      <c r="N150" s="11" t="s">
        <v>429</v>
      </c>
      <c r="O150" s="11" t="s">
        <v>939</v>
      </c>
      <c r="Q150" s="11" t="str">
        <f t="shared" si="4"/>
        <v>180201V04F01</v>
      </c>
    </row>
    <row r="151" spans="1:17" ht="15" thickBot="1">
      <c r="A151" t="s">
        <v>290</v>
      </c>
      <c r="B151" s="61" t="s">
        <v>429</v>
      </c>
      <c r="C151" s="61" t="s">
        <v>939</v>
      </c>
      <c r="D151" s="6" t="s">
        <v>291</v>
      </c>
      <c r="E151" t="s">
        <v>291</v>
      </c>
      <c r="F151" t="s">
        <v>28</v>
      </c>
      <c r="G151" s="2">
        <v>2563</v>
      </c>
      <c r="H151" t="s">
        <v>122</v>
      </c>
      <c r="I151" t="s">
        <v>110</v>
      </c>
      <c r="J151" t="s">
        <v>206</v>
      </c>
      <c r="K151" t="s">
        <v>36</v>
      </c>
      <c r="L151" t="s">
        <v>37</v>
      </c>
      <c r="N151" s="11" t="s">
        <v>429</v>
      </c>
      <c r="O151" s="11" t="s">
        <v>939</v>
      </c>
      <c r="Q151" s="11" t="str">
        <f t="shared" si="4"/>
        <v>180201V04F01</v>
      </c>
    </row>
    <row r="152" spans="1:17" ht="15" thickBot="1">
      <c r="A152" t="s">
        <v>329</v>
      </c>
      <c r="B152" s="61" t="s">
        <v>429</v>
      </c>
      <c r="C152" s="61" t="s">
        <v>939</v>
      </c>
      <c r="D152" s="6" t="s">
        <v>330</v>
      </c>
      <c r="E152" t="s">
        <v>330</v>
      </c>
      <c r="F152" t="s">
        <v>28</v>
      </c>
      <c r="G152" s="2">
        <v>2563</v>
      </c>
      <c r="H152" t="s">
        <v>122</v>
      </c>
      <c r="I152" t="s">
        <v>110</v>
      </c>
      <c r="J152" t="s">
        <v>206</v>
      </c>
      <c r="K152" t="s">
        <v>36</v>
      </c>
      <c r="L152" t="s">
        <v>37</v>
      </c>
      <c r="N152" s="11" t="s">
        <v>429</v>
      </c>
      <c r="O152" s="11" t="s">
        <v>939</v>
      </c>
      <c r="Q152" s="11" t="str">
        <f t="shared" si="4"/>
        <v>180201V04F01</v>
      </c>
    </row>
    <row r="153" spans="1:17" ht="15" thickBot="1">
      <c r="A153" t="s">
        <v>337</v>
      </c>
      <c r="B153" s="61" t="s">
        <v>429</v>
      </c>
      <c r="C153" s="61" t="s">
        <v>939</v>
      </c>
      <c r="D153" s="6" t="s">
        <v>338</v>
      </c>
      <c r="E153" t="s">
        <v>338</v>
      </c>
      <c r="F153" t="s">
        <v>28</v>
      </c>
      <c r="G153" s="2">
        <v>2563</v>
      </c>
      <c r="H153" t="s">
        <v>122</v>
      </c>
      <c r="I153" t="s">
        <v>110</v>
      </c>
      <c r="J153" t="s">
        <v>206</v>
      </c>
      <c r="K153" t="s">
        <v>36</v>
      </c>
      <c r="L153" t="s">
        <v>37</v>
      </c>
      <c r="N153" s="11" t="s">
        <v>429</v>
      </c>
      <c r="O153" s="11" t="s">
        <v>939</v>
      </c>
      <c r="Q153" s="11" t="str">
        <f t="shared" si="4"/>
        <v>180201V04F01</v>
      </c>
    </row>
    <row r="154" spans="1:17" ht="15" thickBot="1">
      <c r="A154" t="s">
        <v>395</v>
      </c>
      <c r="B154" s="61" t="s">
        <v>429</v>
      </c>
      <c r="C154" s="61" t="s">
        <v>939</v>
      </c>
      <c r="D154" s="6" t="s">
        <v>396</v>
      </c>
      <c r="E154" t="s">
        <v>396</v>
      </c>
      <c r="F154" t="s">
        <v>28</v>
      </c>
      <c r="G154" s="2">
        <v>2563</v>
      </c>
      <c r="H154" t="s">
        <v>398</v>
      </c>
      <c r="I154" t="s">
        <v>110</v>
      </c>
      <c r="J154" t="s">
        <v>206</v>
      </c>
      <c r="K154" t="s">
        <v>36</v>
      </c>
      <c r="L154" t="s">
        <v>37</v>
      </c>
      <c r="N154" s="11" t="s">
        <v>429</v>
      </c>
      <c r="O154" s="11" t="s">
        <v>939</v>
      </c>
      <c r="Q154" s="11" t="str">
        <f t="shared" si="4"/>
        <v>180201V04F01</v>
      </c>
    </row>
    <row r="155" spans="1:17" ht="15" thickBot="1">
      <c r="A155" t="s">
        <v>389</v>
      </c>
      <c r="B155" s="61" t="s">
        <v>429</v>
      </c>
      <c r="C155" s="61" t="s">
        <v>939</v>
      </c>
      <c r="D155" s="6" t="s">
        <v>390</v>
      </c>
      <c r="E155" t="s">
        <v>390</v>
      </c>
      <c r="F155" t="s">
        <v>28</v>
      </c>
      <c r="G155" s="2">
        <v>2563</v>
      </c>
      <c r="H155" t="s">
        <v>392</v>
      </c>
      <c r="I155" t="s">
        <v>393</v>
      </c>
      <c r="J155" t="s">
        <v>394</v>
      </c>
      <c r="K155" t="s">
        <v>70</v>
      </c>
      <c r="L155" t="s">
        <v>71</v>
      </c>
      <c r="N155" s="11" t="s">
        <v>429</v>
      </c>
      <c r="O155" s="11" t="s">
        <v>939</v>
      </c>
      <c r="Q155" s="11" t="str">
        <f t="shared" si="4"/>
        <v>180201V04F01</v>
      </c>
    </row>
    <row r="156" spans="1:17" ht="15" thickBot="1">
      <c r="A156" t="s">
        <v>169</v>
      </c>
      <c r="B156" s="61" t="s">
        <v>429</v>
      </c>
      <c r="C156" s="61" t="s">
        <v>939</v>
      </c>
      <c r="D156" s="6" t="s">
        <v>87</v>
      </c>
      <c r="E156" t="s">
        <v>87</v>
      </c>
      <c r="F156" t="s">
        <v>28</v>
      </c>
      <c r="G156" s="2">
        <v>2563</v>
      </c>
      <c r="H156" t="s">
        <v>117</v>
      </c>
      <c r="I156" t="s">
        <v>110</v>
      </c>
      <c r="J156" t="s">
        <v>76</v>
      </c>
      <c r="K156" t="s">
        <v>36</v>
      </c>
      <c r="L156" t="s">
        <v>37</v>
      </c>
      <c r="N156" s="11" t="s">
        <v>429</v>
      </c>
      <c r="O156" s="11" t="s">
        <v>939</v>
      </c>
      <c r="Q156" s="11" t="str">
        <f t="shared" si="4"/>
        <v>180201V04F01</v>
      </c>
    </row>
    <row r="157" spans="1:17" ht="15" thickBot="1">
      <c r="A157" t="s">
        <v>171</v>
      </c>
      <c r="B157" s="61" t="s">
        <v>429</v>
      </c>
      <c r="C157" s="61" t="s">
        <v>939</v>
      </c>
      <c r="D157" s="6" t="s">
        <v>172</v>
      </c>
      <c r="E157" t="s">
        <v>172</v>
      </c>
      <c r="F157" t="s">
        <v>28</v>
      </c>
      <c r="G157" s="2">
        <v>2563</v>
      </c>
      <c r="H157" t="s">
        <v>117</v>
      </c>
      <c r="I157" t="s">
        <v>110</v>
      </c>
      <c r="J157" t="s">
        <v>76</v>
      </c>
      <c r="K157" t="s">
        <v>36</v>
      </c>
      <c r="L157" t="s">
        <v>37</v>
      </c>
      <c r="N157" s="11" t="s">
        <v>429</v>
      </c>
      <c r="O157" s="11" t="s">
        <v>939</v>
      </c>
      <c r="Q157" s="11" t="str">
        <f t="shared" si="4"/>
        <v>180201V04F01</v>
      </c>
    </row>
    <row r="158" spans="1:17" ht="15" thickBot="1">
      <c r="A158" t="s">
        <v>177</v>
      </c>
      <c r="B158" s="61" t="s">
        <v>429</v>
      </c>
      <c r="C158" s="61" t="s">
        <v>939</v>
      </c>
      <c r="D158" s="6" t="s">
        <v>178</v>
      </c>
      <c r="E158" t="s">
        <v>178</v>
      </c>
      <c r="F158" t="s">
        <v>28</v>
      </c>
      <c r="G158" s="2">
        <v>2563</v>
      </c>
      <c r="H158" t="s">
        <v>117</v>
      </c>
      <c r="I158" t="s">
        <v>110</v>
      </c>
      <c r="J158" t="s">
        <v>76</v>
      </c>
      <c r="K158" t="s">
        <v>36</v>
      </c>
      <c r="L158" t="s">
        <v>37</v>
      </c>
      <c r="N158" s="11" t="s">
        <v>429</v>
      </c>
      <c r="O158" s="11" t="s">
        <v>939</v>
      </c>
      <c r="Q158" s="11" t="str">
        <f t="shared" si="4"/>
        <v>180201V04F01</v>
      </c>
    </row>
    <row r="159" spans="1:17" ht="15" thickBot="1">
      <c r="A159" t="s">
        <v>143</v>
      </c>
      <c r="B159" s="61" t="s">
        <v>429</v>
      </c>
      <c r="C159" s="61" t="s">
        <v>939</v>
      </c>
      <c r="D159" s="6" t="s">
        <v>144</v>
      </c>
      <c r="E159" t="s">
        <v>144</v>
      </c>
      <c r="F159" t="s">
        <v>28</v>
      </c>
      <c r="G159" s="2">
        <v>2563</v>
      </c>
      <c r="H159" t="s">
        <v>117</v>
      </c>
      <c r="I159" t="s">
        <v>110</v>
      </c>
      <c r="J159" t="s">
        <v>146</v>
      </c>
      <c r="K159" t="s">
        <v>147</v>
      </c>
      <c r="L159" t="s">
        <v>37</v>
      </c>
      <c r="N159" s="11" t="s">
        <v>429</v>
      </c>
      <c r="O159" s="11" t="s">
        <v>939</v>
      </c>
      <c r="Q159" s="11" t="str">
        <f t="shared" si="4"/>
        <v>180201V04F01</v>
      </c>
    </row>
    <row r="160" spans="1:17" ht="15" thickBot="1">
      <c r="A160" t="s">
        <v>671</v>
      </c>
      <c r="B160" s="61" t="s">
        <v>429</v>
      </c>
      <c r="C160" s="61" t="s">
        <v>939</v>
      </c>
      <c r="D160" s="6" t="s">
        <v>596</v>
      </c>
      <c r="E160" t="s">
        <v>596</v>
      </c>
      <c r="F160" t="s">
        <v>28</v>
      </c>
      <c r="G160" s="2">
        <v>2564</v>
      </c>
      <c r="H160" t="s">
        <v>457</v>
      </c>
      <c r="I160" t="s">
        <v>211</v>
      </c>
      <c r="J160" t="s">
        <v>241</v>
      </c>
      <c r="K160" t="s">
        <v>36</v>
      </c>
      <c r="L160" t="s">
        <v>37</v>
      </c>
      <c r="N160" s="11" t="s">
        <v>429</v>
      </c>
      <c r="O160" s="11" t="s">
        <v>939</v>
      </c>
      <c r="Q160" s="11" t="str">
        <f t="shared" si="4"/>
        <v>180201V04F01</v>
      </c>
    </row>
    <row r="161" spans="1:17" ht="15" thickBot="1">
      <c r="A161" t="s">
        <v>685</v>
      </c>
      <c r="B161" s="61" t="s">
        <v>429</v>
      </c>
      <c r="C161" s="61" t="s">
        <v>939</v>
      </c>
      <c r="D161" s="6" t="s">
        <v>466</v>
      </c>
      <c r="E161" t="s">
        <v>466</v>
      </c>
      <c r="F161" t="s">
        <v>28</v>
      </c>
      <c r="G161" s="2">
        <v>2564</v>
      </c>
      <c r="H161" t="s">
        <v>457</v>
      </c>
      <c r="I161" t="s">
        <v>211</v>
      </c>
      <c r="J161" t="s">
        <v>241</v>
      </c>
      <c r="K161" t="s">
        <v>36</v>
      </c>
      <c r="L161" t="s">
        <v>37</v>
      </c>
      <c r="N161" s="11" t="s">
        <v>429</v>
      </c>
      <c r="O161" s="11" t="s">
        <v>939</v>
      </c>
      <c r="Q161" s="11" t="str">
        <f t="shared" si="4"/>
        <v>180201V04F01</v>
      </c>
    </row>
    <row r="162" spans="1:17" ht="15" thickBot="1">
      <c r="A162" t="s">
        <v>687</v>
      </c>
      <c r="B162" s="61" t="s">
        <v>429</v>
      </c>
      <c r="C162" s="61" t="s">
        <v>939</v>
      </c>
      <c r="D162" s="6" t="s">
        <v>580</v>
      </c>
      <c r="E162" t="s">
        <v>580</v>
      </c>
      <c r="F162" t="s">
        <v>28</v>
      </c>
      <c r="G162" s="2">
        <v>2564</v>
      </c>
      <c r="H162" t="s">
        <v>457</v>
      </c>
      <c r="I162" t="s">
        <v>211</v>
      </c>
      <c r="J162" t="s">
        <v>241</v>
      </c>
      <c r="K162" t="s">
        <v>36</v>
      </c>
      <c r="L162" t="s">
        <v>37</v>
      </c>
      <c r="N162" s="11" t="s">
        <v>429</v>
      </c>
      <c r="O162" s="11" t="s">
        <v>939</v>
      </c>
      <c r="Q162" s="11" t="str">
        <f t="shared" si="4"/>
        <v>180201V04F01</v>
      </c>
    </row>
    <row r="163" spans="1:17" ht="15" thickBot="1">
      <c r="A163" t="s">
        <v>697</v>
      </c>
      <c r="B163" s="61" t="s">
        <v>429</v>
      </c>
      <c r="C163" s="61" t="s">
        <v>939</v>
      </c>
      <c r="D163" s="6" t="s">
        <v>651</v>
      </c>
      <c r="E163" t="s">
        <v>651</v>
      </c>
      <c r="F163" t="s">
        <v>28</v>
      </c>
      <c r="G163" s="2">
        <v>2564</v>
      </c>
      <c r="H163" t="s">
        <v>457</v>
      </c>
      <c r="I163" t="s">
        <v>211</v>
      </c>
      <c r="J163" t="s">
        <v>241</v>
      </c>
      <c r="K163" t="s">
        <v>36</v>
      </c>
      <c r="L163" t="s">
        <v>37</v>
      </c>
      <c r="N163" s="11" t="s">
        <v>429</v>
      </c>
      <c r="O163" s="11" t="s">
        <v>939</v>
      </c>
      <c r="Q163" s="11" t="str">
        <f t="shared" si="4"/>
        <v>180201V04F01</v>
      </c>
    </row>
    <row r="164" spans="1:17" ht="15" thickBot="1">
      <c r="A164" t="s">
        <v>604</v>
      </c>
      <c r="B164" s="61" t="s">
        <v>429</v>
      </c>
      <c r="C164" s="61" t="s">
        <v>939</v>
      </c>
      <c r="D164" s="6" t="s">
        <v>563</v>
      </c>
      <c r="E164" t="s">
        <v>563</v>
      </c>
      <c r="F164" t="s">
        <v>28</v>
      </c>
      <c r="G164" s="2">
        <v>2564</v>
      </c>
      <c r="H164" t="s">
        <v>457</v>
      </c>
      <c r="I164" t="s">
        <v>211</v>
      </c>
      <c r="J164" t="s">
        <v>262</v>
      </c>
      <c r="K164" t="s">
        <v>36</v>
      </c>
      <c r="L164" t="s">
        <v>37</v>
      </c>
      <c r="N164" s="11" t="s">
        <v>429</v>
      </c>
      <c r="O164" s="11" t="s">
        <v>939</v>
      </c>
      <c r="Q164" s="11" t="str">
        <f t="shared" si="4"/>
        <v>180201V04F01</v>
      </c>
    </row>
    <row r="165" spans="1:17" ht="15" thickBot="1">
      <c r="A165" t="s">
        <v>606</v>
      </c>
      <c r="B165" s="61" t="s">
        <v>429</v>
      </c>
      <c r="C165" s="61" t="s">
        <v>939</v>
      </c>
      <c r="D165" s="6" t="s">
        <v>551</v>
      </c>
      <c r="E165" t="s">
        <v>551</v>
      </c>
      <c r="F165" t="s">
        <v>28</v>
      </c>
      <c r="G165" s="2">
        <v>2564</v>
      </c>
      <c r="H165" t="s">
        <v>457</v>
      </c>
      <c r="I165" t="s">
        <v>211</v>
      </c>
      <c r="J165" t="s">
        <v>262</v>
      </c>
      <c r="K165" t="s">
        <v>36</v>
      </c>
      <c r="L165" t="s">
        <v>37</v>
      </c>
      <c r="N165" s="11" t="s">
        <v>429</v>
      </c>
      <c r="O165" s="11" t="s">
        <v>939</v>
      </c>
      <c r="Q165" s="11" t="str">
        <f t="shared" si="4"/>
        <v>180201V04F01</v>
      </c>
    </row>
    <row r="166" spans="1:17" ht="15" thickBot="1">
      <c r="A166" t="s">
        <v>614</v>
      </c>
      <c r="B166" s="61" t="s">
        <v>429</v>
      </c>
      <c r="C166" s="61" t="s">
        <v>939</v>
      </c>
      <c r="D166" s="6" t="s">
        <v>615</v>
      </c>
      <c r="E166" t="s">
        <v>615</v>
      </c>
      <c r="F166" t="s">
        <v>28</v>
      </c>
      <c r="G166" s="2">
        <v>2564</v>
      </c>
      <c r="H166" t="s">
        <v>457</v>
      </c>
      <c r="I166" t="s">
        <v>211</v>
      </c>
      <c r="J166" t="s">
        <v>262</v>
      </c>
      <c r="K166" t="s">
        <v>36</v>
      </c>
      <c r="L166" t="s">
        <v>37</v>
      </c>
      <c r="N166" s="11" t="s">
        <v>429</v>
      </c>
      <c r="O166" s="11" t="s">
        <v>939</v>
      </c>
      <c r="Q166" s="11" t="str">
        <f t="shared" si="4"/>
        <v>180201V04F01</v>
      </c>
    </row>
    <row r="167" spans="1:17" ht="15" thickBot="1">
      <c r="A167" t="s">
        <v>619</v>
      </c>
      <c r="B167" s="61" t="s">
        <v>429</v>
      </c>
      <c r="C167" s="61" t="s">
        <v>939</v>
      </c>
      <c r="D167" s="6" t="s">
        <v>554</v>
      </c>
      <c r="E167" t="s">
        <v>554</v>
      </c>
      <c r="F167" t="s">
        <v>28</v>
      </c>
      <c r="G167" s="2">
        <v>2564</v>
      </c>
      <c r="H167" t="s">
        <v>457</v>
      </c>
      <c r="I167" t="s">
        <v>211</v>
      </c>
      <c r="J167" t="s">
        <v>262</v>
      </c>
      <c r="K167" t="s">
        <v>36</v>
      </c>
      <c r="L167" t="s">
        <v>37</v>
      </c>
      <c r="N167" s="11" t="s">
        <v>429</v>
      </c>
      <c r="O167" s="11" t="s">
        <v>939</v>
      </c>
      <c r="Q167" s="11" t="str">
        <f t="shared" si="4"/>
        <v>180201V04F01</v>
      </c>
    </row>
    <row r="168" spans="1:17" ht="15" thickBot="1">
      <c r="A168" t="s">
        <v>627</v>
      </c>
      <c r="B168" s="61" t="s">
        <v>429</v>
      </c>
      <c r="C168" s="61" t="s">
        <v>939</v>
      </c>
      <c r="D168" s="6" t="s">
        <v>628</v>
      </c>
      <c r="E168" t="s">
        <v>628</v>
      </c>
      <c r="F168" t="s">
        <v>28</v>
      </c>
      <c r="G168" s="2">
        <v>2564</v>
      </c>
      <c r="H168" t="s">
        <v>457</v>
      </c>
      <c r="I168" t="s">
        <v>211</v>
      </c>
      <c r="J168" t="s">
        <v>387</v>
      </c>
      <c r="K168" t="s">
        <v>36</v>
      </c>
      <c r="L168" t="s">
        <v>37</v>
      </c>
      <c r="N168" s="11" t="s">
        <v>429</v>
      </c>
      <c r="O168" s="11" t="s">
        <v>939</v>
      </c>
      <c r="Q168" s="11" t="str">
        <f t="shared" si="4"/>
        <v>180201V04F01</v>
      </c>
    </row>
    <row r="169" spans="1:17" ht="15" thickBot="1">
      <c r="A169" t="s">
        <v>630</v>
      </c>
      <c r="B169" s="61" t="s">
        <v>429</v>
      </c>
      <c r="C169" s="61" t="s">
        <v>939</v>
      </c>
      <c r="D169" s="6" t="s">
        <v>631</v>
      </c>
      <c r="E169" t="s">
        <v>631</v>
      </c>
      <c r="F169" t="s">
        <v>28</v>
      </c>
      <c r="G169" s="2">
        <v>2564</v>
      </c>
      <c r="H169" t="s">
        <v>457</v>
      </c>
      <c r="I169" t="s">
        <v>211</v>
      </c>
      <c r="J169" t="s">
        <v>387</v>
      </c>
      <c r="K169" t="s">
        <v>36</v>
      </c>
      <c r="L169" t="s">
        <v>37</v>
      </c>
      <c r="N169" s="11" t="s">
        <v>429</v>
      </c>
      <c r="O169" s="11" t="s">
        <v>939</v>
      </c>
      <c r="Q169" s="11" t="str">
        <f t="shared" si="4"/>
        <v>180201V04F01</v>
      </c>
    </row>
    <row r="170" spans="1:17" ht="15" thickBot="1">
      <c r="A170" t="s">
        <v>633</v>
      </c>
      <c r="B170" s="61" t="s">
        <v>429</v>
      </c>
      <c r="C170" s="61" t="s">
        <v>939</v>
      </c>
      <c r="D170" s="6" t="s">
        <v>591</v>
      </c>
      <c r="E170" t="s">
        <v>591</v>
      </c>
      <c r="F170" t="s">
        <v>28</v>
      </c>
      <c r="G170" s="2">
        <v>2564</v>
      </c>
      <c r="H170" t="s">
        <v>457</v>
      </c>
      <c r="I170" t="s">
        <v>211</v>
      </c>
      <c r="J170" t="s">
        <v>387</v>
      </c>
      <c r="K170" t="s">
        <v>36</v>
      </c>
      <c r="L170" t="s">
        <v>37</v>
      </c>
      <c r="N170" s="11" t="s">
        <v>429</v>
      </c>
      <c r="O170" s="11" t="s">
        <v>939</v>
      </c>
      <c r="Q170" s="11" t="str">
        <f t="shared" si="4"/>
        <v>180201V04F01</v>
      </c>
    </row>
    <row r="171" spans="1:17" ht="15" thickBot="1">
      <c r="A171" t="s">
        <v>635</v>
      </c>
      <c r="B171" s="61" t="s">
        <v>429</v>
      </c>
      <c r="C171" s="61" t="s">
        <v>939</v>
      </c>
      <c r="D171" s="6" t="s">
        <v>636</v>
      </c>
      <c r="E171" t="s">
        <v>636</v>
      </c>
      <c r="F171" t="s">
        <v>28</v>
      </c>
      <c r="G171" s="2">
        <v>2564</v>
      </c>
      <c r="H171" t="s">
        <v>457</v>
      </c>
      <c r="I171" t="s">
        <v>211</v>
      </c>
      <c r="J171" t="s">
        <v>387</v>
      </c>
      <c r="K171" t="s">
        <v>36</v>
      </c>
      <c r="L171" t="s">
        <v>37</v>
      </c>
      <c r="N171" s="11" t="s">
        <v>429</v>
      </c>
      <c r="O171" s="11" t="s">
        <v>939</v>
      </c>
      <c r="Q171" s="11" t="str">
        <f t="shared" si="4"/>
        <v>180201V04F01</v>
      </c>
    </row>
    <row r="172" spans="1:17" ht="15" thickBot="1">
      <c r="A172" t="s">
        <v>642</v>
      </c>
      <c r="B172" s="61" t="s">
        <v>429</v>
      </c>
      <c r="C172" s="61" t="s">
        <v>939</v>
      </c>
      <c r="D172" s="6" t="s">
        <v>643</v>
      </c>
      <c r="E172" t="s">
        <v>643</v>
      </c>
      <c r="F172" t="s">
        <v>28</v>
      </c>
      <c r="G172" s="2">
        <v>2564</v>
      </c>
      <c r="H172" t="s">
        <v>457</v>
      </c>
      <c r="I172" t="s">
        <v>211</v>
      </c>
      <c r="J172" t="s">
        <v>387</v>
      </c>
      <c r="K172" t="s">
        <v>36</v>
      </c>
      <c r="L172" t="s">
        <v>37</v>
      </c>
      <c r="N172" s="11" t="s">
        <v>429</v>
      </c>
      <c r="O172" s="11" t="s">
        <v>939</v>
      </c>
      <c r="Q172" s="11" t="str">
        <f t="shared" si="4"/>
        <v>180201V04F01</v>
      </c>
    </row>
    <row r="173" spans="1:17" ht="15" thickBot="1">
      <c r="A173" t="s">
        <v>645</v>
      </c>
      <c r="B173" s="61" t="s">
        <v>429</v>
      </c>
      <c r="C173" s="61" t="s">
        <v>939</v>
      </c>
      <c r="D173" s="6" t="s">
        <v>646</v>
      </c>
      <c r="E173" t="s">
        <v>646</v>
      </c>
      <c r="F173" t="s">
        <v>28</v>
      </c>
      <c r="G173" s="2">
        <v>2564</v>
      </c>
      <c r="H173" t="s">
        <v>457</v>
      </c>
      <c r="I173" t="s">
        <v>211</v>
      </c>
      <c r="J173" t="s">
        <v>387</v>
      </c>
      <c r="K173" t="s">
        <v>36</v>
      </c>
      <c r="L173" t="s">
        <v>37</v>
      </c>
      <c r="N173" s="11" t="s">
        <v>429</v>
      </c>
      <c r="O173" s="11" t="s">
        <v>939</v>
      </c>
      <c r="Q173" s="11" t="str">
        <f t="shared" si="4"/>
        <v>180201V04F01</v>
      </c>
    </row>
    <row r="174" spans="1:17" ht="15" thickBot="1">
      <c r="A174" t="s">
        <v>648</v>
      </c>
      <c r="B174" s="61" t="s">
        <v>429</v>
      </c>
      <c r="C174" s="61" t="s">
        <v>939</v>
      </c>
      <c r="D174" s="6" t="s">
        <v>596</v>
      </c>
      <c r="E174" t="s">
        <v>596</v>
      </c>
      <c r="F174" t="s">
        <v>28</v>
      </c>
      <c r="G174" s="2">
        <v>2564</v>
      </c>
      <c r="H174" t="s">
        <v>457</v>
      </c>
      <c r="I174" t="s">
        <v>211</v>
      </c>
      <c r="J174" t="s">
        <v>387</v>
      </c>
      <c r="K174" t="s">
        <v>36</v>
      </c>
      <c r="L174" t="s">
        <v>37</v>
      </c>
      <c r="N174" s="11" t="s">
        <v>429</v>
      </c>
      <c r="O174" s="11" t="s">
        <v>939</v>
      </c>
      <c r="Q174" s="11" t="str">
        <f t="shared" si="4"/>
        <v>180201V04F01</v>
      </c>
    </row>
    <row r="175" spans="1:17" ht="15" thickBot="1">
      <c r="A175" t="s">
        <v>650</v>
      </c>
      <c r="B175" s="61" t="s">
        <v>429</v>
      </c>
      <c r="C175" s="61" t="s">
        <v>939</v>
      </c>
      <c r="D175" s="6" t="s">
        <v>651</v>
      </c>
      <c r="E175" t="s">
        <v>651</v>
      </c>
      <c r="F175" t="s">
        <v>28</v>
      </c>
      <c r="G175" s="2">
        <v>2564</v>
      </c>
      <c r="H175" t="s">
        <v>457</v>
      </c>
      <c r="I175" t="s">
        <v>211</v>
      </c>
      <c r="J175" t="s">
        <v>387</v>
      </c>
      <c r="K175" t="s">
        <v>36</v>
      </c>
      <c r="L175" t="s">
        <v>37</v>
      </c>
      <c r="N175" s="11" t="s">
        <v>429</v>
      </c>
      <c r="O175" s="11" t="s">
        <v>939</v>
      </c>
      <c r="Q175" s="11" t="str">
        <f t="shared" si="4"/>
        <v>180201V04F01</v>
      </c>
    </row>
    <row r="176" spans="1:17" ht="15" thickBot="1">
      <c r="A176" t="s">
        <v>658</v>
      </c>
      <c r="B176" s="61" t="s">
        <v>429</v>
      </c>
      <c r="C176" s="61" t="s">
        <v>939</v>
      </c>
      <c r="D176" s="6" t="s">
        <v>659</v>
      </c>
      <c r="E176" t="s">
        <v>659</v>
      </c>
      <c r="F176" t="s">
        <v>28</v>
      </c>
      <c r="G176" s="2">
        <v>2564</v>
      </c>
      <c r="H176" t="s">
        <v>457</v>
      </c>
      <c r="I176" t="s">
        <v>211</v>
      </c>
      <c r="J176" t="s">
        <v>212</v>
      </c>
      <c r="K176" t="s">
        <v>36</v>
      </c>
      <c r="L176" t="s">
        <v>37</v>
      </c>
      <c r="N176" s="11" t="s">
        <v>429</v>
      </c>
      <c r="O176" s="11" t="s">
        <v>939</v>
      </c>
      <c r="Q176" s="11" t="str">
        <f t="shared" si="4"/>
        <v>180201V04F01</v>
      </c>
    </row>
    <row r="177" spans="1:17" ht="15" thickBot="1">
      <c r="A177" t="s">
        <v>661</v>
      </c>
      <c r="B177" s="61" t="s">
        <v>429</v>
      </c>
      <c r="C177" s="61" t="s">
        <v>939</v>
      </c>
      <c r="D177" s="6" t="s">
        <v>662</v>
      </c>
      <c r="E177" t="s">
        <v>662</v>
      </c>
      <c r="F177" t="s">
        <v>28</v>
      </c>
      <c r="G177" s="2">
        <v>2564</v>
      </c>
      <c r="H177" t="s">
        <v>457</v>
      </c>
      <c r="I177" t="s">
        <v>211</v>
      </c>
      <c r="J177" t="s">
        <v>212</v>
      </c>
      <c r="K177" t="s">
        <v>36</v>
      </c>
      <c r="L177" t="s">
        <v>37</v>
      </c>
      <c r="N177" s="11" t="s">
        <v>429</v>
      </c>
      <c r="O177" s="11" t="s">
        <v>939</v>
      </c>
      <c r="Q177" s="11" t="str">
        <f t="shared" si="4"/>
        <v>180201V04F01</v>
      </c>
    </row>
    <row r="178" spans="1:17" ht="15" thickBot="1">
      <c r="A178" t="s">
        <v>664</v>
      </c>
      <c r="B178" s="61" t="s">
        <v>429</v>
      </c>
      <c r="C178" s="61" t="s">
        <v>939</v>
      </c>
      <c r="D178" s="6" t="s">
        <v>665</v>
      </c>
      <c r="E178" t="s">
        <v>665</v>
      </c>
      <c r="F178" t="s">
        <v>28</v>
      </c>
      <c r="G178" s="2">
        <v>2564</v>
      </c>
      <c r="H178" t="s">
        <v>457</v>
      </c>
      <c r="I178" t="s">
        <v>211</v>
      </c>
      <c r="J178" t="s">
        <v>212</v>
      </c>
      <c r="K178" t="s">
        <v>36</v>
      </c>
      <c r="L178" t="s">
        <v>37</v>
      </c>
      <c r="N178" s="11" t="s">
        <v>429</v>
      </c>
      <c r="O178" s="11" t="s">
        <v>939</v>
      </c>
      <c r="Q178" s="11" t="str">
        <f t="shared" si="4"/>
        <v>180201V04F01</v>
      </c>
    </row>
    <row r="179" spans="1:17" ht="15" thickBot="1">
      <c r="A179" t="s">
        <v>474</v>
      </c>
      <c r="B179" s="61" t="s">
        <v>429</v>
      </c>
      <c r="C179" s="61" t="s">
        <v>939</v>
      </c>
      <c r="D179" s="6" t="s">
        <v>475</v>
      </c>
      <c r="E179" t="s">
        <v>475</v>
      </c>
      <c r="F179" t="s">
        <v>28</v>
      </c>
      <c r="G179" s="2">
        <v>2564</v>
      </c>
      <c r="H179" t="s">
        <v>457</v>
      </c>
      <c r="I179" t="s">
        <v>211</v>
      </c>
      <c r="J179" t="s">
        <v>246</v>
      </c>
      <c r="K179" t="s">
        <v>36</v>
      </c>
      <c r="L179" t="s">
        <v>37</v>
      </c>
      <c r="N179" s="11" t="s">
        <v>429</v>
      </c>
      <c r="O179" s="11" t="s">
        <v>939</v>
      </c>
      <c r="Q179" s="11" t="str">
        <f t="shared" si="4"/>
        <v>180201V04F01</v>
      </c>
    </row>
    <row r="180" spans="1:17" ht="15" thickBot="1">
      <c r="A180" t="s">
        <v>550</v>
      </c>
      <c r="B180" s="61" t="s">
        <v>429</v>
      </c>
      <c r="C180" s="61" t="s">
        <v>939</v>
      </c>
      <c r="D180" s="6" t="s">
        <v>551</v>
      </c>
      <c r="E180" t="s">
        <v>551</v>
      </c>
      <c r="F180" t="s">
        <v>28</v>
      </c>
      <c r="G180" s="2">
        <v>2564</v>
      </c>
      <c r="H180" t="s">
        <v>457</v>
      </c>
      <c r="I180" t="s">
        <v>211</v>
      </c>
      <c r="J180" t="s">
        <v>246</v>
      </c>
      <c r="K180" t="s">
        <v>36</v>
      </c>
      <c r="L180" t="s">
        <v>37</v>
      </c>
      <c r="N180" s="11" t="s">
        <v>429</v>
      </c>
      <c r="O180" s="11" t="s">
        <v>939</v>
      </c>
      <c r="Q180" s="11" t="str">
        <f t="shared" si="4"/>
        <v>180201V04F01</v>
      </c>
    </row>
    <row r="181" spans="1:17" ht="15" thickBot="1">
      <c r="A181" t="s">
        <v>565</v>
      </c>
      <c r="B181" s="61" t="s">
        <v>429</v>
      </c>
      <c r="C181" s="61" t="s">
        <v>939</v>
      </c>
      <c r="D181" s="6" t="s">
        <v>566</v>
      </c>
      <c r="E181" t="s">
        <v>566</v>
      </c>
      <c r="F181" t="s">
        <v>28</v>
      </c>
      <c r="G181" s="2">
        <v>2564</v>
      </c>
      <c r="H181" t="s">
        <v>457</v>
      </c>
      <c r="I181" t="s">
        <v>211</v>
      </c>
      <c r="J181" t="s">
        <v>348</v>
      </c>
      <c r="K181" t="s">
        <v>36</v>
      </c>
      <c r="L181" t="s">
        <v>37</v>
      </c>
      <c r="N181" s="11" t="s">
        <v>429</v>
      </c>
      <c r="O181" s="11" t="s">
        <v>939</v>
      </c>
      <c r="Q181" s="11" t="str">
        <f t="shared" si="4"/>
        <v>180201V04F01</v>
      </c>
    </row>
    <row r="182" spans="1:17" ht="15" thickBot="1">
      <c r="A182" t="s">
        <v>571</v>
      </c>
      <c r="B182" s="61" t="s">
        <v>429</v>
      </c>
      <c r="C182" s="61" t="s">
        <v>939</v>
      </c>
      <c r="D182" s="6" t="s">
        <v>572</v>
      </c>
      <c r="E182" t="s">
        <v>572</v>
      </c>
      <c r="F182" t="s">
        <v>28</v>
      </c>
      <c r="G182" s="2">
        <v>2564</v>
      </c>
      <c r="H182" t="s">
        <v>457</v>
      </c>
      <c r="I182" t="s">
        <v>211</v>
      </c>
      <c r="J182" t="s">
        <v>348</v>
      </c>
      <c r="K182" t="s">
        <v>36</v>
      </c>
      <c r="L182" t="s">
        <v>37</v>
      </c>
      <c r="N182" s="11" t="s">
        <v>429</v>
      </c>
      <c r="O182" s="11" t="s">
        <v>939</v>
      </c>
      <c r="Q182" s="11" t="str">
        <f t="shared" si="4"/>
        <v>180201V04F01</v>
      </c>
    </row>
    <row r="183" spans="1:17" ht="15" thickBot="1">
      <c r="A183" t="s">
        <v>710</v>
      </c>
      <c r="B183" s="61" t="s">
        <v>429</v>
      </c>
      <c r="C183" s="61" t="s">
        <v>939</v>
      </c>
      <c r="D183" s="6" t="s">
        <v>711</v>
      </c>
      <c r="E183" t="s">
        <v>711</v>
      </c>
      <c r="F183" t="s">
        <v>28</v>
      </c>
      <c r="G183" s="2">
        <v>2564</v>
      </c>
      <c r="H183" t="s">
        <v>713</v>
      </c>
      <c r="I183" t="s">
        <v>211</v>
      </c>
      <c r="J183" t="s">
        <v>714</v>
      </c>
      <c r="K183" t="s">
        <v>36</v>
      </c>
      <c r="L183" t="s">
        <v>37</v>
      </c>
      <c r="N183" s="11" t="s">
        <v>429</v>
      </c>
      <c r="O183" s="11" t="s">
        <v>939</v>
      </c>
      <c r="Q183" s="11" t="str">
        <f t="shared" si="4"/>
        <v>180201V04F01</v>
      </c>
    </row>
    <row r="184" spans="1:17" ht="15" thickBot="1">
      <c r="A184" t="s">
        <v>465</v>
      </c>
      <c r="B184" s="61" t="s">
        <v>429</v>
      </c>
      <c r="C184" s="61" t="s">
        <v>939</v>
      </c>
      <c r="D184" s="6" t="s">
        <v>466</v>
      </c>
      <c r="E184" t="s">
        <v>466</v>
      </c>
      <c r="F184" t="s">
        <v>28</v>
      </c>
      <c r="G184" s="2">
        <v>2564</v>
      </c>
      <c r="H184" t="s">
        <v>457</v>
      </c>
      <c r="I184" t="s">
        <v>211</v>
      </c>
      <c r="J184" t="s">
        <v>98</v>
      </c>
      <c r="K184" t="s">
        <v>36</v>
      </c>
      <c r="L184" t="s">
        <v>37</v>
      </c>
      <c r="N184" s="11" t="s">
        <v>429</v>
      </c>
      <c r="O184" s="11" t="s">
        <v>939</v>
      </c>
      <c r="Q184" s="11" t="str">
        <f t="shared" si="4"/>
        <v>180201V04F01</v>
      </c>
    </row>
    <row r="185" spans="1:17" ht="15" thickBot="1">
      <c r="A185" t="s">
        <v>471</v>
      </c>
      <c r="B185" s="61" t="s">
        <v>429</v>
      </c>
      <c r="C185" s="61" t="s">
        <v>939</v>
      </c>
      <c r="D185" s="6" t="s">
        <v>472</v>
      </c>
      <c r="E185" t="s">
        <v>472</v>
      </c>
      <c r="F185" t="s">
        <v>28</v>
      </c>
      <c r="G185" s="2">
        <v>2564</v>
      </c>
      <c r="H185" t="s">
        <v>457</v>
      </c>
      <c r="I185" t="s">
        <v>211</v>
      </c>
      <c r="J185" t="s">
        <v>98</v>
      </c>
      <c r="K185" t="s">
        <v>36</v>
      </c>
      <c r="L185" t="s">
        <v>37</v>
      </c>
      <c r="N185" s="11" t="s">
        <v>429</v>
      </c>
      <c r="O185" s="11" t="s">
        <v>939</v>
      </c>
      <c r="Q185" s="11" t="str">
        <f t="shared" si="4"/>
        <v>180201V04F01</v>
      </c>
    </row>
    <row r="186" spans="1:17" ht="15" thickBot="1">
      <c r="A186" t="s">
        <v>532</v>
      </c>
      <c r="B186" s="61" t="s">
        <v>429</v>
      </c>
      <c r="C186" s="61" t="s">
        <v>939</v>
      </c>
      <c r="D186" s="6" t="s">
        <v>533</v>
      </c>
      <c r="E186" t="s">
        <v>533</v>
      </c>
      <c r="F186" t="s">
        <v>28</v>
      </c>
      <c r="G186" s="2">
        <v>2564</v>
      </c>
      <c r="H186" t="s">
        <v>457</v>
      </c>
      <c r="I186" t="s">
        <v>211</v>
      </c>
      <c r="J186" t="s">
        <v>535</v>
      </c>
      <c r="K186" t="s">
        <v>124</v>
      </c>
      <c r="L186" t="s">
        <v>37</v>
      </c>
      <c r="N186" s="11" t="s">
        <v>429</v>
      </c>
      <c r="O186" s="11" t="s">
        <v>939</v>
      </c>
      <c r="Q186" s="11" t="str">
        <f t="shared" si="4"/>
        <v>180201V04F01</v>
      </c>
    </row>
    <row r="187" spans="1:17" ht="15" thickBot="1">
      <c r="A187" t="s">
        <v>722</v>
      </c>
      <c r="B187" s="61" t="s">
        <v>429</v>
      </c>
      <c r="C187" s="61" t="s">
        <v>939</v>
      </c>
      <c r="D187" s="6" t="s">
        <v>723</v>
      </c>
      <c r="E187" t="s">
        <v>723</v>
      </c>
      <c r="F187" t="s">
        <v>28</v>
      </c>
      <c r="G187" s="2">
        <v>2564</v>
      </c>
      <c r="H187" t="s">
        <v>457</v>
      </c>
      <c r="I187" t="s">
        <v>46</v>
      </c>
      <c r="J187" t="s">
        <v>725</v>
      </c>
      <c r="K187" t="s">
        <v>36</v>
      </c>
      <c r="L187" t="s">
        <v>37</v>
      </c>
      <c r="N187" s="11" t="s">
        <v>429</v>
      </c>
      <c r="O187" s="11" t="s">
        <v>939</v>
      </c>
      <c r="Q187" s="11" t="str">
        <f t="shared" si="4"/>
        <v>180201V04F01</v>
      </c>
    </row>
    <row r="188" spans="1:17" ht="15" thickBot="1">
      <c r="A188" t="s">
        <v>503</v>
      </c>
      <c r="B188" s="61" t="s">
        <v>429</v>
      </c>
      <c r="C188" s="61" t="s">
        <v>939</v>
      </c>
      <c r="D188" s="6" t="s">
        <v>504</v>
      </c>
      <c r="E188" t="s">
        <v>504</v>
      </c>
      <c r="F188" t="s">
        <v>28</v>
      </c>
      <c r="G188" s="2">
        <v>2564</v>
      </c>
      <c r="H188" t="s">
        <v>457</v>
      </c>
      <c r="I188" t="s">
        <v>211</v>
      </c>
      <c r="J188" t="s">
        <v>141</v>
      </c>
      <c r="K188" t="s">
        <v>36</v>
      </c>
      <c r="L188" t="s">
        <v>37</v>
      </c>
      <c r="N188" s="11" t="s">
        <v>429</v>
      </c>
      <c r="O188" s="11" t="s">
        <v>939</v>
      </c>
      <c r="Q188" s="11" t="str">
        <f t="shared" si="4"/>
        <v>180201V04F01</v>
      </c>
    </row>
    <row r="189" spans="1:17" ht="15" thickBot="1">
      <c r="A189" t="s">
        <v>528</v>
      </c>
      <c r="B189" s="61" t="s">
        <v>429</v>
      </c>
      <c r="C189" s="61" t="s">
        <v>939</v>
      </c>
      <c r="D189" s="6" t="s">
        <v>529</v>
      </c>
      <c r="E189" t="s">
        <v>529</v>
      </c>
      <c r="F189" t="s">
        <v>28</v>
      </c>
      <c r="G189" s="2">
        <v>2564</v>
      </c>
      <c r="H189" t="s">
        <v>457</v>
      </c>
      <c r="I189" t="s">
        <v>211</v>
      </c>
      <c r="J189" t="s">
        <v>141</v>
      </c>
      <c r="K189" t="s">
        <v>36</v>
      </c>
      <c r="L189" t="s">
        <v>37</v>
      </c>
      <c r="N189" s="11" t="s">
        <v>429</v>
      </c>
      <c r="O189" s="11" t="s">
        <v>939</v>
      </c>
      <c r="Q189" s="11" t="str">
        <f t="shared" si="4"/>
        <v>180201V04F01</v>
      </c>
    </row>
    <row r="190" spans="1:17" ht="15" thickBot="1">
      <c r="A190" t="s">
        <v>717</v>
      </c>
      <c r="B190" s="61" t="s">
        <v>429</v>
      </c>
      <c r="C190" s="61" t="s">
        <v>939</v>
      </c>
      <c r="D190" s="6" t="s">
        <v>100</v>
      </c>
      <c r="E190" t="s">
        <v>100</v>
      </c>
      <c r="F190" t="s">
        <v>28</v>
      </c>
      <c r="G190" s="2">
        <v>2564</v>
      </c>
      <c r="H190" t="s">
        <v>457</v>
      </c>
      <c r="I190" t="s">
        <v>211</v>
      </c>
      <c r="J190" t="s">
        <v>328</v>
      </c>
      <c r="K190" t="s">
        <v>36</v>
      </c>
      <c r="L190" t="s">
        <v>37</v>
      </c>
      <c r="N190" s="11" t="s">
        <v>429</v>
      </c>
      <c r="O190" s="11" t="s">
        <v>939</v>
      </c>
      <c r="Q190" s="11" t="str">
        <f t="shared" si="4"/>
        <v>180201V04F01</v>
      </c>
    </row>
    <row r="191" spans="1:17" ht="15" thickBot="1">
      <c r="A191" t="s">
        <v>728</v>
      </c>
      <c r="B191" s="61" t="s">
        <v>429</v>
      </c>
      <c r="C191" s="61" t="s">
        <v>939</v>
      </c>
      <c r="D191" s="6" t="s">
        <v>729</v>
      </c>
      <c r="E191" t="s">
        <v>729</v>
      </c>
      <c r="F191" t="s">
        <v>28</v>
      </c>
      <c r="G191" s="2">
        <v>2564</v>
      </c>
      <c r="H191" t="s">
        <v>731</v>
      </c>
      <c r="I191" t="s">
        <v>211</v>
      </c>
      <c r="J191" t="s">
        <v>206</v>
      </c>
      <c r="K191" t="s">
        <v>36</v>
      </c>
      <c r="L191" t="s">
        <v>37</v>
      </c>
      <c r="N191" s="11" t="s">
        <v>429</v>
      </c>
      <c r="O191" s="11" t="s">
        <v>939</v>
      </c>
      <c r="Q191" s="11" t="str">
        <f t="shared" si="4"/>
        <v>180201V04F01</v>
      </c>
    </row>
    <row r="192" spans="1:17" ht="15" thickBot="1">
      <c r="A192" t="s">
        <v>732</v>
      </c>
      <c r="B192" s="61" t="s">
        <v>429</v>
      </c>
      <c r="C192" s="61" t="s">
        <v>939</v>
      </c>
      <c r="D192" s="6" t="s">
        <v>733</v>
      </c>
      <c r="E192" t="s">
        <v>733</v>
      </c>
      <c r="F192" t="s">
        <v>28</v>
      </c>
      <c r="G192" s="2">
        <v>2564</v>
      </c>
      <c r="H192" t="s">
        <v>457</v>
      </c>
      <c r="I192" t="s">
        <v>211</v>
      </c>
      <c r="J192" t="s">
        <v>206</v>
      </c>
      <c r="K192" t="s">
        <v>36</v>
      </c>
      <c r="L192" t="s">
        <v>37</v>
      </c>
      <c r="N192" s="11" t="s">
        <v>429</v>
      </c>
      <c r="O192" s="11" t="s">
        <v>939</v>
      </c>
      <c r="Q192" s="11" t="str">
        <f t="shared" si="4"/>
        <v>180201V04F01</v>
      </c>
    </row>
    <row r="193" spans="1:17" ht="15" thickBot="1">
      <c r="A193" t="s">
        <v>735</v>
      </c>
      <c r="B193" s="61" t="s">
        <v>429</v>
      </c>
      <c r="C193" s="61" t="s">
        <v>939</v>
      </c>
      <c r="D193" s="6" t="s">
        <v>736</v>
      </c>
      <c r="E193" t="s">
        <v>736</v>
      </c>
      <c r="F193" t="s">
        <v>28</v>
      </c>
      <c r="G193" s="2">
        <v>2564</v>
      </c>
      <c r="H193" t="s">
        <v>457</v>
      </c>
      <c r="I193" t="s">
        <v>211</v>
      </c>
      <c r="J193" t="s">
        <v>206</v>
      </c>
      <c r="K193" t="s">
        <v>36</v>
      </c>
      <c r="L193" t="s">
        <v>37</v>
      </c>
      <c r="N193" s="11" t="s">
        <v>429</v>
      </c>
      <c r="O193" s="11" t="s">
        <v>939</v>
      </c>
      <c r="Q193" s="11" t="str">
        <f t="shared" si="4"/>
        <v>180201V04F01</v>
      </c>
    </row>
    <row r="194" spans="1:17" ht="15" thickBot="1">
      <c r="A194" t="s">
        <v>738</v>
      </c>
      <c r="B194" s="61" t="s">
        <v>429</v>
      </c>
      <c r="C194" s="61" t="s">
        <v>939</v>
      </c>
      <c r="D194" s="6" t="s">
        <v>881</v>
      </c>
      <c r="E194" t="s">
        <v>739</v>
      </c>
      <c r="F194" t="s">
        <v>28</v>
      </c>
      <c r="G194" s="2">
        <v>2564</v>
      </c>
      <c r="H194" t="s">
        <v>741</v>
      </c>
      <c r="I194" t="s">
        <v>211</v>
      </c>
      <c r="J194" t="s">
        <v>206</v>
      </c>
      <c r="K194" t="s">
        <v>36</v>
      </c>
      <c r="L194" t="s">
        <v>37</v>
      </c>
      <c r="N194" s="11" t="s">
        <v>429</v>
      </c>
      <c r="O194" s="11" t="s">
        <v>939</v>
      </c>
      <c r="Q194" s="11" t="str">
        <f t="shared" si="4"/>
        <v>180201V04F01</v>
      </c>
    </row>
    <row r="195" spans="1:17" ht="15" thickBot="1">
      <c r="A195" t="s">
        <v>751</v>
      </c>
      <c r="B195" s="61" t="s">
        <v>429</v>
      </c>
      <c r="C195" s="61" t="s">
        <v>939</v>
      </c>
      <c r="D195" s="6" t="s">
        <v>752</v>
      </c>
      <c r="E195" t="s">
        <v>752</v>
      </c>
      <c r="F195" t="s">
        <v>28</v>
      </c>
      <c r="G195" s="2">
        <v>2564</v>
      </c>
      <c r="H195" t="s">
        <v>754</v>
      </c>
      <c r="I195" t="s">
        <v>211</v>
      </c>
      <c r="J195" t="s">
        <v>206</v>
      </c>
      <c r="K195" t="s">
        <v>36</v>
      </c>
      <c r="L195" t="s">
        <v>37</v>
      </c>
      <c r="N195" s="11" t="s">
        <v>429</v>
      </c>
      <c r="O195" s="11" t="s">
        <v>939</v>
      </c>
      <c r="Q195" s="11" t="str">
        <f t="shared" si="4"/>
        <v>180201V04F01</v>
      </c>
    </row>
    <row r="196" spans="1:17" ht="15" thickBot="1">
      <c r="A196" t="s">
        <v>506</v>
      </c>
      <c r="B196" s="61" t="s">
        <v>429</v>
      </c>
      <c r="C196" s="61" t="s">
        <v>939</v>
      </c>
      <c r="D196" s="6" t="s">
        <v>507</v>
      </c>
      <c r="E196" t="s">
        <v>507</v>
      </c>
      <c r="F196" t="s">
        <v>28</v>
      </c>
      <c r="G196" s="2">
        <v>2564</v>
      </c>
      <c r="H196" t="s">
        <v>457</v>
      </c>
      <c r="I196" t="s">
        <v>211</v>
      </c>
      <c r="J196" t="s">
        <v>184</v>
      </c>
      <c r="K196" t="s">
        <v>36</v>
      </c>
      <c r="L196" t="s">
        <v>37</v>
      </c>
      <c r="N196" s="11" t="s">
        <v>429</v>
      </c>
      <c r="O196" s="11" t="s">
        <v>939</v>
      </c>
      <c r="Q196" s="11" t="str">
        <f t="shared" si="4"/>
        <v>180201V04F01</v>
      </c>
    </row>
    <row r="197" spans="1:17" ht="15" thickBot="1">
      <c r="A197" t="s">
        <v>455</v>
      </c>
      <c r="B197" s="61" t="s">
        <v>429</v>
      </c>
      <c r="C197" s="61" t="s">
        <v>939</v>
      </c>
      <c r="D197" s="6" t="s">
        <v>390</v>
      </c>
      <c r="E197" t="s">
        <v>390</v>
      </c>
      <c r="F197" t="s">
        <v>28</v>
      </c>
      <c r="G197" s="2">
        <v>2564</v>
      </c>
      <c r="H197" t="s">
        <v>457</v>
      </c>
      <c r="I197" t="s">
        <v>458</v>
      </c>
      <c r="J197" t="s">
        <v>394</v>
      </c>
      <c r="K197" t="s">
        <v>70</v>
      </c>
      <c r="L197" t="s">
        <v>71</v>
      </c>
      <c r="N197" s="11" t="s">
        <v>429</v>
      </c>
      <c r="O197" s="11" t="s">
        <v>939</v>
      </c>
      <c r="Q197" s="11" t="str">
        <f t="shared" si="4"/>
        <v>180201V04F01</v>
      </c>
    </row>
    <row r="198" spans="1:17" ht="15" thickBot="1">
      <c r="A198" t="s">
        <v>537</v>
      </c>
      <c r="B198" s="61" t="s">
        <v>429</v>
      </c>
      <c r="C198" s="61" t="s">
        <v>939</v>
      </c>
      <c r="D198" s="6" t="s">
        <v>538</v>
      </c>
      <c r="E198" t="s">
        <v>538</v>
      </c>
      <c r="F198" t="s">
        <v>28</v>
      </c>
      <c r="G198" s="2">
        <v>2564</v>
      </c>
      <c r="H198" t="s">
        <v>457</v>
      </c>
      <c r="I198" t="s">
        <v>211</v>
      </c>
      <c r="J198" t="s">
        <v>540</v>
      </c>
      <c r="K198" t="s">
        <v>70</v>
      </c>
      <c r="L198" t="s">
        <v>71</v>
      </c>
      <c r="N198" s="11" t="s">
        <v>429</v>
      </c>
      <c r="O198" s="11" t="s">
        <v>939</v>
      </c>
      <c r="Q198" s="11" t="str">
        <f t="shared" si="4"/>
        <v>180201V04F01</v>
      </c>
    </row>
    <row r="199" spans="1:17" ht="15" thickBot="1">
      <c r="A199" t="s">
        <v>482</v>
      </c>
      <c r="B199" s="61" t="s">
        <v>429</v>
      </c>
      <c r="C199" s="61" t="s">
        <v>939</v>
      </c>
      <c r="D199" s="6" t="s">
        <v>483</v>
      </c>
      <c r="E199" t="s">
        <v>483</v>
      </c>
      <c r="F199" t="s">
        <v>484</v>
      </c>
      <c r="G199" s="2">
        <v>2564</v>
      </c>
      <c r="H199" t="s">
        <v>457</v>
      </c>
      <c r="I199" t="s">
        <v>211</v>
      </c>
      <c r="J199" t="s">
        <v>486</v>
      </c>
      <c r="K199" t="s">
        <v>70</v>
      </c>
      <c r="L199" t="s">
        <v>71</v>
      </c>
      <c r="N199" s="11" t="s">
        <v>429</v>
      </c>
      <c r="O199" s="11" t="s">
        <v>939</v>
      </c>
      <c r="Q199" s="11" t="str">
        <f t="shared" si="4"/>
        <v>180201V04F01</v>
      </c>
    </row>
    <row r="200" spans="1:17" ht="15" thickBot="1">
      <c r="A200" t="s">
        <v>490</v>
      </c>
      <c r="B200" s="61" t="s">
        <v>429</v>
      </c>
      <c r="C200" s="61" t="s">
        <v>939</v>
      </c>
      <c r="D200" s="6" t="s">
        <v>491</v>
      </c>
      <c r="E200" t="s">
        <v>491</v>
      </c>
      <c r="F200" t="s">
        <v>484</v>
      </c>
      <c r="G200" s="2">
        <v>2564</v>
      </c>
      <c r="H200" t="s">
        <v>457</v>
      </c>
      <c r="I200" t="s">
        <v>211</v>
      </c>
      <c r="J200" t="s">
        <v>486</v>
      </c>
      <c r="K200" t="s">
        <v>70</v>
      </c>
      <c r="L200" t="s">
        <v>71</v>
      </c>
      <c r="N200" s="11" t="s">
        <v>429</v>
      </c>
      <c r="O200" s="11" t="s">
        <v>939</v>
      </c>
      <c r="Q200" s="11" t="str">
        <f t="shared" si="4"/>
        <v>180201V04F01</v>
      </c>
    </row>
    <row r="201" spans="1:17" ht="15" thickBot="1">
      <c r="A201" t="s">
        <v>617</v>
      </c>
      <c r="B201" s="61" t="s">
        <v>429</v>
      </c>
      <c r="C201" s="61" t="s">
        <v>939</v>
      </c>
      <c r="D201" s="6" t="s">
        <v>291</v>
      </c>
      <c r="E201" t="s">
        <v>291</v>
      </c>
      <c r="F201" t="s">
        <v>28</v>
      </c>
      <c r="G201" s="2">
        <v>2564</v>
      </c>
      <c r="H201" t="s">
        <v>457</v>
      </c>
      <c r="I201" t="s">
        <v>211</v>
      </c>
      <c r="J201" t="s">
        <v>76</v>
      </c>
      <c r="K201" t="s">
        <v>36</v>
      </c>
      <c r="L201" t="s">
        <v>37</v>
      </c>
      <c r="N201" s="11" t="s">
        <v>429</v>
      </c>
      <c r="O201" s="11" t="s">
        <v>939</v>
      </c>
      <c r="Q201" s="11" t="str">
        <f t="shared" si="4"/>
        <v>180201V04F01</v>
      </c>
    </row>
    <row r="202" spans="1:17" ht="15" thickBot="1">
      <c r="A202" t="s">
        <v>624</v>
      </c>
      <c r="B202" s="61" t="s">
        <v>429</v>
      </c>
      <c r="C202" s="61" t="s">
        <v>939</v>
      </c>
      <c r="D202" s="6" t="s">
        <v>625</v>
      </c>
      <c r="E202" t="s">
        <v>625</v>
      </c>
      <c r="F202" t="s">
        <v>28</v>
      </c>
      <c r="G202" s="2">
        <v>2564</v>
      </c>
      <c r="H202" t="s">
        <v>457</v>
      </c>
      <c r="I202" t="s">
        <v>211</v>
      </c>
      <c r="J202" t="s">
        <v>76</v>
      </c>
      <c r="K202" t="s">
        <v>36</v>
      </c>
      <c r="L202" t="s">
        <v>37</v>
      </c>
      <c r="N202" s="11" t="s">
        <v>429</v>
      </c>
      <c r="O202" s="11" t="s">
        <v>939</v>
      </c>
      <c r="Q202" s="11" t="str">
        <f t="shared" si="4"/>
        <v>180201V04F01</v>
      </c>
    </row>
    <row r="203" spans="1:17" ht="15" thickBot="1">
      <c r="A203" t="s">
        <v>640</v>
      </c>
      <c r="B203" s="61" t="s">
        <v>429</v>
      </c>
      <c r="C203" s="61" t="s">
        <v>939</v>
      </c>
      <c r="D203" s="6" t="s">
        <v>144</v>
      </c>
      <c r="E203" t="s">
        <v>144</v>
      </c>
      <c r="F203" t="s">
        <v>28</v>
      </c>
      <c r="G203" s="2">
        <v>2564</v>
      </c>
      <c r="H203" t="s">
        <v>457</v>
      </c>
      <c r="I203" t="s">
        <v>211</v>
      </c>
      <c r="J203" t="s">
        <v>146</v>
      </c>
      <c r="K203" t="s">
        <v>147</v>
      </c>
      <c r="L203" t="s">
        <v>37</v>
      </c>
      <c r="N203" s="11" t="s">
        <v>429</v>
      </c>
      <c r="O203" s="11" t="s">
        <v>939</v>
      </c>
      <c r="Q203" s="11" t="str">
        <f t="shared" ref="Q203:Q235" si="5">IF(LEN(O203=11),_xlfn.CONCAT(N203,"F",RIGHT(O203,2)),O203)</f>
        <v>180201V04F01</v>
      </c>
    </row>
    <row r="204" spans="1:17" ht="15" thickBot="1">
      <c r="A204" t="s">
        <v>836</v>
      </c>
      <c r="B204" s="62" t="s">
        <v>429</v>
      </c>
      <c r="C204" s="62" t="s">
        <v>939</v>
      </c>
      <c r="D204" s="50" t="str">
        <f t="shared" ref="D204:D210" si="6">HYPERLINK(P204, E204)</f>
        <v>โครงการฟื้นฟูทรัพยากรทางทะเลและชายฝั่งจังหวัดสุราษฎร์ธานี</v>
      </c>
      <c r="E204" t="s">
        <v>837</v>
      </c>
      <c r="F204" t="s">
        <v>28</v>
      </c>
      <c r="G204" s="4">
        <v>2565</v>
      </c>
      <c r="H204" t="s">
        <v>403</v>
      </c>
      <c r="I204" t="s">
        <v>46</v>
      </c>
      <c r="J204" t="s">
        <v>184</v>
      </c>
      <c r="K204" t="s">
        <v>36</v>
      </c>
      <c r="L204" t="s">
        <v>37</v>
      </c>
      <c r="N204" t="s">
        <v>429</v>
      </c>
      <c r="O204" t="s">
        <v>939</v>
      </c>
      <c r="P204" t="s">
        <v>940</v>
      </c>
      <c r="Q204" s="11" t="str">
        <f t="shared" si="5"/>
        <v>180201V04F01</v>
      </c>
    </row>
    <row r="205" spans="1:17" ht="15" thickBot="1">
      <c r="A205" t="s">
        <v>845</v>
      </c>
      <c r="B205" s="62" t="s">
        <v>429</v>
      </c>
      <c r="C205" s="62" t="s">
        <v>939</v>
      </c>
      <c r="D205" s="50" t="str">
        <f t="shared" si="6"/>
        <v>บริหารจัดการและใช้ประโยชน์ทรัพยากรธรรมชาติและสิ่งแวดล้อมอย่างยั่งยืน</v>
      </c>
      <c r="E205" t="s">
        <v>711</v>
      </c>
      <c r="F205" t="s">
        <v>28</v>
      </c>
      <c r="G205" s="4">
        <v>2565</v>
      </c>
      <c r="H205" t="s">
        <v>403</v>
      </c>
      <c r="I205" t="s">
        <v>46</v>
      </c>
      <c r="J205" t="s">
        <v>714</v>
      </c>
      <c r="K205" t="s">
        <v>36</v>
      </c>
      <c r="L205" t="s">
        <v>37</v>
      </c>
      <c r="N205" t="s">
        <v>429</v>
      </c>
      <c r="O205" t="s">
        <v>939</v>
      </c>
      <c r="P205" t="s">
        <v>946</v>
      </c>
      <c r="Q205" s="11" t="str">
        <f t="shared" si="5"/>
        <v>180201V04F01</v>
      </c>
    </row>
    <row r="206" spans="1:17" ht="15" thickBot="1">
      <c r="A206" t="s">
        <v>866</v>
      </c>
      <c r="B206" s="62" t="s">
        <v>429</v>
      </c>
      <c r="C206" s="62" t="s">
        <v>939</v>
      </c>
      <c r="D206" s="50" t="str">
        <f t="shared" si="6"/>
        <v>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และป้องกันทรัพยากรทางทะเลเพื่อสร้างการเติบโตอย่างยั่งยืนบนสังเศรษฐกิจภาคทะเล</v>
      </c>
      <c r="E206" t="s">
        <v>867</v>
      </c>
      <c r="F206" t="s">
        <v>28</v>
      </c>
      <c r="G206" s="4">
        <v>2565</v>
      </c>
      <c r="H206" t="s">
        <v>403</v>
      </c>
      <c r="I206" t="s">
        <v>46</v>
      </c>
      <c r="J206" t="s">
        <v>76</v>
      </c>
      <c r="K206" t="s">
        <v>36</v>
      </c>
      <c r="L206" t="s">
        <v>37</v>
      </c>
      <c r="N206" t="s">
        <v>429</v>
      </c>
      <c r="O206" t="s">
        <v>939</v>
      </c>
      <c r="P206" t="s">
        <v>960</v>
      </c>
      <c r="Q206" s="11" t="str">
        <f t="shared" si="5"/>
        <v>180201V04F01</v>
      </c>
    </row>
    <row r="207" spans="1:17">
      <c r="A207" t="s">
        <v>869</v>
      </c>
      <c r="B207" s="62" t="s">
        <v>429</v>
      </c>
      <c r="C207" s="62" t="s">
        <v>939</v>
      </c>
      <c r="D207" s="50" t="str">
        <f t="shared" si="6"/>
        <v>บริหารจัดการทรัพยากรทางทะเล</v>
      </c>
      <c r="E207" t="s">
        <v>291</v>
      </c>
      <c r="F207" t="s">
        <v>28</v>
      </c>
      <c r="G207" s="4">
        <v>2565</v>
      </c>
      <c r="H207" t="s">
        <v>403</v>
      </c>
      <c r="I207" t="s">
        <v>46</v>
      </c>
      <c r="J207" t="s">
        <v>76</v>
      </c>
      <c r="K207" t="s">
        <v>36</v>
      </c>
      <c r="L207" t="s">
        <v>37</v>
      </c>
      <c r="N207" t="s">
        <v>429</v>
      </c>
      <c r="O207" t="s">
        <v>939</v>
      </c>
      <c r="P207" t="s">
        <v>962</v>
      </c>
      <c r="Q207" s="11" t="str">
        <f t="shared" si="5"/>
        <v>180201V04F01</v>
      </c>
    </row>
    <row r="208" spans="1:17">
      <c r="A208" t="s">
        <v>871</v>
      </c>
      <c r="B208" s="62" t="s">
        <v>429</v>
      </c>
      <c r="C208" s="62" t="s">
        <v>939</v>
      </c>
      <c r="D208" s="49" t="str">
        <f t="shared" si="6"/>
        <v>บริหารจัดการพื้นที่สงวนชีวมณฑลระนองอย่างยั่งยืน</v>
      </c>
      <c r="E208" t="s">
        <v>232</v>
      </c>
      <c r="F208" t="s">
        <v>28</v>
      </c>
      <c r="G208" s="4">
        <v>2565</v>
      </c>
      <c r="H208" t="s">
        <v>403</v>
      </c>
      <c r="I208" t="s">
        <v>34</v>
      </c>
      <c r="J208" t="s">
        <v>234</v>
      </c>
      <c r="K208" t="s">
        <v>36</v>
      </c>
      <c r="L208" t="s">
        <v>37</v>
      </c>
      <c r="N208" t="s">
        <v>429</v>
      </c>
      <c r="O208" t="s">
        <v>939</v>
      </c>
      <c r="P208" t="s">
        <v>964</v>
      </c>
      <c r="Q208" s="11" t="str">
        <f t="shared" si="5"/>
        <v>180201V04F01</v>
      </c>
    </row>
    <row r="209" spans="1:17">
      <c r="A209" t="s">
        <v>775</v>
      </c>
      <c r="B209" s="62" t="s">
        <v>429</v>
      </c>
      <c r="C209" s="62" t="s">
        <v>939</v>
      </c>
      <c r="D209" s="49" t="str">
        <f t="shared" si="6"/>
        <v>โครงการเพิ่มพื้นที่ลงเกาะสำหรับตัวอ่อนปะการังในอุทยานแห่งชาติทางทะเล</v>
      </c>
      <c r="E209" t="s">
        <v>776</v>
      </c>
      <c r="F209" t="s">
        <v>28</v>
      </c>
      <c r="G209" s="4">
        <v>2566</v>
      </c>
      <c r="H209" t="s">
        <v>759</v>
      </c>
      <c r="I209" t="s">
        <v>34</v>
      </c>
      <c r="J209" t="s">
        <v>146</v>
      </c>
      <c r="K209" t="s">
        <v>147</v>
      </c>
      <c r="L209" t="s">
        <v>37</v>
      </c>
      <c r="M209" t="s">
        <v>764</v>
      </c>
      <c r="N209" t="s">
        <v>429</v>
      </c>
      <c r="O209" t="s">
        <v>939</v>
      </c>
      <c r="P209" t="s">
        <v>995</v>
      </c>
      <c r="Q209" s="11" t="str">
        <f t="shared" si="5"/>
        <v>180201V04F01</v>
      </c>
    </row>
    <row r="210" spans="1:17">
      <c r="A210" t="s">
        <v>783</v>
      </c>
      <c r="B210" s="62" t="s">
        <v>429</v>
      </c>
      <c r="C210" s="62" t="s">
        <v>939</v>
      </c>
      <c r="D210" s="49" t="str">
        <f t="shared" si="6"/>
        <v>การบริหารจัดการชายฝั่งทะเลและการป้องกันแก้ไขปัญหาการกัดเซาะชายฝั่งอย่างเป็นระบบ</v>
      </c>
      <c r="E210" t="s">
        <v>784</v>
      </c>
      <c r="F210" t="s">
        <v>28</v>
      </c>
      <c r="G210" s="4">
        <v>2566</v>
      </c>
      <c r="H210" t="s">
        <v>759</v>
      </c>
      <c r="I210" t="s">
        <v>34</v>
      </c>
      <c r="J210" t="s">
        <v>35</v>
      </c>
      <c r="K210" t="s">
        <v>36</v>
      </c>
      <c r="L210" t="s">
        <v>37</v>
      </c>
      <c r="M210" t="s">
        <v>764</v>
      </c>
      <c r="N210" t="s">
        <v>429</v>
      </c>
      <c r="O210" t="s">
        <v>939</v>
      </c>
      <c r="P210" t="s">
        <v>1000</v>
      </c>
      <c r="Q210" s="11" t="str">
        <f t="shared" si="5"/>
        <v>180201V04F01</v>
      </c>
    </row>
    <row r="211" spans="1:17">
      <c r="A211" t="s">
        <v>42</v>
      </c>
      <c r="B211" s="63" t="s">
        <v>429</v>
      </c>
      <c r="C211" s="63" t="s">
        <v>966</v>
      </c>
      <c r="D211" s="51" t="s">
        <v>43</v>
      </c>
      <c r="E211" t="s">
        <v>43</v>
      </c>
      <c r="F211" t="s">
        <v>28</v>
      </c>
      <c r="G211" s="2">
        <v>2560</v>
      </c>
      <c r="H211" t="s">
        <v>45</v>
      </c>
      <c r="I211" t="s">
        <v>46</v>
      </c>
      <c r="J211" t="s">
        <v>47</v>
      </c>
      <c r="K211" t="s">
        <v>48</v>
      </c>
      <c r="L211" t="s">
        <v>49</v>
      </c>
      <c r="N211" s="11" t="s">
        <v>429</v>
      </c>
      <c r="O211" s="11" t="s">
        <v>966</v>
      </c>
      <c r="P211" s="11"/>
      <c r="Q211" s="11" t="str">
        <f t="shared" si="5"/>
        <v>180201V04F02</v>
      </c>
    </row>
    <row r="212" spans="1:17">
      <c r="A212" t="s">
        <v>50</v>
      </c>
      <c r="B212" s="63" t="s">
        <v>429</v>
      </c>
      <c r="C212" s="63" t="s">
        <v>966</v>
      </c>
      <c r="D212" s="51" t="s">
        <v>51</v>
      </c>
      <c r="E212" s="11" t="s">
        <v>51</v>
      </c>
      <c r="F212" t="s">
        <v>28</v>
      </c>
      <c r="G212" s="2">
        <v>2562</v>
      </c>
      <c r="H212" t="s">
        <v>53</v>
      </c>
      <c r="I212" t="s">
        <v>54</v>
      </c>
      <c r="J212" t="s">
        <v>47</v>
      </c>
      <c r="K212" t="s">
        <v>48</v>
      </c>
      <c r="L212" t="s">
        <v>49</v>
      </c>
      <c r="N212" s="11" t="s">
        <v>429</v>
      </c>
      <c r="O212" s="11" t="s">
        <v>966</v>
      </c>
      <c r="Q212" s="11" t="str">
        <f t="shared" si="5"/>
        <v>180201V04F02</v>
      </c>
    </row>
    <row r="213" spans="1:17">
      <c r="A213" t="s">
        <v>55</v>
      </c>
      <c r="B213" s="63" t="s">
        <v>429</v>
      </c>
      <c r="C213" s="63" t="s">
        <v>966</v>
      </c>
      <c r="D213" s="51" t="s">
        <v>56</v>
      </c>
      <c r="E213" s="11" t="s">
        <v>56</v>
      </c>
      <c r="F213" t="s">
        <v>28</v>
      </c>
      <c r="G213" s="2">
        <v>2562</v>
      </c>
      <c r="H213" t="s">
        <v>53</v>
      </c>
      <c r="I213" t="s">
        <v>54</v>
      </c>
      <c r="J213" t="s">
        <v>47</v>
      </c>
      <c r="K213" t="s">
        <v>48</v>
      </c>
      <c r="L213" t="s">
        <v>49</v>
      </c>
      <c r="N213" s="11" t="s">
        <v>429</v>
      </c>
      <c r="O213" s="11" t="s">
        <v>966</v>
      </c>
      <c r="Q213" s="11" t="str">
        <f t="shared" si="5"/>
        <v>180201V04F02</v>
      </c>
    </row>
    <row r="214" spans="1:17">
      <c r="A214" t="s">
        <v>286</v>
      </c>
      <c r="B214" s="63" t="s">
        <v>429</v>
      </c>
      <c r="C214" s="63" t="s">
        <v>966</v>
      </c>
      <c r="D214" s="51" t="s">
        <v>287</v>
      </c>
      <c r="E214" t="s">
        <v>287</v>
      </c>
      <c r="F214" t="s">
        <v>28</v>
      </c>
      <c r="G214" s="2">
        <v>2563</v>
      </c>
      <c r="H214" t="s">
        <v>122</v>
      </c>
      <c r="I214" t="s">
        <v>110</v>
      </c>
      <c r="J214" t="s">
        <v>289</v>
      </c>
      <c r="K214" t="s">
        <v>36</v>
      </c>
      <c r="L214" t="s">
        <v>37</v>
      </c>
      <c r="N214" s="11" t="s">
        <v>429</v>
      </c>
      <c r="O214" s="11" t="s">
        <v>966</v>
      </c>
      <c r="Q214" s="11" t="str">
        <f t="shared" si="5"/>
        <v>180201V04F02</v>
      </c>
    </row>
    <row r="215" spans="1:17">
      <c r="A215" t="s">
        <v>220</v>
      </c>
      <c r="B215" s="63" t="s">
        <v>429</v>
      </c>
      <c r="C215" s="63" t="s">
        <v>966</v>
      </c>
      <c r="D215" s="51" t="s">
        <v>221</v>
      </c>
      <c r="E215" t="s">
        <v>221</v>
      </c>
      <c r="F215" t="s">
        <v>28</v>
      </c>
      <c r="G215" s="2">
        <v>2563</v>
      </c>
      <c r="H215" t="s">
        <v>117</v>
      </c>
      <c r="I215" t="s">
        <v>110</v>
      </c>
      <c r="J215" t="s">
        <v>223</v>
      </c>
      <c r="K215" t="s">
        <v>36</v>
      </c>
      <c r="L215" t="s">
        <v>37</v>
      </c>
      <c r="N215" s="11" t="s">
        <v>429</v>
      </c>
      <c r="O215" s="11" t="s">
        <v>966</v>
      </c>
      <c r="Q215" s="11" t="str">
        <f t="shared" si="5"/>
        <v>180201V04F02</v>
      </c>
    </row>
    <row r="216" spans="1:17">
      <c r="A216" t="s">
        <v>231</v>
      </c>
      <c r="B216" s="63" t="s">
        <v>429</v>
      </c>
      <c r="C216" s="63" t="s">
        <v>966</v>
      </c>
      <c r="D216" s="51" t="s">
        <v>232</v>
      </c>
      <c r="E216" t="s">
        <v>232</v>
      </c>
      <c r="F216" t="s">
        <v>28</v>
      </c>
      <c r="G216" s="2">
        <v>2563</v>
      </c>
      <c r="H216" t="s">
        <v>122</v>
      </c>
      <c r="I216" t="s">
        <v>211</v>
      </c>
      <c r="J216" t="s">
        <v>234</v>
      </c>
      <c r="K216" t="s">
        <v>36</v>
      </c>
      <c r="L216" t="s">
        <v>37</v>
      </c>
      <c r="N216" s="11" t="s">
        <v>429</v>
      </c>
      <c r="O216" s="11" t="s">
        <v>966</v>
      </c>
      <c r="Q216" s="11" t="str">
        <f t="shared" si="5"/>
        <v>180201V04F02</v>
      </c>
    </row>
    <row r="217" spans="1:17">
      <c r="A217" t="s">
        <v>667</v>
      </c>
      <c r="B217" s="63" t="s">
        <v>429</v>
      </c>
      <c r="C217" s="63" t="s">
        <v>966</v>
      </c>
      <c r="D217" s="51" t="s">
        <v>668</v>
      </c>
      <c r="E217" t="s">
        <v>668</v>
      </c>
      <c r="F217" t="s">
        <v>28</v>
      </c>
      <c r="G217" s="2">
        <v>2564</v>
      </c>
      <c r="H217" t="s">
        <v>457</v>
      </c>
      <c r="I217" t="s">
        <v>211</v>
      </c>
      <c r="J217" t="s">
        <v>212</v>
      </c>
      <c r="K217" t="s">
        <v>36</v>
      </c>
      <c r="L217" t="s">
        <v>37</v>
      </c>
      <c r="N217" s="11" t="s">
        <v>429</v>
      </c>
      <c r="O217" s="11" t="s">
        <v>966</v>
      </c>
      <c r="Q217" s="11" t="str">
        <f t="shared" si="5"/>
        <v>180201V04F02</v>
      </c>
    </row>
    <row r="218" spans="1:17">
      <c r="A218" t="s">
        <v>874</v>
      </c>
      <c r="B218" s="64" t="s">
        <v>429</v>
      </c>
      <c r="C218" s="64" t="s">
        <v>966</v>
      </c>
      <c r="D218" s="49" t="str">
        <f>HYPERLINK(P218, E218)</f>
        <v>โครงการขับเคลื่อนการสร้างองค์ความรู้ทางทะเล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E218" t="s">
        <v>875</v>
      </c>
      <c r="F218" t="s">
        <v>484</v>
      </c>
      <c r="G218" s="4">
        <v>2565</v>
      </c>
      <c r="H218" t="s">
        <v>403</v>
      </c>
      <c r="I218" t="s">
        <v>46</v>
      </c>
      <c r="J218" t="s">
        <v>877</v>
      </c>
      <c r="K218" t="s">
        <v>878</v>
      </c>
      <c r="L218" t="s">
        <v>879</v>
      </c>
      <c r="N218" t="s">
        <v>429</v>
      </c>
      <c r="O218" t="s">
        <v>966</v>
      </c>
      <c r="P218" t="s">
        <v>967</v>
      </c>
      <c r="Q218" s="11" t="str">
        <f t="shared" si="5"/>
        <v>180201V04F02</v>
      </c>
    </row>
    <row r="219" spans="1:17">
      <c r="A219" t="s">
        <v>58</v>
      </c>
      <c r="B219" s="65" t="s">
        <v>429</v>
      </c>
      <c r="C219" s="65" t="s">
        <v>1021</v>
      </c>
      <c r="D219" s="51" t="s">
        <v>59</v>
      </c>
      <c r="E219" t="s">
        <v>59</v>
      </c>
      <c r="F219" t="s">
        <v>28</v>
      </c>
      <c r="G219" s="2">
        <v>2561</v>
      </c>
      <c r="H219" t="s">
        <v>61</v>
      </c>
      <c r="I219" t="s">
        <v>46</v>
      </c>
      <c r="J219" t="s">
        <v>47</v>
      </c>
      <c r="K219" t="s">
        <v>48</v>
      </c>
      <c r="L219" t="s">
        <v>49</v>
      </c>
      <c r="N219" s="11" t="s">
        <v>429</v>
      </c>
      <c r="O219" s="11" t="s">
        <v>1021</v>
      </c>
      <c r="Q219" s="11" t="str">
        <f t="shared" si="5"/>
        <v>180201V04F04</v>
      </c>
    </row>
    <row r="220" spans="1:17">
      <c r="A220" t="s">
        <v>102</v>
      </c>
      <c r="B220" s="65" t="s">
        <v>429</v>
      </c>
      <c r="C220" s="65" t="s">
        <v>1021</v>
      </c>
      <c r="D220" s="51" t="s">
        <v>103</v>
      </c>
      <c r="E220" t="s">
        <v>103</v>
      </c>
      <c r="F220" t="s">
        <v>28</v>
      </c>
      <c r="G220" s="2">
        <v>2562</v>
      </c>
      <c r="H220" t="s">
        <v>53</v>
      </c>
      <c r="I220" t="s">
        <v>54</v>
      </c>
      <c r="J220" t="s">
        <v>98</v>
      </c>
      <c r="K220" t="s">
        <v>36</v>
      </c>
      <c r="L220" t="s">
        <v>37</v>
      </c>
      <c r="N220" s="11" t="s">
        <v>429</v>
      </c>
      <c r="O220" s="11" t="s">
        <v>1021</v>
      </c>
      <c r="Q220" s="11" t="str">
        <f t="shared" si="5"/>
        <v>180201V04F04</v>
      </c>
    </row>
    <row r="221" spans="1:17">
      <c r="A221" t="s">
        <v>477</v>
      </c>
      <c r="B221" s="65" t="s">
        <v>429</v>
      </c>
      <c r="C221" s="65" t="s">
        <v>1021</v>
      </c>
      <c r="D221" s="51" t="s">
        <v>478</v>
      </c>
      <c r="E221" t="s">
        <v>478</v>
      </c>
      <c r="F221" t="s">
        <v>28</v>
      </c>
      <c r="G221" s="2">
        <v>2564</v>
      </c>
      <c r="H221" t="s">
        <v>457</v>
      </c>
      <c r="I221" t="s">
        <v>211</v>
      </c>
      <c r="J221" t="s">
        <v>98</v>
      </c>
      <c r="K221" t="s">
        <v>36</v>
      </c>
      <c r="L221" t="s">
        <v>37</v>
      </c>
      <c r="N221" s="11" t="s">
        <v>429</v>
      </c>
      <c r="O221" s="11" t="s">
        <v>1021</v>
      </c>
      <c r="Q221" s="11" t="str">
        <f t="shared" si="5"/>
        <v>180201V04F04</v>
      </c>
    </row>
    <row r="222" spans="1:17">
      <c r="A222" t="s">
        <v>583</v>
      </c>
      <c r="B222" s="66" t="s">
        <v>444</v>
      </c>
      <c r="C222" s="66" t="s">
        <v>1006</v>
      </c>
      <c r="D222" s="51" t="s">
        <v>584</v>
      </c>
      <c r="E222" t="s">
        <v>584</v>
      </c>
      <c r="F222" t="s">
        <v>484</v>
      </c>
      <c r="G222" s="2">
        <v>2564</v>
      </c>
      <c r="H222" t="s">
        <v>457</v>
      </c>
      <c r="I222" t="s">
        <v>211</v>
      </c>
      <c r="J222" t="s">
        <v>586</v>
      </c>
      <c r="K222" t="s">
        <v>514</v>
      </c>
      <c r="L222" t="s">
        <v>515</v>
      </c>
      <c r="N222" s="11" t="s">
        <v>444</v>
      </c>
      <c r="O222" s="11" t="s">
        <v>1006</v>
      </c>
      <c r="Q222" s="11" t="str">
        <f t="shared" si="5"/>
        <v>180201V05F01</v>
      </c>
    </row>
    <row r="223" spans="1:17">
      <c r="A223" t="s">
        <v>62</v>
      </c>
      <c r="B223" s="67" t="s">
        <v>444</v>
      </c>
      <c r="C223" s="67" t="s">
        <v>950</v>
      </c>
      <c r="D223" s="51" t="s">
        <v>63</v>
      </c>
      <c r="E223" t="s">
        <v>63</v>
      </c>
      <c r="F223" t="s">
        <v>28</v>
      </c>
      <c r="G223" s="2">
        <v>2562</v>
      </c>
      <c r="H223" t="s">
        <v>53</v>
      </c>
      <c r="I223" t="s">
        <v>54</v>
      </c>
      <c r="J223" t="s">
        <v>47</v>
      </c>
      <c r="K223" t="s">
        <v>48</v>
      </c>
      <c r="L223" t="s">
        <v>49</v>
      </c>
      <c r="N223" s="11" t="s">
        <v>444</v>
      </c>
      <c r="O223" s="11" t="s">
        <v>950</v>
      </c>
      <c r="Q223" s="11" t="str">
        <f t="shared" si="5"/>
        <v>180201V05F02</v>
      </c>
    </row>
    <row r="224" spans="1:17">
      <c r="A224" t="s">
        <v>384</v>
      </c>
      <c r="B224" s="67" t="s">
        <v>444</v>
      </c>
      <c r="C224" s="67" t="s">
        <v>950</v>
      </c>
      <c r="D224" s="51" t="s">
        <v>385</v>
      </c>
      <c r="E224" t="s">
        <v>385</v>
      </c>
      <c r="F224" t="s">
        <v>28</v>
      </c>
      <c r="G224" s="2">
        <v>2563</v>
      </c>
      <c r="H224" t="s">
        <v>109</v>
      </c>
      <c r="I224" t="s">
        <v>110</v>
      </c>
      <c r="J224" t="s">
        <v>387</v>
      </c>
      <c r="K224" t="s">
        <v>36</v>
      </c>
      <c r="L224" t="s">
        <v>37</v>
      </c>
      <c r="N224" s="11" t="s">
        <v>444</v>
      </c>
      <c r="O224" s="11" t="s">
        <v>950</v>
      </c>
      <c r="Q224" s="11" t="str">
        <f t="shared" si="5"/>
        <v>180201V05F02</v>
      </c>
    </row>
    <row r="225" spans="1:17">
      <c r="A225" t="s">
        <v>133</v>
      </c>
      <c r="B225" s="67" t="s">
        <v>444</v>
      </c>
      <c r="C225" s="67" t="s">
        <v>950</v>
      </c>
      <c r="D225" s="51" t="s">
        <v>134</v>
      </c>
      <c r="E225" t="s">
        <v>134</v>
      </c>
      <c r="F225" t="s">
        <v>28</v>
      </c>
      <c r="G225" s="2">
        <v>2563</v>
      </c>
      <c r="H225" t="s">
        <v>117</v>
      </c>
      <c r="I225" t="s">
        <v>110</v>
      </c>
      <c r="J225" t="s">
        <v>136</v>
      </c>
      <c r="K225" t="s">
        <v>124</v>
      </c>
      <c r="L225" t="s">
        <v>37</v>
      </c>
      <c r="N225" s="11" t="s">
        <v>444</v>
      </c>
      <c r="O225" s="11" t="s">
        <v>950</v>
      </c>
      <c r="Q225" s="11" t="str">
        <f t="shared" si="5"/>
        <v>180201V05F02</v>
      </c>
    </row>
    <row r="226" spans="1:17">
      <c r="A226" t="s">
        <v>126</v>
      </c>
      <c r="B226" s="67" t="s">
        <v>444</v>
      </c>
      <c r="C226" s="67" t="s">
        <v>950</v>
      </c>
      <c r="D226" s="51" t="s">
        <v>127</v>
      </c>
      <c r="E226" t="s">
        <v>127</v>
      </c>
      <c r="F226" t="s">
        <v>28</v>
      </c>
      <c r="G226" s="2">
        <v>2563</v>
      </c>
      <c r="H226" t="s">
        <v>129</v>
      </c>
      <c r="I226" t="s">
        <v>130</v>
      </c>
      <c r="J226" t="s">
        <v>131</v>
      </c>
      <c r="K226" t="s">
        <v>70</v>
      </c>
      <c r="L226" t="s">
        <v>71</v>
      </c>
      <c r="N226" s="11" t="s">
        <v>444</v>
      </c>
      <c r="O226" s="11" t="s">
        <v>950</v>
      </c>
      <c r="Q226" s="11" t="str">
        <f t="shared" si="5"/>
        <v>180201V05F02</v>
      </c>
    </row>
    <row r="227" spans="1:17">
      <c r="A227" t="s">
        <v>851</v>
      </c>
      <c r="B227" s="68" t="s">
        <v>444</v>
      </c>
      <c r="C227" s="68" t="s">
        <v>950</v>
      </c>
      <c r="D227" s="49" t="str">
        <f>HYPERLINK(P227, E227)</f>
        <v>คุ้มครอง ป้องกัน ฟื้นฟูทรัพยากรทางทะเลและสัตว์ทะเลหายาก</v>
      </c>
      <c r="E227" t="s">
        <v>852</v>
      </c>
      <c r="F227" t="s">
        <v>28</v>
      </c>
      <c r="G227" s="4">
        <v>2565</v>
      </c>
      <c r="H227" t="s">
        <v>854</v>
      </c>
      <c r="I227" t="s">
        <v>46</v>
      </c>
      <c r="J227" t="s">
        <v>855</v>
      </c>
      <c r="K227" t="s">
        <v>124</v>
      </c>
      <c r="L227" t="s">
        <v>37</v>
      </c>
      <c r="N227" t="s">
        <v>444</v>
      </c>
      <c r="O227" t="s">
        <v>950</v>
      </c>
      <c r="P227" t="s">
        <v>951</v>
      </c>
      <c r="Q227" s="11" t="str">
        <f t="shared" si="5"/>
        <v>180201V05F02</v>
      </c>
    </row>
    <row r="228" spans="1:17">
      <c r="A228" t="s">
        <v>282</v>
      </c>
      <c r="B228" s="69" t="s">
        <v>444</v>
      </c>
      <c r="C228" s="69" t="s">
        <v>1023</v>
      </c>
      <c r="D228" s="51" t="s">
        <v>283</v>
      </c>
      <c r="E228" t="s">
        <v>283</v>
      </c>
      <c r="F228" t="s">
        <v>28</v>
      </c>
      <c r="G228" s="2">
        <v>2563</v>
      </c>
      <c r="H228" t="s">
        <v>122</v>
      </c>
      <c r="I228" t="s">
        <v>110</v>
      </c>
      <c r="J228" t="s">
        <v>246</v>
      </c>
      <c r="K228" t="s">
        <v>36</v>
      </c>
      <c r="L228" t="s">
        <v>37</v>
      </c>
      <c r="N228" s="11" t="s">
        <v>444</v>
      </c>
      <c r="O228" s="11" t="s">
        <v>1023</v>
      </c>
      <c r="Q228" s="11" t="str">
        <f t="shared" si="5"/>
        <v>180201V05F04</v>
      </c>
    </row>
    <row r="229" spans="1:17">
      <c r="A229" s="12" t="s">
        <v>66</v>
      </c>
      <c r="B229" s="70" t="s">
        <v>444</v>
      </c>
      <c r="C229" s="70" t="s">
        <v>1019</v>
      </c>
      <c r="D229" s="52" t="s">
        <v>67</v>
      </c>
      <c r="E229" s="12" t="s">
        <v>67</v>
      </c>
      <c r="F229" s="12" t="s">
        <v>28</v>
      </c>
      <c r="G229" s="14">
        <v>2561</v>
      </c>
      <c r="H229" s="12" t="s">
        <v>33</v>
      </c>
      <c r="I229" s="12" t="s">
        <v>54</v>
      </c>
      <c r="J229" s="12" t="s">
        <v>69</v>
      </c>
      <c r="K229" s="12" t="s">
        <v>70</v>
      </c>
      <c r="L229" s="12" t="s">
        <v>71</v>
      </c>
      <c r="M229" s="12"/>
      <c r="N229" s="15" t="s">
        <v>444</v>
      </c>
      <c r="O229" s="15" t="s">
        <v>1019</v>
      </c>
      <c r="P229" s="11"/>
      <c r="Q229" s="11" t="str">
        <f t="shared" si="5"/>
        <v>180201V05F05</v>
      </c>
    </row>
    <row r="230" spans="1:17">
      <c r="A230" t="s">
        <v>90</v>
      </c>
      <c r="B230" s="70" t="s">
        <v>444</v>
      </c>
      <c r="C230" s="70" t="s">
        <v>1019</v>
      </c>
      <c r="D230" s="51" t="s">
        <v>91</v>
      </c>
      <c r="E230" t="s">
        <v>91</v>
      </c>
      <c r="F230" t="s">
        <v>28</v>
      </c>
      <c r="G230" s="2">
        <v>2562</v>
      </c>
      <c r="H230" t="s">
        <v>53</v>
      </c>
      <c r="I230" t="s">
        <v>46</v>
      </c>
      <c r="J230" t="s">
        <v>93</v>
      </c>
      <c r="K230" t="s">
        <v>70</v>
      </c>
      <c r="L230" t="s">
        <v>71</v>
      </c>
      <c r="N230" s="11" t="s">
        <v>444</v>
      </c>
      <c r="O230" s="11" t="s">
        <v>1019</v>
      </c>
      <c r="Q230" s="11" t="str">
        <f t="shared" si="5"/>
        <v>180201V05F05</v>
      </c>
    </row>
    <row r="231" spans="1:17">
      <c r="A231" t="s">
        <v>114</v>
      </c>
      <c r="B231" s="70" t="s">
        <v>444</v>
      </c>
      <c r="C231" s="70" t="s">
        <v>1019</v>
      </c>
      <c r="D231" s="51" t="s">
        <v>115</v>
      </c>
      <c r="E231" t="s">
        <v>115</v>
      </c>
      <c r="F231" t="s">
        <v>28</v>
      </c>
      <c r="G231" s="2">
        <v>2563</v>
      </c>
      <c r="H231" t="s">
        <v>117</v>
      </c>
      <c r="I231" t="s">
        <v>110</v>
      </c>
      <c r="J231" t="s">
        <v>93</v>
      </c>
      <c r="K231" t="s">
        <v>70</v>
      </c>
      <c r="L231" t="s">
        <v>71</v>
      </c>
      <c r="N231" s="11" t="s">
        <v>444</v>
      </c>
      <c r="O231" s="11" t="s">
        <v>1019</v>
      </c>
      <c r="Q231" s="11" t="str">
        <f t="shared" si="5"/>
        <v>180201V05F05</v>
      </c>
    </row>
    <row r="232" spans="1:17">
      <c r="A232" t="s">
        <v>317</v>
      </c>
      <c r="B232" s="70" t="s">
        <v>444</v>
      </c>
      <c r="C232" s="70" t="s">
        <v>1019</v>
      </c>
      <c r="D232" s="51" t="s">
        <v>318</v>
      </c>
      <c r="E232" t="s">
        <v>318</v>
      </c>
      <c r="F232" t="s">
        <v>28</v>
      </c>
      <c r="G232" s="2">
        <v>2563</v>
      </c>
      <c r="H232" t="s">
        <v>122</v>
      </c>
      <c r="I232" t="s">
        <v>110</v>
      </c>
      <c r="J232" t="s">
        <v>206</v>
      </c>
      <c r="K232" t="s">
        <v>36</v>
      </c>
      <c r="L232" t="s">
        <v>37</v>
      </c>
      <c r="N232" s="11" t="s">
        <v>444</v>
      </c>
      <c r="O232" s="11" t="s">
        <v>1019</v>
      </c>
      <c r="Q232" s="11" t="str">
        <f t="shared" si="5"/>
        <v>180201V05F05</v>
      </c>
    </row>
    <row r="233" spans="1:17">
      <c r="A233" t="s">
        <v>673</v>
      </c>
      <c r="B233" s="70" t="s">
        <v>444</v>
      </c>
      <c r="C233" s="70" t="s">
        <v>1019</v>
      </c>
      <c r="D233" s="51" t="s">
        <v>291</v>
      </c>
      <c r="E233" t="s">
        <v>291</v>
      </c>
      <c r="F233" t="s">
        <v>28</v>
      </c>
      <c r="G233" s="2">
        <v>2564</v>
      </c>
      <c r="H233" t="s">
        <v>457</v>
      </c>
      <c r="I233" t="s">
        <v>211</v>
      </c>
      <c r="J233" t="s">
        <v>141</v>
      </c>
      <c r="K233" t="s">
        <v>36</v>
      </c>
      <c r="L233" t="s">
        <v>37</v>
      </c>
      <c r="N233" s="11" t="s">
        <v>444</v>
      </c>
      <c r="O233" s="11" t="s">
        <v>1019</v>
      </c>
      <c r="Q233" s="11" t="str">
        <f t="shared" si="5"/>
        <v>180201V05F05</v>
      </c>
    </row>
    <row r="234" spans="1:17">
      <c r="A234" t="s">
        <v>680</v>
      </c>
      <c r="B234" s="70" t="s">
        <v>444</v>
      </c>
      <c r="C234" s="70" t="s">
        <v>1019</v>
      </c>
      <c r="D234" s="51" t="s">
        <v>318</v>
      </c>
      <c r="E234" t="s">
        <v>318</v>
      </c>
      <c r="F234" t="s">
        <v>28</v>
      </c>
      <c r="G234" s="2">
        <v>2564</v>
      </c>
      <c r="H234" t="s">
        <v>457</v>
      </c>
      <c r="I234" t="s">
        <v>211</v>
      </c>
      <c r="J234" t="s">
        <v>141</v>
      </c>
      <c r="K234" t="s">
        <v>36</v>
      </c>
      <c r="L234" t="s">
        <v>37</v>
      </c>
      <c r="N234" s="11" t="s">
        <v>444</v>
      </c>
      <c r="O234" s="11" t="s">
        <v>1019</v>
      </c>
      <c r="Q234" s="11" t="str">
        <f t="shared" si="5"/>
        <v>180201V05F05</v>
      </c>
    </row>
    <row r="235" spans="1:17">
      <c r="A235" t="s">
        <v>726</v>
      </c>
      <c r="B235" s="70" t="s">
        <v>444</v>
      </c>
      <c r="C235" s="70" t="s">
        <v>1019</v>
      </c>
      <c r="D235" s="51" t="s">
        <v>318</v>
      </c>
      <c r="E235" t="s">
        <v>318</v>
      </c>
      <c r="F235" t="s">
        <v>28</v>
      </c>
      <c r="G235" s="2">
        <v>2564</v>
      </c>
      <c r="H235" t="s">
        <v>457</v>
      </c>
      <c r="I235" t="s">
        <v>211</v>
      </c>
      <c r="J235" t="s">
        <v>206</v>
      </c>
      <c r="K235" t="s">
        <v>36</v>
      </c>
      <c r="L235" t="s">
        <v>37</v>
      </c>
      <c r="N235" s="11" t="s">
        <v>444</v>
      </c>
      <c r="O235" s="11" t="s">
        <v>1019</v>
      </c>
      <c r="Q235" s="11" t="str">
        <f t="shared" si="5"/>
        <v>180201V05F05</v>
      </c>
    </row>
  </sheetData>
  <autoFilter ref="A10:O207" xr:uid="{00000000-0009-0000-0000-000007000000}">
    <sortState ref="A11:O207">
      <sortCondition ref="G10:G207"/>
    </sortState>
  </autoFilter>
  <sortState ref="A11:Q235">
    <sortCondition ref="C11:C235"/>
  </sortState>
  <hyperlinks>
    <hyperlink ref="D114" r:id="rId1" display="https://emenscr.nesdc.go.th/viewer/view.html?id=5b1f7b9eea79507e38d7c729&amp;username=mnre04221" xr:uid="{00000000-0004-0000-0700-000000000000}"/>
    <hyperlink ref="D101" r:id="rId2" display="https://emenscr.nesdc.go.th/viewer/view.html?id=5b20c1f97587e67e2e721127&amp;username=mnre04221" xr:uid="{00000000-0004-0000-0700-000001000000}"/>
    <hyperlink ref="D211" r:id="rId3" display="https://emenscr.nesdc.go.th/viewer/view.html?id=5b20f839ea79507e38d7c9eb&amp;username=mot03101" xr:uid="{00000000-0004-0000-0700-000002000000}"/>
    <hyperlink ref="D212" r:id="rId4" display="https://emenscr.nesdc.go.th/viewer/view.html?id=5b21042cbdb2d17e2f9a1a11&amp;username=mot03101" xr:uid="{00000000-0004-0000-0700-000003000000}"/>
    <hyperlink ref="D213" r:id="rId5" display="https://emenscr.nesdc.go.th/viewer/view.html?id=5b2109e0ea79507e38d7ca32&amp;username=mot03101" xr:uid="{00000000-0004-0000-0700-000004000000}"/>
    <hyperlink ref="D219" r:id="rId6" display="https://emenscr.nesdc.go.th/viewer/view.html?id=5b2112ff7587e67e2e7212c2&amp;username=mot03101" xr:uid="{00000000-0004-0000-0700-000005000000}"/>
    <hyperlink ref="D223" r:id="rId7" display="https://emenscr.nesdc.go.th/viewer/view.html?id=5b21ccc5916f477e3991efd9&amp;username=mot03101" xr:uid="{00000000-0004-0000-0700-000006000000}"/>
    <hyperlink ref="D229" r:id="rId8" display="https://emenscr.nesdc.go.th/viewer/view.html?id=5bd2c522ead9a205b323d666&amp;username=moac05101" xr:uid="{00000000-0004-0000-0700-000007000000}"/>
    <hyperlink ref="D122" r:id="rId9" display="https://emenscr.nesdc.go.th/viewer/view.html?id=5c19e8426bab3540d8d24b5b&amp;username=mnre04041" xr:uid="{00000000-0004-0000-0700-000008000000}"/>
    <hyperlink ref="D123" r:id="rId10" display="https://emenscr.nesdc.go.th/viewer/view.html?id=5c19edb313e5f340d33cf89e&amp;username=mnre04041" xr:uid="{00000000-0004-0000-0700-000009000000}"/>
    <hyperlink ref="D107" r:id="rId11" display="https://emenscr.nesdc.go.th/viewer/view.html?id=5c19f603b5776840dd12a315&amp;username=mnre04041" xr:uid="{00000000-0004-0000-0700-00000A000000}"/>
    <hyperlink ref="D124" r:id="rId12" display="https://emenscr.nesdc.go.th/viewer/view.html?id=5c1c5b31b5776840dd12a325&amp;username=mnre04041" xr:uid="{00000000-0004-0000-0700-00000B000000}"/>
    <hyperlink ref="D125" r:id="rId13" display="https://emenscr.nesdc.go.th/viewer/view.html?id=5c1c5fe3e1033840d27703b4&amp;username=mnre04041" xr:uid="{00000000-0004-0000-0700-00000C000000}"/>
    <hyperlink ref="D230" r:id="rId14" display="https://emenscr.nesdc.go.th/viewer/view.html?id=5c516cfa1248ca2ef6b77bb5&amp;username=moac05181" xr:uid="{00000000-0004-0000-0700-00000D000000}"/>
    <hyperlink ref="D121" r:id="rId15" display="https://emenscr.nesdc.go.th/viewer/view.html?id=5d8b55f66e6bea05a699baff&amp;username=mnre04031" xr:uid="{00000000-0004-0000-0700-00000E000000}"/>
    <hyperlink ref="D91" r:id="rId16" display="https://emenscr.nesdc.go.th/viewer/view.html?id=5d8c3960c9040805a0286edb&amp;username=mnre04031" xr:uid="{00000000-0004-0000-0700-00000F000000}"/>
    <hyperlink ref="D220" r:id="rId17" display="https://emenscr.nesdc.go.th/viewer/view.html?id=5d8c3fd542d188059b355785&amp;username=mnre04031" xr:uid="{00000000-0004-0000-0700-000010000000}"/>
    <hyperlink ref="D79" r:id="rId18" display="https://emenscr.nesdc.go.th/viewer/view.html?id=5db5090986d41314755703f7&amp;username=most53041" xr:uid="{00000000-0004-0000-0700-000011000000}"/>
    <hyperlink ref="D231" r:id="rId19" display="https://emenscr.nesdc.go.th/viewer/view.html?id=5dfb4685c552571a72d13814&amp;username=moac05181" xr:uid="{00000000-0004-0000-0700-000012000000}"/>
    <hyperlink ref="D147" r:id="rId20" display="https://emenscr.nesdc.go.th/viewer/view.html?id=5e0087476f155549ab8fb651&amp;username=mnre0214151" xr:uid="{00000000-0004-0000-0700-000013000000}"/>
    <hyperlink ref="D226" r:id="rId21" display="https://emenscr.nesdc.go.th/viewer/view.html?id=5e01c6bf42c5ca49af55a980&amp;username=moac0007741" xr:uid="{00000000-0004-0000-0700-000014000000}"/>
    <hyperlink ref="D225" r:id="rId22" display="https://emenscr.nesdc.go.th/viewer/view.html?id=5e01ca5042c5ca49af55a9b7&amp;username=mnre0214621" xr:uid="{00000000-0004-0000-0700-000015000000}"/>
    <hyperlink ref="D148" r:id="rId23" display="https://emenscr.nesdc.go.th/viewer/view.html?id=5e031472ca0feb49b458c33c&amp;username=mnre04361" xr:uid="{00000000-0004-0000-0700-000016000000}"/>
    <hyperlink ref="D159" r:id="rId24" display="https://emenscr.nesdc.go.th/viewer/view.html?id=5e05bef10ad19a445701a04a&amp;username=mnre09101" xr:uid="{00000000-0004-0000-0700-000017000000}"/>
    <hyperlink ref="D141" r:id="rId25" display="https://emenscr.nesdc.go.th/viewer/view.html?id=5e2533662d00462b783b68dd&amp;username=mnre04031" xr:uid="{00000000-0004-0000-0700-000018000000}"/>
    <hyperlink ref="D142" r:id="rId26" display="https://emenscr.nesdc.go.th/viewer/view.html?id=5e25c2ac57f59d2b7a53e832&amp;username=mnre04031" xr:uid="{00000000-0004-0000-0700-000019000000}"/>
    <hyperlink ref="D26" r:id="rId27" display="https://emenscr.nesdc.go.th/viewer/view.html?id=5e266a04b470812b72c42557&amp;username=mnre04031" xr:uid="{00000000-0004-0000-0700-00001A000000}"/>
    <hyperlink ref="D146" r:id="rId28" display="https://emenscr.nesdc.go.th/viewer/view.html?id=5e3281bd0713f16663e7b3fd&amp;username=mnre04011" xr:uid="{00000000-0004-0000-0700-00001B000000}"/>
    <hyperlink ref="D29" r:id="rId29" display="https://emenscr.nesdc.go.th/viewer/view.html?id=5e523dd90d74f345c26bf3df&amp;username=mnre05061" xr:uid="{00000000-0004-0000-0700-00001C000000}"/>
    <hyperlink ref="D156" r:id="rId30" display="https://emenscr.nesdc.go.th/viewer/view.html?id=5e5ddddda2c6922c1f431e39&amp;username=mnre04041" xr:uid="{00000000-0004-0000-0700-00001D000000}"/>
    <hyperlink ref="D157" r:id="rId31" display="https://emenscr.nesdc.go.th/viewer/view.html?id=5e5f17ad1732981bd16ac885&amp;username=mnre04041" xr:uid="{00000000-0004-0000-0700-00001E000000}"/>
    <hyperlink ref="D109" r:id="rId32" display="https://emenscr.nesdc.go.th/viewer/view.html?id=5e5f25dd1732981bd16ac889&amp;username=mnre04041" xr:uid="{00000000-0004-0000-0700-00001F000000}"/>
    <hyperlink ref="D158" r:id="rId33" display="https://emenscr.nesdc.go.th/viewer/view.html?id=5e5f4e0b5818301bca7d3dba&amp;username=mnre04041" xr:uid="{00000000-0004-0000-0700-000020000000}"/>
    <hyperlink ref="D30" r:id="rId34" display="https://emenscr.nesdc.go.th/viewer/view.html?id=5ecf4a738c14ff12b65ccb5b&amp;username=mnre04391" xr:uid="{00000000-0004-0000-0700-000021000000}"/>
    <hyperlink ref="D27" r:id="rId35" display="https://emenscr.nesdc.go.th/viewer/view.html?id=5ed4925b2962043c2c98019d&amp;username=mnre04031" xr:uid="{00000000-0004-0000-0700-000022000000}"/>
    <hyperlink ref="D28" r:id="rId36" display="https://emenscr.nesdc.go.th/viewer/view.html?id=5ed4da958a330b60432ab059&amp;username=mnre04031" xr:uid="{00000000-0004-0000-0700-000023000000}"/>
    <hyperlink ref="D143" r:id="rId37" display="https://emenscr.nesdc.go.th/viewer/view.html?id=5ed50feb7248cb604aa91f0e&amp;username=mnre04031" xr:uid="{00000000-0004-0000-0700-000024000000}"/>
    <hyperlink ref="D78" r:id="rId38" display="https://emenscr.nesdc.go.th/viewer/view.html?id=5ed535a57248cb604aa91f10&amp;username=mnre04031" xr:uid="{00000000-0004-0000-0700-000025000000}"/>
    <hyperlink ref="D144" r:id="rId39" display="https://emenscr.nesdc.go.th/viewer/view.html?id=5ed8b73db1b9c96044404d88&amp;username=mnre04031" xr:uid="{00000000-0004-0000-0700-000026000000}"/>
    <hyperlink ref="D145" r:id="rId40" display="https://emenscr.nesdc.go.th/viewer/view.html?id=5ed9b37b8a330b60432ab0f8&amp;username=mnre04031" xr:uid="{00000000-0004-0000-0700-000027000000}"/>
    <hyperlink ref="D97" r:id="rId41" display="https://emenscr.nesdc.go.th/viewer/view.html?id=5ee095988787cd253e8cae4c&amp;username=mnre04381" xr:uid="{00000000-0004-0000-0700-000028000000}"/>
    <hyperlink ref="D18" r:id="rId42" display="https://emenscr.nesdc.go.th/viewer/view.html?id=5ee0dfea08ea262541c4cae6&amp;username=dmcr_regional_24_11" xr:uid="{00000000-0004-0000-0700-000029000000}"/>
    <hyperlink ref="D19" r:id="rId43" display="https://emenscr.nesdc.go.th/viewer/view.html?id=5ee0e2b8a360ea2532ef3281&amp;username=dmcr_regional_24_11" xr:uid="{00000000-0004-0000-0700-00002A000000}"/>
    <hyperlink ref="D72" r:id="rId44" display="https://emenscr.nesdc.go.th/viewer/view.html?id=5ee0e60ca360ea2532ef3283&amp;username=dmcr_regional_24_11" xr:uid="{00000000-0004-0000-0700-00002B000000}"/>
    <hyperlink ref="D215" r:id="rId45" display="https://emenscr.nesdc.go.th/viewer/view.html?id=5ee1a5dc8787cd253e8cae88&amp;username=mnre04461" xr:uid="{00000000-0004-0000-0700-00002C000000}"/>
    <hyperlink ref="D75" r:id="rId46" display="https://emenscr.nesdc.go.th/viewer/view.html?id=5ee1e5598787cd253e8caebe&amp;username=mnre04461" xr:uid="{00000000-0004-0000-0700-00002D000000}"/>
    <hyperlink ref="D76" r:id="rId47" display="https://emenscr.nesdc.go.th/viewer/view.html?id=5ee1ebb18787cd253e8caec9&amp;username=mnre04461" xr:uid="{00000000-0004-0000-0700-00002E000000}"/>
    <hyperlink ref="D216" r:id="rId48" display="https://emenscr.nesdc.go.th/viewer/view.html?id=5ee709c224f05f3d7bae371d&amp;username=mnre04051" xr:uid="{00000000-0004-0000-0700-00002F000000}"/>
    <hyperlink ref="D77" r:id="rId49" display="https://emenscr.nesdc.go.th/viewer/view.html?id=5ee71a5f9409b63d7ad2d849&amp;username=mnre04461" xr:uid="{00000000-0004-0000-0700-000030000000}"/>
    <hyperlink ref="D127" r:id="rId50" display="https://emenscr.nesdc.go.th/viewer/view.html?id=5ee7427f023ad53d74a22859&amp;username=dmcr_regional_83_11" xr:uid="{00000000-0004-0000-0700-000031000000}"/>
    <hyperlink ref="D20" r:id="rId51" display="https://emenscr.nesdc.go.th/viewer/view.html?id=5ee74339af2a323d733d27ba&amp;username=dmcr_regional_901" xr:uid="{00000000-0004-0000-0700-000032000000}"/>
    <hyperlink ref="D135" r:id="rId52" display="https://emenscr.nesdc.go.th/viewer/view.html?id=5ee775d8023ad53d74a2286e&amp;username=dmcr_regional_901" xr:uid="{00000000-0004-0000-0700-000033000000}"/>
    <hyperlink ref="D21" r:id="rId53" display="https://emenscr.nesdc.go.th/viewer/view.html?id=5ee79107af2a323d733d27d4&amp;username=dmcr_regional_901" xr:uid="{00000000-0004-0000-0700-000034000000}"/>
    <hyperlink ref="D22" r:id="rId54" display="https://emenscr.nesdc.go.th/viewer/view.html?id=5ee7a609023ad53d74a22872&amp;username=dmcr_regional_901" xr:uid="{00000000-0004-0000-0700-000035000000}"/>
    <hyperlink ref="D149" r:id="rId55" display="https://emenscr.nesdc.go.th/viewer/view.html?id=5ee845fb023ad53d74a22898&amp;username=mnre04361" xr:uid="{00000000-0004-0000-0700-000036000000}"/>
    <hyperlink ref="D131" r:id="rId56" display="https://emenscr.nesdc.go.th/viewer/view.html?id=5ee87212023ad53d74a228c0&amp;username=dmcr_regional_92_11" xr:uid="{00000000-0004-0000-0700-000037000000}"/>
    <hyperlink ref="D94" r:id="rId57" display="https://emenscr.nesdc.go.th/viewer/view.html?id=5ee87e28af2a323d733d2827&amp;username=mnre04361" xr:uid="{00000000-0004-0000-0700-000038000000}"/>
    <hyperlink ref="D14" r:id="rId58" display="https://emenscr.nesdc.go.th/viewer/view.html?id=5ee89889af2a323d733d2843&amp;username=dmcr_regional_92_11" xr:uid="{00000000-0004-0000-0700-000039000000}"/>
    <hyperlink ref="D69" r:id="rId59" display="https://emenscr.nesdc.go.th/viewer/view.html?id=5ee8aec5023ad53d74a228f3&amp;username=dmcr_regional_92_11" xr:uid="{00000000-0004-0000-0700-00003A000000}"/>
    <hyperlink ref="D73" r:id="rId60" display="https://emenscr.nesdc.go.th/viewer/view.html?id=5ee8e1ff24f05f3d7bae3825&amp;username=dmcr_regional_901" xr:uid="{00000000-0004-0000-0700-00003B000000}"/>
    <hyperlink ref="D23" r:id="rId61" display="https://emenscr.nesdc.go.th/viewer/view.html?id=5ee8ef7324f05f3d7bae3827&amp;username=dmcr_regional_901" xr:uid="{00000000-0004-0000-0700-00003C000000}"/>
    <hyperlink ref="D70" r:id="rId62" display="https://emenscr.nesdc.go.th/viewer/view.html?id=5ee990c89409b63d7ad2d914&amp;username=dmcr_regional_92_11" xr:uid="{00000000-0004-0000-0700-00003D000000}"/>
    <hyperlink ref="D134" r:id="rId63" display="https://emenscr.nesdc.go.th/viewer/view.html?id=5ee9ad2faf2a323d733d2879&amp;username=dmcr_regional_24_11" xr:uid="{00000000-0004-0000-0700-00003E000000}"/>
    <hyperlink ref="D228" r:id="rId64" display="https://emenscr.nesdc.go.th/viewer/view.html?id=5ee9bffdaf2a323d733d2885&amp;username=dmcr_regional_901" xr:uid="{00000000-0004-0000-0700-00003F000000}"/>
    <hyperlink ref="D214" r:id="rId65" display="https://emenscr.nesdc.go.th/viewer/view.html?id=5ee9ce81023ad53d74a2294c&amp;username=mnre04071" xr:uid="{00000000-0004-0000-0700-000040000000}"/>
    <hyperlink ref="D151" r:id="rId66" display="https://emenscr.nesdc.go.th/viewer/view.html?id=5ee9e18e023ad53d74a22965&amp;username=mnre04381" xr:uid="{00000000-0004-0000-0700-000041000000}"/>
    <hyperlink ref="D15" r:id="rId67" display="https://emenscr.nesdc.go.th/viewer/view.html?id=5ee9ebddaf2a323d733d28b6&amp;username=dmcr_regional_86_11" xr:uid="{00000000-0004-0000-0700-000042000000}"/>
    <hyperlink ref="D150" r:id="rId68" display="https://emenscr.nesdc.go.th/viewer/view.html?id=5ee9f0d6af2a323d733d28b8&amp;username=mnre04361" xr:uid="{00000000-0004-0000-0700-000043000000}"/>
    <hyperlink ref="D92" r:id="rId69" display="https://emenscr.nesdc.go.th/viewer/view.html?id=5eea247ef1f2f24ce9a714da&amp;username=dmcr_regional_92_11" xr:uid="{00000000-0004-0000-0700-000044000000}"/>
    <hyperlink ref="D68" r:id="rId70" display="https://emenscr.nesdc.go.th/viewer/view.html?id=5eea306bdecd4a1814065b9c&amp;username=dmcr_regional_83_11" xr:uid="{00000000-0004-0000-0700-000045000000}"/>
    <hyperlink ref="D11" r:id="rId71" display="https://emenscr.nesdc.go.th/viewer/view.html?id=5eea3544decd4a1814065ba0&amp;username=dmcr_regional_83_11" xr:uid="{00000000-0004-0000-0700-000046000000}"/>
    <hyperlink ref="D12" r:id="rId72" display="https://emenscr.nesdc.go.th/viewer/view.html?id=5eea3b0964d06518181267fd&amp;username=dmcr_regional_83_11" xr:uid="{00000000-0004-0000-0700-000047000000}"/>
    <hyperlink ref="D128" r:id="rId73" display="https://emenscr.nesdc.go.th/viewer/view.html?id=5eea3f38c166591817edced6&amp;username=dmcr_regional_83_11" xr:uid="{00000000-0004-0000-0700-000048000000}"/>
    <hyperlink ref="D129" r:id="rId74" display="https://emenscr.nesdc.go.th/viewer/view.html?id=5eea46db64d0651818126802&amp;username=dmcr_regional_83_11" xr:uid="{00000000-0004-0000-0700-000049000000}"/>
    <hyperlink ref="D93" r:id="rId75" display="https://emenscr.nesdc.go.th/viewer/view.html?id=5eea5c487177af180990c765&amp;username=dmcr_regional_24_11" xr:uid="{00000000-0004-0000-0700-00004A000000}"/>
    <hyperlink ref="D232" r:id="rId76" display="https://emenscr.nesdc.go.th/viewer/view.html?id=5eeb1dc40cf46937790761ea&amp;username=mnre04381" xr:uid="{00000000-0004-0000-0700-00004B000000}"/>
    <hyperlink ref="D71" r:id="rId77" display="https://emenscr.nesdc.go.th/viewer/view.html?id=5eeb287f8e48f137857fcca6&amp;username=dmcr_regional_86_11" xr:uid="{00000000-0004-0000-0700-00004C000000}"/>
    <hyperlink ref="D16" r:id="rId78" display="https://emenscr.nesdc.go.th/viewer/view.html?id=5eeb308a0cf469377907621f&amp;username=dmcr_regional_86_11" xr:uid="{00000000-0004-0000-0700-00004D000000}"/>
    <hyperlink ref="D96" r:id="rId79" display="https://emenscr.nesdc.go.th/viewer/view.html?id=5eeb38d1723d7b3772dc93ff&amp;username=mnre04371" xr:uid="{00000000-0004-0000-0700-00004E000000}"/>
    <hyperlink ref="D152" r:id="rId80" display="https://emenscr.nesdc.go.th/viewer/view.html?id=5eeb3b51b471c737743671d9&amp;username=mnre04381" xr:uid="{00000000-0004-0000-0700-00004F000000}"/>
    <hyperlink ref="D132" r:id="rId81" display="https://emenscr.nesdc.go.th/viewer/view.html?id=5eeb3e51723d7b3772dc9409&amp;username=dmcr_regional_86_11" xr:uid="{00000000-0004-0000-0700-000050000000}"/>
    <hyperlink ref="D133" r:id="rId82" display="https://emenscr.nesdc.go.th/viewer/view.html?id=5eeb459b723d7b3772dc940f&amp;username=dmcr_regional_86_11" xr:uid="{00000000-0004-0000-0700-000051000000}"/>
    <hyperlink ref="D153" r:id="rId83" display="https://emenscr.nesdc.go.th/viewer/view.html?id=5eeb4a3eb471c737743671e9&amp;username=mnre04381" xr:uid="{00000000-0004-0000-0700-000052000000}"/>
    <hyperlink ref="D13" r:id="rId84" display="https://emenscr.nesdc.go.th/viewer/view.html?id=5eeb750fb471c73774367201&amp;username=dmcr_regional_83_11" xr:uid="{00000000-0004-0000-0700-000053000000}"/>
    <hyperlink ref="D130" r:id="rId85" display="https://emenscr.nesdc.go.th/viewer/view.html?id=5eeb79b2b471c73774367203&amp;username=dmcr_regional_83_11" xr:uid="{00000000-0004-0000-0700-000054000000}"/>
    <hyperlink ref="D24" r:id="rId86" display="https://emenscr.nesdc.go.th/viewer/view.html?id=5eeb8f8a723d7b3772dc943c&amp;username=dmcr_regional_21_11" xr:uid="{00000000-0004-0000-0700-000055000000}"/>
    <hyperlink ref="D136" r:id="rId87" display="https://emenscr.nesdc.go.th/viewer/view.html?id=5eeb9eed0cf469377907625f&amp;username=dmcr_regional_21_11" xr:uid="{00000000-0004-0000-0700-000056000000}"/>
    <hyperlink ref="D137" r:id="rId88" display="https://emenscr.nesdc.go.th/viewer/view.html?id=5eeba62d723d7b3772dc9449&amp;username=dmcr_regional_21_11" xr:uid="{00000000-0004-0000-0700-000057000000}"/>
    <hyperlink ref="D74" r:id="rId89" display="https://emenscr.nesdc.go.th/viewer/view.html?id=5eebabd1b471c7377436721d&amp;username=dmcr_regional_21_11" xr:uid="{00000000-0004-0000-0700-000058000000}"/>
    <hyperlink ref="D138" r:id="rId90" display="https://emenscr.nesdc.go.th/viewer/view.html?id=5eebb0f98e48f137857fccfb&amp;username=dmcr_regional_21_11" xr:uid="{00000000-0004-0000-0700-000059000000}"/>
    <hyperlink ref="D139" r:id="rId91" display="https://emenscr.nesdc.go.th/viewer/view.html?id=5eebb5b98e48f137857fccfd&amp;username=dmcr_regional_21_11" xr:uid="{00000000-0004-0000-0700-00005A000000}"/>
    <hyperlink ref="D108" r:id="rId92" display="https://emenscr.nesdc.go.th/viewer/view.html?id=5eec2ccd77a2d22012dc0456&amp;username=mnre04361" xr:uid="{00000000-0004-0000-0700-00005B000000}"/>
    <hyperlink ref="D102" r:id="rId93" display="https://emenscr.nesdc.go.th/viewer/view.html?id=5eec3aa987fc7f200c770029&amp;username=mnre04361" xr:uid="{00000000-0004-0000-0700-00005C000000}"/>
    <hyperlink ref="D140" r:id="rId94" display="https://emenscr.nesdc.go.th/viewer/view.html?id=5eec3e0277a2d22012dc047d&amp;username=dmcr_regional_21_11" xr:uid="{00000000-0004-0000-0700-00005D000000}"/>
    <hyperlink ref="D25" r:id="rId95" display="https://emenscr.nesdc.go.th/viewer/view.html?id=5eec466d77a2d22012dc0492&amp;username=dmcr_regional_21_11" xr:uid="{00000000-0004-0000-0700-00005E000000}"/>
    <hyperlink ref="D126" r:id="rId96" display="https://emenscr.nesdc.go.th/viewer/view.html?id=5eec631077a2d22012dc04cd&amp;username=mnre04341" xr:uid="{00000000-0004-0000-0700-00005F000000}"/>
    <hyperlink ref="D17" r:id="rId97" display="https://emenscr.nesdc.go.th/viewer/view.html?id=5eec8ab679fb11201340f850&amp;username=dmcr_regional_86_11" xr:uid="{00000000-0004-0000-0700-000060000000}"/>
    <hyperlink ref="D98" r:id="rId98" display="https://emenscr.nesdc.go.th/viewer/view.html?id=5ef187c3abd22b7785e18224&amp;username=mnre04381" xr:uid="{00000000-0004-0000-0700-000061000000}"/>
    <hyperlink ref="D224" r:id="rId99" display="https://emenscr.nesdc.go.th/viewer/view.html?id=5ef2db9b782b4f4781756281&amp;username=dmcr_regional_74_11" xr:uid="{00000000-0004-0000-0700-000062000000}"/>
    <hyperlink ref="D155" r:id="rId100" display="https://emenscr.nesdc.go.th/viewer/view.html?id=5efc17b03ed2e12370346a8a&amp;username=moac0007231" xr:uid="{00000000-0004-0000-0700-000063000000}"/>
    <hyperlink ref="D154" r:id="rId101" display="https://emenscr.nesdc.go.th/viewer/view.html?id=5f0d8beef660b962de96be0f&amp;username=mnre04381" xr:uid="{00000000-0004-0000-0700-000064000000}"/>
    <hyperlink ref="D95" r:id="rId102" display="https://emenscr.nesdc.go.th/viewer/view.html?id=5f6061b6db3faf7259446e9c&amp;username=mnre04361" xr:uid="{00000000-0004-0000-0700-000065000000}"/>
    <hyperlink ref="D197" r:id="rId103" display="https://emenscr.nesdc.go.th/viewer/view.html?id=5f7d42b30efa0167e4368563&amp;username=moac0007231" xr:uid="{00000000-0004-0000-0700-000066000000}"/>
    <hyperlink ref="D54" r:id="rId104" display="https://emenscr.nesdc.go.th/viewer/view.html?id=5fb23d523122ce2ce974719f&amp;username=mnre04031" xr:uid="{00000000-0004-0000-0700-000067000000}"/>
    <hyperlink ref="D55" r:id="rId105" display="https://emenscr.nesdc.go.th/viewer/view.html?id=5fb33b6fd830192cf1024642&amp;username=mnre04031" xr:uid="{00000000-0004-0000-0700-000068000000}"/>
    <hyperlink ref="D184" r:id="rId106" display="https://emenscr.nesdc.go.th/viewer/view.html?id=5fb3758e20f6a8429dff6193&amp;username=mnre04031" xr:uid="{00000000-0004-0000-0700-000069000000}"/>
    <hyperlink ref="D56" r:id="rId107" display="https://emenscr.nesdc.go.th/viewer/view.html?id=5fb4869b152e2542a428d021&amp;username=mnre04031" xr:uid="{00000000-0004-0000-0700-00006A000000}"/>
    <hyperlink ref="D185" r:id="rId108" display="https://emenscr.nesdc.go.th/viewer/view.html?id=5fb4a77df66b5442a6ec032b&amp;username=mnre04031" xr:uid="{00000000-0004-0000-0700-00006B000000}"/>
    <hyperlink ref="D179" r:id="rId109" display="https://emenscr.nesdc.go.th/viewer/view.html?id=5fba64d2152e2542a428d15a&amp;username=dmcr_regional_901" xr:uid="{00000000-0004-0000-0700-00006C000000}"/>
    <hyperlink ref="D221" r:id="rId110" display="https://emenscr.nesdc.go.th/viewer/view.html?id=5fbc939f7232b72a71f77d64&amp;username=mnre04031" xr:uid="{00000000-0004-0000-0700-00006D000000}"/>
    <hyperlink ref="D199" r:id="rId111" display="https://emenscr.nesdc.go.th/viewer/view.html?id=5fbcb75fbeab9d2a7939beb0&amp;username=moac0007901" xr:uid="{00000000-0004-0000-0700-00006E000000}"/>
    <hyperlink ref="D57" r:id="rId112" display="https://emenscr.nesdc.go.th/viewer/view.html?id=5fbcba589a014c2a732f7393&amp;username=mnre04031" xr:uid="{00000000-0004-0000-0700-00006F000000}"/>
    <hyperlink ref="D200" r:id="rId113" display="https://emenscr.nesdc.go.th/viewer/view.html?id=5fbe15349a014c2a732f74a5&amp;username=moac0007901" xr:uid="{00000000-0004-0000-0700-000070000000}"/>
    <hyperlink ref="D81" r:id="rId114" display="https://emenscr.nesdc.go.th/viewer/view.html?id=5fbf68e27232b72a71f77f95&amp;username=mnre04031" xr:uid="{00000000-0004-0000-0700-000071000000}"/>
    <hyperlink ref="D58" r:id="rId115" display="https://emenscr.nesdc.go.th/viewer/view.html?id=5fc0aae67232b72a71f78083&amp;username=mnre04031" xr:uid="{00000000-0004-0000-0700-000072000000}"/>
    <hyperlink ref="D188" r:id="rId116" display="https://emenscr.nesdc.go.th/viewer/view.html?id=5fc0c2150d3eec2a6b9e5084&amp;username=mnre04361" xr:uid="{00000000-0004-0000-0700-000073000000}"/>
    <hyperlink ref="D196" r:id="rId117" display="https://emenscr.nesdc.go.th/viewer/view.html?id=5fc4953e0d3eec2a6b9e5199&amp;username=mnre04391" xr:uid="{00000000-0004-0000-0700-000074000000}"/>
    <hyperlink ref="D115" r:id="rId118" display="https://emenscr.nesdc.go.th/viewer/view.html?id=5fc601dd6b0a9f661db8717b&amp;username=moi0022241" xr:uid="{00000000-0004-0000-0700-000075000000}"/>
    <hyperlink ref="D116" r:id="rId119" display="https://emenscr.nesdc.go.th/viewer/view.html?id=5fc6062eda05356620e16ec9&amp;username=moi0022241" xr:uid="{00000000-0004-0000-0700-000076000000}"/>
    <hyperlink ref="D189" r:id="rId120" display="https://emenscr.nesdc.go.th/viewer/view.html?id=5fc75235499a93132efec397&amp;username=mnre04361" xr:uid="{00000000-0004-0000-0700-000077000000}"/>
    <hyperlink ref="D186" r:id="rId121" display="https://emenscr.nesdc.go.th/viewer/view.html?id=5fc8a1cf5d06316aaee531e5&amp;username=mnre0214321" xr:uid="{00000000-0004-0000-0700-000078000000}"/>
    <hyperlink ref="D198" r:id="rId122" display="https://emenscr.nesdc.go.th/viewer/view.html?id=5fc8a5c35d06316aaee531f0&amp;username=moac0007941" xr:uid="{00000000-0004-0000-0700-000079000000}"/>
    <hyperlink ref="D45" r:id="rId123" display="https://emenscr.nesdc.go.th/viewer/view.html?id=5fc9085acc395c6aa110ce7b&amp;username=dmcr_regional_901" xr:uid="{00000000-0004-0000-0700-00007A000000}"/>
    <hyperlink ref="D46" r:id="rId124" display="https://emenscr.nesdc.go.th/viewer/view.html?id=5fc90f47cc395c6aa110ce7d&amp;username=dmcr_regional_901" xr:uid="{00000000-0004-0000-0700-00007B000000}"/>
    <hyperlink ref="D47" r:id="rId125" display="https://emenscr.nesdc.go.th/viewer/view.html?id=5fc91337cc395c6aa110ce81&amp;username=dmcr_regional_901" xr:uid="{00000000-0004-0000-0700-00007C000000}"/>
    <hyperlink ref="D180" r:id="rId126" display="https://emenscr.nesdc.go.th/viewer/view.html?id=5fc9172fcc395c6aa110ce8b&amp;username=dmcr_regional_901" xr:uid="{00000000-0004-0000-0700-00007D000000}"/>
    <hyperlink ref="D48" r:id="rId127" display="https://emenscr.nesdc.go.th/viewer/view.html?id=5fc920c8cc395c6aa110ce91&amp;username=dmcr_regional_901" xr:uid="{00000000-0004-0000-0700-00007E000000}"/>
    <hyperlink ref="D49" r:id="rId128" display="https://emenscr.nesdc.go.th/viewer/view.html?id=5fc9edf18290676ab1b9c86d&amp;username=dmcr_regional_21_11" xr:uid="{00000000-0004-0000-0700-00007F000000}"/>
    <hyperlink ref="D50" r:id="rId129" display="https://emenscr.nesdc.go.th/viewer/view.html?id=5fc9f61ac12a976d1877f432&amp;username=dmcr_regional_21_11" xr:uid="{00000000-0004-0000-0700-000080000000}"/>
    <hyperlink ref="D51" r:id="rId130" display="https://emenscr.nesdc.go.th/viewer/view.html?id=5fc9facec4c4f26d1f0ea6fd&amp;username=dmcr_regional_21_11" xr:uid="{00000000-0004-0000-0700-000081000000}"/>
    <hyperlink ref="D181" r:id="rId131" display="https://emenscr.nesdc.go.th/viewer/view.html?id=5fca0159c4c4f26d1f0ea720&amp;username=dmcr_regional_21_11" xr:uid="{00000000-0004-0000-0700-000082000000}"/>
    <hyperlink ref="D104" r:id="rId132" display="https://emenscr.nesdc.go.th/viewer/view.html?id=5fcb41ceb6a0d61613d979bc&amp;username=dmcr_regional_21_11" xr:uid="{00000000-0004-0000-0700-000083000000}"/>
    <hyperlink ref="D182" r:id="rId133" display="https://emenscr.nesdc.go.th/viewer/view.html?id=5fcb48c41540bf161ab27617&amp;username=dmcr_regional_21_11" xr:uid="{00000000-0004-0000-0700-000084000000}"/>
    <hyperlink ref="D52" r:id="rId134" display="https://emenscr.nesdc.go.th/viewer/view.html?id=5fcb50491540bf161ab2761f&amp;username=dmcr_regional_21_11" xr:uid="{00000000-0004-0000-0700-000085000000}"/>
    <hyperlink ref="D53" r:id="rId135" display="https://emenscr.nesdc.go.th/viewer/view.html?id=5fcdd82b1540bf161ab27723&amp;username=dmcr_regional_21_11" xr:uid="{00000000-0004-0000-0700-000086000000}"/>
    <hyperlink ref="D38" r:id="rId136" display="https://emenscr.nesdc.go.th/viewer/view.html?id=5fcdd960b6a0d61613d97adb&amp;username=dmcr_regional_86_11" xr:uid="{00000000-0004-0000-0700-000087000000}"/>
    <hyperlink ref="D222" r:id="rId137" display="https://emenscr.nesdc.go.th/viewer/view.html?id=5fcde11d1540bf161ab27759&amp;username=moi0022901" xr:uid="{00000000-0004-0000-0700-000088000000}"/>
    <hyperlink ref="D39" r:id="rId138" display="https://emenscr.nesdc.go.th/viewer/view.html?id=5fcde5f01540bf161ab2777a&amp;username=dmcr_regional_86_11" xr:uid="{00000000-0004-0000-0700-000089000000}"/>
    <hyperlink ref="D40" r:id="rId139" display="https://emenscr.nesdc.go.th/viewer/view.html?id=5fce1920d39fc0161d16978a&amp;username=dmcr_regional_86_11" xr:uid="{00000000-0004-0000-0700-00008A000000}"/>
    <hyperlink ref="D111" r:id="rId140" display="https://emenscr.nesdc.go.th/viewer/view.html?id=5fce22411540bf161ab2781d&amp;username=dmcr_regional_86_11" xr:uid="{00000000-0004-0000-0700-00008B000000}"/>
    <hyperlink ref="D41" r:id="rId141" display="https://emenscr.nesdc.go.th/viewer/view.html?id=5fce3cf5b6a0d61613d97be0&amp;username=dmcr_regional_86_11" xr:uid="{00000000-0004-0000-0700-00008C000000}"/>
    <hyperlink ref="D42" r:id="rId142" display="https://emenscr.nesdc.go.th/viewer/view.html?id=5fce4aedca8ceb16144f55b7&amp;username=dmcr_regional_86_11" xr:uid="{00000000-0004-0000-0700-00008D000000}"/>
    <hyperlink ref="D35" r:id="rId143" display="https://emenscr.nesdc.go.th/viewer/view.html?id=5fcee968fb9dc916087305c2&amp;username=dmcr_regional_92_11" xr:uid="{00000000-0004-0000-0700-00008E000000}"/>
    <hyperlink ref="D164" r:id="rId144" display="https://emenscr.nesdc.go.th/viewer/view.html?id=5fceef2678ad6216092bc07d&amp;username=dmcr_regional_92_11" xr:uid="{00000000-0004-0000-0700-00008F000000}"/>
    <hyperlink ref="D165" r:id="rId145" display="https://emenscr.nesdc.go.th/viewer/view.html?id=5fcef4bb557f3b161930c34b&amp;username=dmcr_regional_92_11" xr:uid="{00000000-0004-0000-0700-000090000000}"/>
    <hyperlink ref="D106" r:id="rId146" display="https://emenscr.nesdc.go.th/viewer/view.html?id=5fcf030d78ad6216092bc0e8&amp;username=mnre04041" xr:uid="{00000000-0004-0000-0700-000091000000}"/>
    <hyperlink ref="D36" r:id="rId147" display="https://emenscr.nesdc.go.th/viewer/view.html?id=5fcf06f256035d16079a090e&amp;username=dmcr_regional_92_11" xr:uid="{00000000-0004-0000-0700-000092000000}"/>
    <hyperlink ref="D166" r:id="rId148" display="https://emenscr.nesdc.go.th/viewer/view.html?id=5fcf0a0cfb9dc91608730661&amp;username=dmcr_regional_92_11" xr:uid="{00000000-0004-0000-0700-000093000000}"/>
    <hyperlink ref="D201" r:id="rId149" display="https://emenscr.nesdc.go.th/viewer/view.html?id=5fcf0c40557f3b161930c3c9&amp;username=mnre04041" xr:uid="{00000000-0004-0000-0700-000094000000}"/>
    <hyperlink ref="D167" r:id="rId150" display="https://emenscr.nesdc.go.th/viewer/view.html?id=5fcf17a5557f3b161930c3d8&amp;username=dmcr_regional_92_11" xr:uid="{00000000-0004-0000-0700-000095000000}"/>
    <hyperlink ref="D37" r:id="rId151" display="https://emenscr.nesdc.go.th/viewer/view.html?id=5fcf1d1c78ad6216092bc130&amp;username=dmcr_regional_92_11" xr:uid="{00000000-0004-0000-0700-000096000000}"/>
    <hyperlink ref="D202" r:id="rId152" display="https://emenscr.nesdc.go.th/viewer/view.html?id=5fcf206dfb9dc91608730687&amp;username=mnre04041" xr:uid="{00000000-0004-0000-0700-000097000000}"/>
    <hyperlink ref="D168" r:id="rId153" display="https://emenscr.nesdc.go.th/viewer/view.html?id=5fcf44b0557f3b161930c49c&amp;username=dmcr_regional_74_11" xr:uid="{00000000-0004-0000-0700-000098000000}"/>
    <hyperlink ref="D169" r:id="rId154" display="https://emenscr.nesdc.go.th/viewer/view.html?id=5fd0295f56035d16079a0a4a&amp;username=dmcr_regional_74_11" xr:uid="{00000000-0004-0000-0700-000099000000}"/>
    <hyperlink ref="D170" r:id="rId155" display="https://emenscr.nesdc.go.th/viewer/view.html?id=5fd02d90fb9dc9160873077b&amp;username=dmcr_regional_74_11" xr:uid="{00000000-0004-0000-0700-00009A000000}"/>
    <hyperlink ref="D171" r:id="rId156" display="https://emenscr.nesdc.go.th/viewer/view.html?id=5fd03fb178ad6216092bc291&amp;username=dmcr_regional_74_11" xr:uid="{00000000-0004-0000-0700-00009B000000}"/>
    <hyperlink ref="D80" r:id="rId157" display="https://emenscr.nesdc.go.th/viewer/view.html?id=5fd0448ee4c2575912afde08&amp;username=mnre04461" xr:uid="{00000000-0004-0000-0700-00009C000000}"/>
    <hyperlink ref="D203" r:id="rId158" display="https://emenscr.nesdc.go.th/viewer/view.html?id=5fd04fd89d7cbe590983c0e7&amp;username=mnre09101" xr:uid="{00000000-0004-0000-0700-00009D000000}"/>
    <hyperlink ref="D172" r:id="rId159" display="https://emenscr.nesdc.go.th/viewer/view.html?id=5fd053e17cf29c590f8c5093&amp;username=dmcr_regional_74_11" xr:uid="{00000000-0004-0000-0700-00009E000000}"/>
    <hyperlink ref="D173" r:id="rId160" display="https://emenscr.nesdc.go.th/viewer/view.html?id=5fd05ce37cf29c590f8c50b7&amp;username=dmcr_regional_74_11" xr:uid="{00000000-0004-0000-0700-00009F000000}"/>
    <hyperlink ref="D174" r:id="rId161" display="https://emenscr.nesdc.go.th/viewer/view.html?id=5fd088889d7cbe590983c1da&amp;username=dmcr_regional_74_11" xr:uid="{00000000-0004-0000-0700-0000A0000000}"/>
    <hyperlink ref="D175" r:id="rId162" display="https://emenscr.nesdc.go.th/viewer/view.html?id=5fd08df8c97e955911453d16&amp;username=dmcr_regional_74_11" xr:uid="{00000000-0004-0000-0700-0000A1000000}"/>
    <hyperlink ref="D43" r:id="rId163" display="https://emenscr.nesdc.go.th/viewer/view.html?id=5fd21a099d7cbe590983c2a2&amp;username=dmcr_regional_24_11" xr:uid="{00000000-0004-0000-0700-0000A2000000}"/>
    <hyperlink ref="D44" r:id="rId164" display="https://emenscr.nesdc.go.th/viewer/view.html?id=5fd220bdc97e955911453ddd&amp;username=dmcr_regional_24_11" xr:uid="{00000000-0004-0000-0700-0000A3000000}"/>
    <hyperlink ref="D176" r:id="rId165" display="https://emenscr.nesdc.go.th/viewer/view.html?id=5fd226c7c97e955911453ddf&amp;username=dmcr_regional_24_11" xr:uid="{00000000-0004-0000-0700-0000A4000000}"/>
    <hyperlink ref="D177" r:id="rId166" display="https://emenscr.nesdc.go.th/viewer/view.html?id=5fd22d399d7cbe590983c2ab&amp;username=dmcr_regional_24_11" xr:uid="{00000000-0004-0000-0700-0000A5000000}"/>
    <hyperlink ref="D178" r:id="rId167" display="https://emenscr.nesdc.go.th/viewer/view.html?id=5fd4f11707212e34f9c300b5&amp;username=dmcr_regional_24_11" xr:uid="{00000000-0004-0000-0700-0000A6000000}"/>
    <hyperlink ref="D217" r:id="rId168" display="https://emenscr.nesdc.go.th/viewer/view.html?id=5fd4f97da7ca1a34f39f33b0&amp;username=dmcr_regional_24_11" xr:uid="{00000000-0004-0000-0700-0000A7000000}"/>
    <hyperlink ref="D160" r:id="rId169" display="https://emenscr.nesdc.go.th/viewer/view.html?id=5fd7796c07212e34f9c3024a&amp;username=dmcr_regional_83_11" xr:uid="{00000000-0004-0000-0700-0000A8000000}"/>
    <hyperlink ref="D233" r:id="rId170" display="https://emenscr.nesdc.go.th/viewer/view.html?id=5fd97cc8043b352669cb4111&amp;username=mnre04361" xr:uid="{00000000-0004-0000-0700-0000A9000000}"/>
    <hyperlink ref="D103" r:id="rId171" display="https://emenscr.nesdc.go.th/viewer/view.html?id=5fd9906a8ae2fc1b311d1d48&amp;username=mnre04361" xr:uid="{00000000-0004-0000-0700-0000AA000000}"/>
    <hyperlink ref="D99" r:id="rId172" display="https://emenscr.nesdc.go.th/viewer/view.html?id=5fd9a8d90573ae1b28631dc5&amp;username=mnre04361" xr:uid="{00000000-0004-0000-0700-0000AB000000}"/>
    <hyperlink ref="D234" r:id="rId173" display="https://emenscr.nesdc.go.th/viewer/view.html?id=5fd9b4e48ae2fc1b311d1d91&amp;username=mnre04361" xr:uid="{00000000-0004-0000-0700-0000AC000000}"/>
    <hyperlink ref="D100" r:id="rId174" display="https://emenscr.nesdc.go.th/viewer/view.html?id=5fd9b8e2ea2eef1b27a270a0&amp;username=mnre04361" xr:uid="{00000000-0004-0000-0700-0000AD000000}"/>
    <hyperlink ref="D161" r:id="rId175" display="https://emenscr.nesdc.go.th/viewer/view.html?id=5fda0a788ae2fc1b311d1e60&amp;username=dmcr_regional_83_11" xr:uid="{00000000-0004-0000-0700-0000AE000000}"/>
    <hyperlink ref="D162" r:id="rId176" display="https://emenscr.nesdc.go.th/viewer/view.html?id=5fda12510573ae1b28631e8d&amp;username=dmcr_regional_83_11" xr:uid="{00000000-0004-0000-0700-0000AF000000}"/>
    <hyperlink ref="D32" r:id="rId177" display="https://emenscr.nesdc.go.th/viewer/view.html?id=5fda175a8ae2fc1b311d1e62&amp;username=dmcr_regional_83_11" xr:uid="{00000000-0004-0000-0700-0000B0000000}"/>
    <hyperlink ref="D110" r:id="rId178" display="https://emenscr.nesdc.go.th/viewer/view.html?id=5fda1d658ae2fc1b311d1e64&amp;username=dmcr_regional_83_11" xr:uid="{00000000-0004-0000-0700-0000B1000000}"/>
    <hyperlink ref="D33" r:id="rId179" display="https://emenscr.nesdc.go.th/viewer/view.html?id=5fda21090573ae1b28631e90&amp;username=dmcr_regional_83_11" xr:uid="{00000000-0004-0000-0700-0000B2000000}"/>
    <hyperlink ref="D34" r:id="rId180" display="https://emenscr.nesdc.go.th/viewer/view.html?id=5fda238b8ae2fc1b311d1e66&amp;username=dmcr_regional_83_11" xr:uid="{00000000-0004-0000-0700-0000B3000000}"/>
    <hyperlink ref="D163" r:id="rId181" display="https://emenscr.nesdc.go.th/viewer/view.html?id=5fda27758ae2fc1b311d1e6a&amp;username=dmcr_regional_83_11" xr:uid="{00000000-0004-0000-0700-0000B4000000}"/>
    <hyperlink ref="D31" r:id="rId182" display="https://emenscr.nesdc.go.th/viewer/view.html?id=5fe06e768ae2fc1b311d22ec&amp;username=mnre04221" xr:uid="{00000000-0004-0000-0700-0000B5000000}"/>
    <hyperlink ref="D117" r:id="rId183" display="https://emenscr.nesdc.go.th/viewer/view.html?id=5fe411600798650db93f04ad&amp;username=moi0022111" xr:uid="{00000000-0004-0000-0700-0000B6000000}"/>
    <hyperlink ref="D105" r:id="rId184" display="https://emenscr.nesdc.go.th/viewer/view.html?id=5fe56c218c931742b98015be&amp;username=mnre04011" xr:uid="{00000000-0004-0000-0700-0000B7000000}"/>
    <hyperlink ref="D183" r:id="rId185" display="https://emenscr.nesdc.go.th/viewer/view.html?id=5ff588b4e43e3c47aabd999d&amp;username=dmcr_regional_0408311" xr:uid="{00000000-0004-0000-0700-0000B8000000}"/>
    <hyperlink ref="D190" r:id="rId186" display="https://emenscr.nesdc.go.th/viewer/view.html?id=60000e3f18c77a294c919530&amp;username=mnre04371" xr:uid="{00000000-0004-0000-0700-0000B9000000}"/>
    <hyperlink ref="D59" r:id="rId187" display="https://emenscr.nesdc.go.th/viewer/view.html?id=600e66f9ea50cd0e92626fe6&amp;username=mnre05061" xr:uid="{00000000-0004-0000-0700-0000BA000000}"/>
    <hyperlink ref="D187" r:id="rId188" display="https://emenscr.nesdc.go.th/viewer/view.html?id=600f8bb1ef06eb0e8c9adf7e&amp;username=mnre04411" xr:uid="{00000000-0004-0000-0700-0000BB000000}"/>
    <hyperlink ref="D235" r:id="rId189" display="https://emenscr.nesdc.go.th/viewer/view.html?id=60113059ba3bbf47decb8684&amp;username=mnre04381" xr:uid="{00000000-0004-0000-0700-0000BC000000}"/>
    <hyperlink ref="D191" r:id="rId190" display="https://emenscr.nesdc.go.th/viewer/view.html?id=60113e164037f647d85e82cd&amp;username=mnre04381" xr:uid="{00000000-0004-0000-0700-0000BD000000}"/>
    <hyperlink ref="D192" r:id="rId191" display="https://emenscr.nesdc.go.th/viewer/view.html?id=601288d4dca25b658e8ee597&amp;username=mnre04381" xr:uid="{00000000-0004-0000-0700-0000BE000000}"/>
    <hyperlink ref="D193" r:id="rId192" display="https://emenscr.nesdc.go.th/viewer/view.html?id=6012b414ee427a658671504d&amp;username=mnre04381" xr:uid="{00000000-0004-0000-0700-0000BF000000}"/>
    <hyperlink ref="D194" r:id="rId193" display="https://emenscr.nesdc.go.th/viewer/view.html?id=6012c772d7ffce6585ff05c4&amp;username=mnre04381" xr:uid="{00000000-0004-0000-0700-0000C0000000}"/>
    <hyperlink ref="D118" r:id="rId194" display="https://emenscr.nesdc.go.th/viewer/view.html?id=6013d4e535fb5c2f7ac7d2f2&amp;username=mnre04381" xr:uid="{00000000-0004-0000-0700-0000C1000000}"/>
    <hyperlink ref="D60" r:id="rId195" display="https://emenscr.nesdc.go.th/viewer/view.html?id=6015010c929a242f72ad642f&amp;username=mnre04381" xr:uid="{00000000-0004-0000-0700-0000C2000000}"/>
    <hyperlink ref="D112" r:id="rId196" display="https://emenscr.nesdc.go.th/viewer/view.html?id=6016493335fb5c2f7ac7d461&amp;username=mnre04381" xr:uid="{00000000-0004-0000-0700-0000C3000000}"/>
    <hyperlink ref="D195" r:id="rId197" display="https://emenscr.nesdc.go.th/viewer/view.html?id=6017a193662c8a2f73e2fdf6&amp;username=mnre04381" xr:uid="{00000000-0004-0000-0700-0000C4000000}"/>
  </hyperlinks>
  <pageMargins left="0.7" right="0.7" top="0.75" bottom="0.75" header="0.3" footer="0.3"/>
  <drawing r:id="rId19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CFF66"/>
  </sheetPr>
  <dimension ref="A1:R413"/>
  <sheetViews>
    <sheetView tabSelected="1" topLeftCell="B1" zoomScale="71" zoomScaleNormal="71" workbookViewId="0">
      <pane ySplit="6" topLeftCell="A7" activePane="bottomLeft" state="frozen"/>
      <selection activeCell="B1" sqref="B1"/>
      <selection pane="bottomLeft" activeCell="Q1" sqref="Q1:R1048576"/>
    </sheetView>
  </sheetViews>
  <sheetFormatPr defaultColWidth="9.109375" defaultRowHeight="21"/>
  <cols>
    <col min="1" max="1" width="20" style="73" hidden="1" customWidth="1"/>
    <col min="2" max="2" width="47.33203125" style="73" customWidth="1"/>
    <col min="3" max="3" width="38.5546875" style="73" hidden="1" customWidth="1"/>
    <col min="4" max="4" width="44.6640625" style="73" hidden="1" customWidth="1"/>
    <col min="5" max="5" width="17.77734375" style="87" customWidth="1"/>
    <col min="6" max="6" width="23.21875" style="73" bestFit="1" customWidth="1"/>
    <col min="7" max="7" width="23" style="73" bestFit="1" customWidth="1"/>
    <col min="8" max="8" width="35.44140625" style="73" customWidth="1"/>
    <col min="9" max="9" width="29.33203125" style="73" customWidth="1"/>
    <col min="10" max="10" width="14" style="87" customWidth="1"/>
    <col min="11" max="11" width="32.6640625" style="73" customWidth="1"/>
    <col min="12" max="12" width="20.6640625" style="73" customWidth="1"/>
    <col min="13" max="13" width="17.21875" style="73" bestFit="1" customWidth="1"/>
    <col min="14" max="14" width="17.77734375" style="73" bestFit="1" customWidth="1"/>
    <col min="15" max="15" width="27.6640625" style="87" bestFit="1" customWidth="1"/>
    <col min="16" max="16" width="15" style="73" bestFit="1" customWidth="1"/>
    <col min="17" max="17" width="75.5546875" style="73" hidden="1" customWidth="1"/>
    <col min="18" max="18" width="20.33203125" style="73" hidden="1" customWidth="1"/>
    <col min="19" max="16384" width="9.109375" style="73"/>
  </cols>
  <sheetData>
    <row r="1" spans="1:18" ht="30.6">
      <c r="B1" s="152" t="s">
        <v>885</v>
      </c>
    </row>
    <row r="2" spans="1:18" ht="21" customHeight="1">
      <c r="B2" s="137"/>
    </row>
    <row r="3" spans="1:18" ht="21.75" customHeight="1">
      <c r="B3" s="137"/>
    </row>
    <row r="4" spans="1:18" ht="21.75" customHeight="1">
      <c r="B4" s="137"/>
    </row>
    <row r="5" spans="1:18" ht="22.5" customHeight="1">
      <c r="B5" s="137"/>
    </row>
    <row r="6" spans="1:18" s="87" customFormat="1">
      <c r="A6" s="219" t="s">
        <v>2</v>
      </c>
      <c r="B6" s="220" t="s">
        <v>3</v>
      </c>
      <c r="C6" s="219" t="s">
        <v>3</v>
      </c>
      <c r="D6" s="219" t="s">
        <v>7</v>
      </c>
      <c r="E6" s="220" t="s">
        <v>882</v>
      </c>
      <c r="F6" s="220" t="s">
        <v>14</v>
      </c>
      <c r="G6" s="220" t="s">
        <v>15</v>
      </c>
      <c r="H6" s="220" t="s">
        <v>18</v>
      </c>
      <c r="I6" s="220" t="s">
        <v>19</v>
      </c>
      <c r="J6" s="220" t="s">
        <v>1335</v>
      </c>
      <c r="K6" s="220" t="s">
        <v>20</v>
      </c>
      <c r="L6" s="220" t="s">
        <v>21</v>
      </c>
      <c r="M6" s="220" t="s">
        <v>22</v>
      </c>
      <c r="N6" s="220" t="s">
        <v>23</v>
      </c>
      <c r="O6" s="220" t="s">
        <v>1846</v>
      </c>
      <c r="P6" s="220" t="s">
        <v>1744</v>
      </c>
      <c r="Q6" s="219" t="s">
        <v>1845</v>
      </c>
      <c r="R6" s="219" t="s">
        <v>1854</v>
      </c>
    </row>
    <row r="7" spans="1:18" s="79" customFormat="1">
      <c r="A7" s="209" t="s">
        <v>42</v>
      </c>
      <c r="B7" s="221" t="s">
        <v>43</v>
      </c>
      <c r="C7" s="209" t="s">
        <v>43</v>
      </c>
      <c r="D7" s="209" t="s">
        <v>28</v>
      </c>
      <c r="E7" s="210">
        <v>2560</v>
      </c>
      <c r="F7" s="209" t="s">
        <v>45</v>
      </c>
      <c r="G7" s="209" t="s">
        <v>46</v>
      </c>
      <c r="H7" s="209" t="s">
        <v>47</v>
      </c>
      <c r="I7" s="209" t="s">
        <v>48</v>
      </c>
      <c r="J7" s="212" t="s">
        <v>1864</v>
      </c>
      <c r="K7" s="209" t="s">
        <v>49</v>
      </c>
      <c r="L7" s="209"/>
      <c r="M7" s="209" t="s">
        <v>1247</v>
      </c>
      <c r="N7" s="209" t="s">
        <v>1451</v>
      </c>
      <c r="O7" s="212" t="s">
        <v>1852</v>
      </c>
      <c r="P7" s="209"/>
      <c r="Q7" s="209"/>
      <c r="R7" s="209" t="s">
        <v>1862</v>
      </c>
    </row>
    <row r="8" spans="1:18" s="79" customFormat="1">
      <c r="A8" s="209" t="s">
        <v>66</v>
      </c>
      <c r="B8" s="221" t="s">
        <v>67</v>
      </c>
      <c r="C8" s="209" t="s">
        <v>67</v>
      </c>
      <c r="D8" s="209" t="s">
        <v>28</v>
      </c>
      <c r="E8" s="210">
        <v>2561</v>
      </c>
      <c r="F8" s="209" t="s">
        <v>33</v>
      </c>
      <c r="G8" s="209" t="s">
        <v>54</v>
      </c>
      <c r="H8" s="209" t="s">
        <v>69</v>
      </c>
      <c r="I8" s="209" t="s">
        <v>70</v>
      </c>
      <c r="J8" s="212" t="s">
        <v>1858</v>
      </c>
      <c r="K8" s="209" t="s">
        <v>71</v>
      </c>
      <c r="L8" s="209"/>
      <c r="M8" s="209" t="s">
        <v>1249</v>
      </c>
      <c r="N8" s="209" t="s">
        <v>1417</v>
      </c>
      <c r="O8" s="212" t="s">
        <v>1852</v>
      </c>
      <c r="P8" s="209"/>
      <c r="Q8" s="209"/>
      <c r="R8" s="209" t="s">
        <v>1246</v>
      </c>
    </row>
    <row r="9" spans="1:18" s="79" customFormat="1">
      <c r="A9" s="209" t="s">
        <v>25</v>
      </c>
      <c r="B9" s="221" t="s">
        <v>26</v>
      </c>
      <c r="C9" s="209" t="s">
        <v>26</v>
      </c>
      <c r="D9" s="209" t="s">
        <v>28</v>
      </c>
      <c r="E9" s="210">
        <v>2561</v>
      </c>
      <c r="F9" s="209" t="s">
        <v>33</v>
      </c>
      <c r="G9" s="209" t="s">
        <v>34</v>
      </c>
      <c r="H9" s="209" t="s">
        <v>35</v>
      </c>
      <c r="I9" s="209" t="s">
        <v>36</v>
      </c>
      <c r="J9" s="212" t="s">
        <v>1343</v>
      </c>
      <c r="K9" s="209" t="s">
        <v>37</v>
      </c>
      <c r="L9" s="209"/>
      <c r="M9" s="209" t="s">
        <v>1255</v>
      </c>
      <c r="N9" s="209" t="s">
        <v>1256</v>
      </c>
      <c r="O9" s="212" t="s">
        <v>1852</v>
      </c>
      <c r="P9" s="209"/>
      <c r="Q9" s="209"/>
      <c r="R9" s="209" t="s">
        <v>1401</v>
      </c>
    </row>
    <row r="10" spans="1:18" s="79" customFormat="1">
      <c r="A10" s="209" t="s">
        <v>38</v>
      </c>
      <c r="B10" s="221" t="s">
        <v>39</v>
      </c>
      <c r="C10" s="209" t="s">
        <v>39</v>
      </c>
      <c r="D10" s="209" t="s">
        <v>28</v>
      </c>
      <c r="E10" s="210">
        <v>2561</v>
      </c>
      <c r="F10" s="209" t="s">
        <v>33</v>
      </c>
      <c r="G10" s="209" t="s">
        <v>34</v>
      </c>
      <c r="H10" s="209" t="s">
        <v>35</v>
      </c>
      <c r="I10" s="209" t="s">
        <v>36</v>
      </c>
      <c r="J10" s="212" t="s">
        <v>1343</v>
      </c>
      <c r="K10" s="209" t="s">
        <v>37</v>
      </c>
      <c r="L10" s="209"/>
      <c r="M10" s="209" t="s">
        <v>1251</v>
      </c>
      <c r="N10" s="209" t="s">
        <v>1369</v>
      </c>
      <c r="O10" s="212" t="s">
        <v>1852</v>
      </c>
      <c r="P10" s="209"/>
      <c r="Q10" s="209"/>
      <c r="R10" s="209" t="s">
        <v>1368</v>
      </c>
    </row>
    <row r="11" spans="1:18" s="79" customFormat="1">
      <c r="A11" s="209" t="s">
        <v>58</v>
      </c>
      <c r="B11" s="221" t="s">
        <v>59</v>
      </c>
      <c r="C11" s="209" t="s">
        <v>59</v>
      </c>
      <c r="D11" s="209" t="s">
        <v>28</v>
      </c>
      <c r="E11" s="210">
        <v>2561</v>
      </c>
      <c r="F11" s="209" t="s">
        <v>61</v>
      </c>
      <c r="G11" s="209" t="s">
        <v>46</v>
      </c>
      <c r="H11" s="209" t="s">
        <v>47</v>
      </c>
      <c r="I11" s="209" t="s">
        <v>48</v>
      </c>
      <c r="J11" s="212" t="s">
        <v>1864</v>
      </c>
      <c r="K11" s="209" t="s">
        <v>49</v>
      </c>
      <c r="L11" s="209"/>
      <c r="M11" s="209" t="s">
        <v>1247</v>
      </c>
      <c r="N11" s="209" t="s">
        <v>1732</v>
      </c>
      <c r="O11" s="212" t="s">
        <v>1852</v>
      </c>
      <c r="P11" s="209"/>
      <c r="Q11" s="209"/>
      <c r="R11" s="209" t="s">
        <v>1863</v>
      </c>
    </row>
    <row r="12" spans="1:18" s="79" customFormat="1">
      <c r="A12" s="209" t="s">
        <v>90</v>
      </c>
      <c r="B12" s="221" t="s">
        <v>91</v>
      </c>
      <c r="C12" s="209" t="s">
        <v>91</v>
      </c>
      <c r="D12" s="209" t="s">
        <v>28</v>
      </c>
      <c r="E12" s="210">
        <v>2562</v>
      </c>
      <c r="F12" s="209" t="s">
        <v>53</v>
      </c>
      <c r="G12" s="209" t="s">
        <v>46</v>
      </c>
      <c r="H12" s="209" t="s">
        <v>93</v>
      </c>
      <c r="I12" s="209" t="s">
        <v>70</v>
      </c>
      <c r="J12" s="212" t="s">
        <v>1858</v>
      </c>
      <c r="K12" s="209" t="s">
        <v>71</v>
      </c>
      <c r="L12" s="209"/>
      <c r="M12" s="209" t="s">
        <v>1249</v>
      </c>
      <c r="N12" s="209" t="s">
        <v>1417</v>
      </c>
      <c r="O12" s="212" t="s">
        <v>1852</v>
      </c>
      <c r="P12" s="209"/>
      <c r="Q12" s="209"/>
      <c r="R12" s="209" t="s">
        <v>1246</v>
      </c>
    </row>
    <row r="13" spans="1:18" s="79" customFormat="1">
      <c r="A13" s="209" t="s">
        <v>95</v>
      </c>
      <c r="B13" s="221" t="s">
        <v>96</v>
      </c>
      <c r="C13" s="209" t="s">
        <v>96</v>
      </c>
      <c r="D13" s="209" t="s">
        <v>28</v>
      </c>
      <c r="E13" s="210">
        <v>2562</v>
      </c>
      <c r="F13" s="209" t="s">
        <v>53</v>
      </c>
      <c r="G13" s="209" t="s">
        <v>54</v>
      </c>
      <c r="H13" s="209" t="s">
        <v>98</v>
      </c>
      <c r="I13" s="209" t="s">
        <v>36</v>
      </c>
      <c r="J13" s="212" t="s">
        <v>1343</v>
      </c>
      <c r="K13" s="209" t="s">
        <v>37</v>
      </c>
      <c r="L13" s="209"/>
      <c r="M13" s="209" t="s">
        <v>1247</v>
      </c>
      <c r="N13" s="209" t="s">
        <v>1248</v>
      </c>
      <c r="O13" s="212" t="s">
        <v>1852</v>
      </c>
      <c r="P13" s="209"/>
      <c r="Q13" s="209"/>
      <c r="R13" s="209" t="s">
        <v>772</v>
      </c>
    </row>
    <row r="14" spans="1:18" s="79" customFormat="1">
      <c r="A14" s="209" t="s">
        <v>99</v>
      </c>
      <c r="B14" s="221" t="s">
        <v>100</v>
      </c>
      <c r="C14" s="209" t="s">
        <v>100</v>
      </c>
      <c r="D14" s="209" t="s">
        <v>28</v>
      </c>
      <c r="E14" s="210">
        <v>2562</v>
      </c>
      <c r="F14" s="209" t="s">
        <v>53</v>
      </c>
      <c r="G14" s="209" t="s">
        <v>54</v>
      </c>
      <c r="H14" s="209" t="s">
        <v>98</v>
      </c>
      <c r="I14" s="209" t="s">
        <v>36</v>
      </c>
      <c r="J14" s="212" t="s">
        <v>1343</v>
      </c>
      <c r="K14" s="209" t="s">
        <v>37</v>
      </c>
      <c r="L14" s="209"/>
      <c r="M14" s="209" t="s">
        <v>1251</v>
      </c>
      <c r="N14" s="209" t="s">
        <v>1374</v>
      </c>
      <c r="O14" s="212" t="s">
        <v>1852</v>
      </c>
      <c r="P14" s="209"/>
      <c r="Q14" s="209"/>
      <c r="R14" s="209" t="s">
        <v>1373</v>
      </c>
    </row>
    <row r="15" spans="1:18" s="79" customFormat="1">
      <c r="A15" s="209" t="s">
        <v>102</v>
      </c>
      <c r="B15" s="221" t="s">
        <v>103</v>
      </c>
      <c r="C15" s="209" t="s">
        <v>103</v>
      </c>
      <c r="D15" s="209" t="s">
        <v>28</v>
      </c>
      <c r="E15" s="210">
        <v>2562</v>
      </c>
      <c r="F15" s="209" t="s">
        <v>53</v>
      </c>
      <c r="G15" s="209" t="s">
        <v>54</v>
      </c>
      <c r="H15" s="209" t="s">
        <v>98</v>
      </c>
      <c r="I15" s="209" t="s">
        <v>36</v>
      </c>
      <c r="J15" s="212" t="s">
        <v>1343</v>
      </c>
      <c r="K15" s="209" t="s">
        <v>37</v>
      </c>
      <c r="L15" s="209"/>
      <c r="M15" s="209" t="s">
        <v>1247</v>
      </c>
      <c r="N15" s="209" t="s">
        <v>1732</v>
      </c>
      <c r="O15" s="212" t="s">
        <v>1852</v>
      </c>
      <c r="P15" s="209"/>
      <c r="Q15" s="209"/>
      <c r="R15" s="209" t="s">
        <v>1863</v>
      </c>
    </row>
    <row r="16" spans="1:18" s="79" customFormat="1">
      <c r="A16" s="209" t="s">
        <v>50</v>
      </c>
      <c r="B16" s="221" t="s">
        <v>51</v>
      </c>
      <c r="C16" s="209" t="s">
        <v>51</v>
      </c>
      <c r="D16" s="209" t="s">
        <v>28</v>
      </c>
      <c r="E16" s="210">
        <v>2562</v>
      </c>
      <c r="F16" s="209" t="s">
        <v>53</v>
      </c>
      <c r="G16" s="209" t="s">
        <v>54</v>
      </c>
      <c r="H16" s="209" t="s">
        <v>47</v>
      </c>
      <c r="I16" s="209" t="s">
        <v>48</v>
      </c>
      <c r="J16" s="212" t="s">
        <v>1864</v>
      </c>
      <c r="K16" s="209" t="s">
        <v>49</v>
      </c>
      <c r="L16" s="209"/>
      <c r="M16" s="209" t="s">
        <v>1247</v>
      </c>
      <c r="N16" s="209" t="s">
        <v>1451</v>
      </c>
      <c r="O16" s="212" t="s">
        <v>1852</v>
      </c>
      <c r="P16" s="209"/>
      <c r="Q16" s="209"/>
      <c r="R16" s="209" t="s">
        <v>1862</v>
      </c>
    </row>
    <row r="17" spans="1:18" s="79" customFormat="1">
      <c r="A17" s="209" t="s">
        <v>55</v>
      </c>
      <c r="B17" s="221" t="s">
        <v>56</v>
      </c>
      <c r="C17" s="209" t="s">
        <v>56</v>
      </c>
      <c r="D17" s="209" t="s">
        <v>28</v>
      </c>
      <c r="E17" s="210">
        <v>2562</v>
      </c>
      <c r="F17" s="209" t="s">
        <v>53</v>
      </c>
      <c r="G17" s="209" t="s">
        <v>54</v>
      </c>
      <c r="H17" s="209" t="s">
        <v>47</v>
      </c>
      <c r="I17" s="209" t="s">
        <v>48</v>
      </c>
      <c r="J17" s="212" t="s">
        <v>1864</v>
      </c>
      <c r="K17" s="209" t="s">
        <v>49</v>
      </c>
      <c r="L17" s="209"/>
      <c r="M17" s="209" t="s">
        <v>1247</v>
      </c>
      <c r="N17" s="209" t="s">
        <v>1451</v>
      </c>
      <c r="O17" s="212" t="s">
        <v>1852</v>
      </c>
      <c r="P17" s="209"/>
      <c r="Q17" s="209"/>
      <c r="R17" s="209" t="s">
        <v>1862</v>
      </c>
    </row>
    <row r="18" spans="1:18" s="79" customFormat="1">
      <c r="A18" s="209" t="s">
        <v>62</v>
      </c>
      <c r="B18" s="221" t="s">
        <v>63</v>
      </c>
      <c r="C18" s="209" t="s">
        <v>63</v>
      </c>
      <c r="D18" s="209" t="s">
        <v>28</v>
      </c>
      <c r="E18" s="210">
        <v>2562</v>
      </c>
      <c r="F18" s="209" t="s">
        <v>53</v>
      </c>
      <c r="G18" s="209" t="s">
        <v>54</v>
      </c>
      <c r="H18" s="209" t="s">
        <v>47</v>
      </c>
      <c r="I18" s="209" t="s">
        <v>48</v>
      </c>
      <c r="J18" s="212" t="s">
        <v>1864</v>
      </c>
      <c r="K18" s="209" t="s">
        <v>49</v>
      </c>
      <c r="L18" s="209"/>
      <c r="M18" s="209" t="s">
        <v>1249</v>
      </c>
      <c r="N18" s="209" t="s">
        <v>1254</v>
      </c>
      <c r="O18" s="212" t="s">
        <v>1852</v>
      </c>
      <c r="P18" s="209"/>
      <c r="Q18" s="209"/>
      <c r="R18" s="209" t="s">
        <v>815</v>
      </c>
    </row>
    <row r="19" spans="1:18" s="79" customFormat="1">
      <c r="A19" s="209" t="s">
        <v>73</v>
      </c>
      <c r="B19" s="221" t="s">
        <v>74</v>
      </c>
      <c r="C19" s="209" t="s">
        <v>74</v>
      </c>
      <c r="D19" s="209" t="s">
        <v>28</v>
      </c>
      <c r="E19" s="210">
        <v>2562</v>
      </c>
      <c r="F19" s="209" t="s">
        <v>53</v>
      </c>
      <c r="G19" s="209" t="s">
        <v>54</v>
      </c>
      <c r="H19" s="209" t="s">
        <v>76</v>
      </c>
      <c r="I19" s="209" t="s">
        <v>36</v>
      </c>
      <c r="J19" s="212" t="s">
        <v>1343</v>
      </c>
      <c r="K19" s="209" t="s">
        <v>37</v>
      </c>
      <c r="L19" s="209"/>
      <c r="M19" s="209" t="s">
        <v>1247</v>
      </c>
      <c r="N19" s="209" t="s">
        <v>1248</v>
      </c>
      <c r="O19" s="212" t="s">
        <v>1852</v>
      </c>
      <c r="P19" s="209"/>
      <c r="Q19" s="209"/>
      <c r="R19" s="209" t="s">
        <v>772</v>
      </c>
    </row>
    <row r="20" spans="1:18" s="79" customFormat="1">
      <c r="A20" s="209" t="s">
        <v>77</v>
      </c>
      <c r="B20" s="221" t="s">
        <v>78</v>
      </c>
      <c r="C20" s="209" t="s">
        <v>78</v>
      </c>
      <c r="D20" s="209" t="s">
        <v>28</v>
      </c>
      <c r="E20" s="210">
        <v>2562</v>
      </c>
      <c r="F20" s="209" t="s">
        <v>53</v>
      </c>
      <c r="G20" s="209" t="s">
        <v>54</v>
      </c>
      <c r="H20" s="209" t="s">
        <v>76</v>
      </c>
      <c r="I20" s="209" t="s">
        <v>36</v>
      </c>
      <c r="J20" s="212" t="s">
        <v>1343</v>
      </c>
      <c r="K20" s="209" t="s">
        <v>37</v>
      </c>
      <c r="L20" s="209"/>
      <c r="M20" s="209" t="s">
        <v>1247</v>
      </c>
      <c r="N20" s="209" t="s">
        <v>1248</v>
      </c>
      <c r="O20" s="212" t="s">
        <v>1852</v>
      </c>
      <c r="P20" s="209"/>
      <c r="Q20" s="209"/>
      <c r="R20" s="209" t="s">
        <v>772</v>
      </c>
    </row>
    <row r="21" spans="1:18" s="79" customFormat="1">
      <c r="A21" s="209" t="s">
        <v>80</v>
      </c>
      <c r="B21" s="221" t="s">
        <v>81</v>
      </c>
      <c r="C21" s="209" t="s">
        <v>81</v>
      </c>
      <c r="D21" s="209" t="s">
        <v>28</v>
      </c>
      <c r="E21" s="210">
        <v>2562</v>
      </c>
      <c r="F21" s="209" t="s">
        <v>53</v>
      </c>
      <c r="G21" s="209" t="s">
        <v>54</v>
      </c>
      <c r="H21" s="209" t="s">
        <v>76</v>
      </c>
      <c r="I21" s="209" t="s">
        <v>36</v>
      </c>
      <c r="J21" s="212" t="s">
        <v>1343</v>
      </c>
      <c r="K21" s="209" t="s">
        <v>37</v>
      </c>
      <c r="L21" s="209"/>
      <c r="M21" s="209" t="s">
        <v>1255</v>
      </c>
      <c r="N21" s="209" t="s">
        <v>1403</v>
      </c>
      <c r="O21" s="212" t="s">
        <v>1852</v>
      </c>
      <c r="P21" s="209"/>
      <c r="Q21" s="209"/>
      <c r="R21" s="209" t="s">
        <v>782</v>
      </c>
    </row>
    <row r="22" spans="1:18" s="79" customFormat="1">
      <c r="A22" s="209" t="s">
        <v>83</v>
      </c>
      <c r="B22" s="221" t="s">
        <v>84</v>
      </c>
      <c r="C22" s="209" t="s">
        <v>84</v>
      </c>
      <c r="D22" s="209" t="s">
        <v>28</v>
      </c>
      <c r="E22" s="210">
        <v>2562</v>
      </c>
      <c r="F22" s="209" t="s">
        <v>53</v>
      </c>
      <c r="G22" s="209" t="s">
        <v>54</v>
      </c>
      <c r="H22" s="209" t="s">
        <v>76</v>
      </c>
      <c r="I22" s="209" t="s">
        <v>36</v>
      </c>
      <c r="J22" s="212" t="s">
        <v>1343</v>
      </c>
      <c r="K22" s="209" t="s">
        <v>37</v>
      </c>
      <c r="L22" s="209"/>
      <c r="M22" s="209" t="s">
        <v>1247</v>
      </c>
      <c r="N22" s="209" t="s">
        <v>1248</v>
      </c>
      <c r="O22" s="212" t="s">
        <v>1852</v>
      </c>
      <c r="P22" s="209"/>
      <c r="Q22" s="209"/>
      <c r="R22" s="209" t="s">
        <v>772</v>
      </c>
    </row>
    <row r="23" spans="1:18" s="79" customFormat="1">
      <c r="A23" s="222" t="s">
        <v>86</v>
      </c>
      <c r="B23" s="223" t="s">
        <v>87</v>
      </c>
      <c r="C23" s="222" t="s">
        <v>87</v>
      </c>
      <c r="D23" s="222" t="s">
        <v>28</v>
      </c>
      <c r="E23" s="224">
        <v>2562</v>
      </c>
      <c r="F23" s="222" t="s">
        <v>53</v>
      </c>
      <c r="G23" s="222" t="s">
        <v>54</v>
      </c>
      <c r="H23" s="222" t="s">
        <v>76</v>
      </c>
      <c r="I23" s="222" t="s">
        <v>36</v>
      </c>
      <c r="J23" s="212" t="s">
        <v>1343</v>
      </c>
      <c r="K23" s="222" t="s">
        <v>37</v>
      </c>
      <c r="L23" s="222"/>
      <c r="M23" s="209" t="s">
        <v>1247</v>
      </c>
      <c r="N23" s="209" t="s">
        <v>1248</v>
      </c>
      <c r="O23" s="212" t="s">
        <v>1852</v>
      </c>
      <c r="P23" s="222"/>
      <c r="Q23" s="209"/>
      <c r="R23" s="209" t="s">
        <v>772</v>
      </c>
    </row>
    <row r="24" spans="1:18" s="79" customFormat="1">
      <c r="A24" s="209" t="s">
        <v>451</v>
      </c>
      <c r="B24" s="225" t="str">
        <f>HYPERLINK(Q24,C24)</f>
        <v>โครงการบริหารจัดการขยะในจังหวัดระยองอย่างถูกต้องตามหลักสุขาภิบาล (เสริมสร้างการมีส่วนร่วมในการจัดการขยะของทุกภาคส่วน)</v>
      </c>
      <c r="C24" s="209" t="s">
        <v>452</v>
      </c>
      <c r="D24" s="209" t="s">
        <v>28</v>
      </c>
      <c r="E24" s="212">
        <v>2563</v>
      </c>
      <c r="F24" s="209" t="s">
        <v>110</v>
      </c>
      <c r="G24" s="209" t="s">
        <v>110</v>
      </c>
      <c r="H24" s="209" t="s">
        <v>141</v>
      </c>
      <c r="I24" s="209" t="s">
        <v>36</v>
      </c>
      <c r="J24" s="212" t="s">
        <v>1343</v>
      </c>
      <c r="K24" s="209" t="s">
        <v>37</v>
      </c>
      <c r="L24" s="209" t="s">
        <v>1638</v>
      </c>
      <c r="M24" s="209" t="s">
        <v>1251</v>
      </c>
      <c r="N24" s="209" t="s">
        <v>1374</v>
      </c>
      <c r="O24" s="212" t="s">
        <v>1852</v>
      </c>
      <c r="P24" s="209"/>
      <c r="Q24" s="209" t="s">
        <v>1639</v>
      </c>
      <c r="R24" s="209" t="s">
        <v>454</v>
      </c>
    </row>
    <row r="25" spans="1:18" s="79" customFormat="1">
      <c r="A25" s="209" t="s">
        <v>715</v>
      </c>
      <c r="B25" s="225" t="str">
        <f>HYPERLINK(Q25,C25)</f>
        <v>โครงการบริหารจัดการชายฝั่งทะเลและการป้องกันแก้ไขปัญหาการกัดเซาะชายฝั่งอย่างเป็นระบบ</v>
      </c>
      <c r="C25" s="209" t="s">
        <v>424</v>
      </c>
      <c r="D25" s="209" t="s">
        <v>28</v>
      </c>
      <c r="E25" s="212">
        <v>2563</v>
      </c>
      <c r="F25" s="209" t="s">
        <v>403</v>
      </c>
      <c r="G25" s="209" t="s">
        <v>46</v>
      </c>
      <c r="H25" s="209" t="s">
        <v>35</v>
      </c>
      <c r="I25" s="209" t="s">
        <v>36</v>
      </c>
      <c r="J25" s="212" t="s">
        <v>1343</v>
      </c>
      <c r="K25" s="209" t="s">
        <v>37</v>
      </c>
      <c r="L25" s="209" t="s">
        <v>1638</v>
      </c>
      <c r="M25" s="209" t="s">
        <v>1251</v>
      </c>
      <c r="N25" s="209" t="s">
        <v>1369</v>
      </c>
      <c r="O25" s="212" t="s">
        <v>1852</v>
      </c>
      <c r="P25" s="209"/>
      <c r="Q25" s="209" t="s">
        <v>1640</v>
      </c>
      <c r="R25" s="209" t="s">
        <v>407</v>
      </c>
    </row>
    <row r="26" spans="1:18" s="79" customFormat="1">
      <c r="A26" s="209" t="s">
        <v>524</v>
      </c>
      <c r="B26" s="225" t="str">
        <f>HYPERLINK(Q26,C26)</f>
        <v>โครงการติดตามตรวจสอบคุณภาพน้ำทะเล พร้อมติดตั้งระบบเฝ้าระวัง เพื่อการบริหารจัดการทรัพยากรทางทะเลและชายฝั่งอย่างยั่งยืน</v>
      </c>
      <c r="C26" s="209" t="s">
        <v>525</v>
      </c>
      <c r="D26" s="209" t="s">
        <v>28</v>
      </c>
      <c r="E26" s="212">
        <v>2563</v>
      </c>
      <c r="F26" s="209" t="s">
        <v>403</v>
      </c>
      <c r="G26" s="209" t="s">
        <v>46</v>
      </c>
      <c r="H26" s="209" t="s">
        <v>98</v>
      </c>
      <c r="I26" s="209" t="s">
        <v>36</v>
      </c>
      <c r="J26" s="212" t="s">
        <v>1343</v>
      </c>
      <c r="K26" s="209" t="s">
        <v>37</v>
      </c>
      <c r="L26" s="209" t="s">
        <v>1638</v>
      </c>
      <c r="M26" s="209" t="s">
        <v>1249</v>
      </c>
      <c r="N26" s="209" t="s">
        <v>1253</v>
      </c>
      <c r="O26" s="212" t="s">
        <v>1852</v>
      </c>
      <c r="P26" s="209"/>
      <c r="Q26" s="209" t="s">
        <v>1641</v>
      </c>
      <c r="R26" s="209" t="s">
        <v>527</v>
      </c>
    </row>
    <row r="27" spans="1:18" s="79" customFormat="1">
      <c r="A27" s="209" t="s">
        <v>520</v>
      </c>
      <c r="B27" s="225" t="str">
        <f>HYPERLINK(Q27,C27)</f>
        <v>โครงการศึกษาการกักเก็บคาร์บอนในหญ้าทะเล เพื่อรองรับการปรับตัวต่อการเปลี่ยนแปลงสภาวะภูมิอากาศ</v>
      </c>
      <c r="C27" s="209" t="s">
        <v>521</v>
      </c>
      <c r="D27" s="209" t="s">
        <v>28</v>
      </c>
      <c r="E27" s="212">
        <v>2563</v>
      </c>
      <c r="F27" s="209" t="s">
        <v>403</v>
      </c>
      <c r="G27" s="209" t="s">
        <v>46</v>
      </c>
      <c r="H27" s="209" t="s">
        <v>98</v>
      </c>
      <c r="I27" s="209" t="s">
        <v>36</v>
      </c>
      <c r="J27" s="212" t="s">
        <v>1343</v>
      </c>
      <c r="K27" s="209" t="s">
        <v>37</v>
      </c>
      <c r="L27" s="209" t="s">
        <v>1638</v>
      </c>
      <c r="M27" s="209" t="s">
        <v>1251</v>
      </c>
      <c r="N27" s="209" t="s">
        <v>1399</v>
      </c>
      <c r="O27" s="212" t="s">
        <v>1852</v>
      </c>
      <c r="P27" s="209"/>
      <c r="Q27" s="209" t="s">
        <v>1642</v>
      </c>
      <c r="R27" s="209" t="s">
        <v>523</v>
      </c>
    </row>
    <row r="28" spans="1:18" s="79" customFormat="1">
      <c r="A28" s="209" t="s">
        <v>500</v>
      </c>
      <c r="B28" s="225" t="str">
        <f>HYPERLINK(Q28,C28)</f>
        <v>โครงการบริหารจัดการทรัพยากรประมงทะเลอย่างยั่งยืน</v>
      </c>
      <c r="C28" s="209" t="s">
        <v>418</v>
      </c>
      <c r="D28" s="209" t="s">
        <v>28</v>
      </c>
      <c r="E28" s="212">
        <v>2563</v>
      </c>
      <c r="F28" s="209" t="s">
        <v>403</v>
      </c>
      <c r="G28" s="209" t="s">
        <v>46</v>
      </c>
      <c r="H28" s="209" t="s">
        <v>93</v>
      </c>
      <c r="I28" s="209" t="s">
        <v>70</v>
      </c>
      <c r="J28" s="212" t="s">
        <v>1858</v>
      </c>
      <c r="K28" s="209" t="s">
        <v>71</v>
      </c>
      <c r="L28" s="209" t="s">
        <v>1638</v>
      </c>
      <c r="M28" s="209" t="s">
        <v>1249</v>
      </c>
      <c r="N28" s="209" t="s">
        <v>1250</v>
      </c>
      <c r="O28" s="212" t="s">
        <v>1852</v>
      </c>
      <c r="P28" s="209"/>
      <c r="Q28" s="209" t="s">
        <v>1643</v>
      </c>
      <c r="R28" s="209" t="s">
        <v>415</v>
      </c>
    </row>
    <row r="29" spans="1:18" s="79" customFormat="1">
      <c r="A29" s="222" t="s">
        <v>375</v>
      </c>
      <c r="B29" s="223" t="s">
        <v>149</v>
      </c>
      <c r="C29" s="222" t="s">
        <v>149</v>
      </c>
      <c r="D29" s="222" t="s">
        <v>28</v>
      </c>
      <c r="E29" s="224">
        <v>2563</v>
      </c>
      <c r="F29" s="222" t="s">
        <v>122</v>
      </c>
      <c r="G29" s="222" t="s">
        <v>110</v>
      </c>
      <c r="H29" s="222" t="s">
        <v>377</v>
      </c>
      <c r="I29" s="222" t="s">
        <v>36</v>
      </c>
      <c r="J29" s="212" t="s">
        <v>1343</v>
      </c>
      <c r="K29" s="222" t="s">
        <v>37</v>
      </c>
      <c r="L29" s="222"/>
      <c r="M29" s="209" t="s">
        <v>1247</v>
      </c>
      <c r="N29" s="209" t="s">
        <v>1248</v>
      </c>
      <c r="O29" s="212" t="s">
        <v>1852</v>
      </c>
      <c r="P29" s="222"/>
      <c r="Q29" s="209"/>
      <c r="R29" s="209" t="s">
        <v>772</v>
      </c>
    </row>
    <row r="30" spans="1:18" s="79" customFormat="1">
      <c r="A30" s="222" t="s">
        <v>286</v>
      </c>
      <c r="B30" s="223" t="s">
        <v>287</v>
      </c>
      <c r="C30" s="222" t="s">
        <v>287</v>
      </c>
      <c r="D30" s="222" t="s">
        <v>28</v>
      </c>
      <c r="E30" s="224">
        <v>2563</v>
      </c>
      <c r="F30" s="222" t="s">
        <v>122</v>
      </c>
      <c r="G30" s="222" t="s">
        <v>110</v>
      </c>
      <c r="H30" s="222" t="s">
        <v>289</v>
      </c>
      <c r="I30" s="222" t="s">
        <v>36</v>
      </c>
      <c r="J30" s="212" t="s">
        <v>1343</v>
      </c>
      <c r="K30" s="222" t="s">
        <v>37</v>
      </c>
      <c r="L30" s="222"/>
      <c r="M30" s="209" t="s">
        <v>1247</v>
      </c>
      <c r="N30" s="209" t="s">
        <v>1451</v>
      </c>
      <c r="O30" s="212" t="s">
        <v>1852</v>
      </c>
      <c r="P30" s="222"/>
      <c r="Q30" s="209"/>
      <c r="R30" s="209" t="s">
        <v>1862</v>
      </c>
    </row>
    <row r="31" spans="1:18" s="79" customFormat="1">
      <c r="A31" s="222" t="s">
        <v>114</v>
      </c>
      <c r="B31" s="223" t="s">
        <v>115</v>
      </c>
      <c r="C31" s="222" t="s">
        <v>115</v>
      </c>
      <c r="D31" s="222" t="s">
        <v>28</v>
      </c>
      <c r="E31" s="224">
        <v>2563</v>
      </c>
      <c r="F31" s="222" t="s">
        <v>117</v>
      </c>
      <c r="G31" s="222" t="s">
        <v>110</v>
      </c>
      <c r="H31" s="222" t="s">
        <v>93</v>
      </c>
      <c r="I31" s="222" t="s">
        <v>70</v>
      </c>
      <c r="J31" s="212" t="s">
        <v>1858</v>
      </c>
      <c r="K31" s="222" t="s">
        <v>71</v>
      </c>
      <c r="L31" s="222"/>
      <c r="M31" s="209" t="s">
        <v>1249</v>
      </c>
      <c r="N31" s="209" t="s">
        <v>1417</v>
      </c>
      <c r="O31" s="212" t="s">
        <v>1852</v>
      </c>
      <c r="P31" s="222"/>
      <c r="Q31" s="209"/>
      <c r="R31" s="209" t="s">
        <v>1246</v>
      </c>
    </row>
    <row r="32" spans="1:18" s="79" customFormat="1">
      <c r="A32" s="222" t="s">
        <v>239</v>
      </c>
      <c r="B32" s="223" t="s">
        <v>201</v>
      </c>
      <c r="C32" s="222" t="s">
        <v>201</v>
      </c>
      <c r="D32" s="222" t="s">
        <v>28</v>
      </c>
      <c r="E32" s="224">
        <v>2563</v>
      </c>
      <c r="F32" s="222" t="s">
        <v>122</v>
      </c>
      <c r="G32" s="222" t="s">
        <v>110</v>
      </c>
      <c r="H32" s="222" t="s">
        <v>241</v>
      </c>
      <c r="I32" s="222" t="s">
        <v>36</v>
      </c>
      <c r="J32" s="212" t="s">
        <v>1343</v>
      </c>
      <c r="K32" s="222" t="s">
        <v>37</v>
      </c>
      <c r="L32" s="222"/>
      <c r="M32" s="209" t="s">
        <v>1247</v>
      </c>
      <c r="N32" s="209" t="s">
        <v>1248</v>
      </c>
      <c r="O32" s="212" t="s">
        <v>1852</v>
      </c>
      <c r="P32" s="222"/>
      <c r="Q32" s="209"/>
      <c r="R32" s="209" t="s">
        <v>772</v>
      </c>
    </row>
    <row r="33" spans="1:18" s="79" customFormat="1">
      <c r="A33" s="222" t="s">
        <v>302</v>
      </c>
      <c r="B33" s="223" t="s">
        <v>195</v>
      </c>
      <c r="C33" s="222" t="s">
        <v>195</v>
      </c>
      <c r="D33" s="222" t="s">
        <v>28</v>
      </c>
      <c r="E33" s="224">
        <v>2563</v>
      </c>
      <c r="F33" s="222" t="s">
        <v>122</v>
      </c>
      <c r="G33" s="222" t="s">
        <v>110</v>
      </c>
      <c r="H33" s="222" t="s">
        <v>241</v>
      </c>
      <c r="I33" s="222" t="s">
        <v>36</v>
      </c>
      <c r="J33" s="212" t="s">
        <v>1343</v>
      </c>
      <c r="K33" s="222" t="s">
        <v>37</v>
      </c>
      <c r="L33" s="222"/>
      <c r="M33" s="209" t="s">
        <v>1249</v>
      </c>
      <c r="N33" s="209" t="s">
        <v>1397</v>
      </c>
      <c r="O33" s="212" t="s">
        <v>1852</v>
      </c>
      <c r="P33" s="222"/>
      <c r="Q33" s="209"/>
      <c r="R33" s="209" t="s">
        <v>1396</v>
      </c>
    </row>
    <row r="34" spans="1:18" s="79" customFormat="1">
      <c r="A34" s="222" t="s">
        <v>304</v>
      </c>
      <c r="B34" s="223" t="s">
        <v>186</v>
      </c>
      <c r="C34" s="222" t="s">
        <v>186</v>
      </c>
      <c r="D34" s="222" t="s">
        <v>28</v>
      </c>
      <c r="E34" s="224">
        <v>2563</v>
      </c>
      <c r="F34" s="222" t="s">
        <v>122</v>
      </c>
      <c r="G34" s="222" t="s">
        <v>110</v>
      </c>
      <c r="H34" s="222" t="s">
        <v>241</v>
      </c>
      <c r="I34" s="222" t="s">
        <v>36</v>
      </c>
      <c r="J34" s="212" t="s">
        <v>1343</v>
      </c>
      <c r="K34" s="222" t="s">
        <v>37</v>
      </c>
      <c r="L34" s="222"/>
      <c r="M34" s="209" t="s">
        <v>1249</v>
      </c>
      <c r="N34" s="209" t="s">
        <v>1250</v>
      </c>
      <c r="O34" s="212" t="s">
        <v>1852</v>
      </c>
      <c r="P34" s="222"/>
      <c r="Q34" s="209"/>
      <c r="R34" s="209" t="s">
        <v>766</v>
      </c>
    </row>
    <row r="35" spans="1:18" s="79" customFormat="1">
      <c r="A35" s="222" t="s">
        <v>306</v>
      </c>
      <c r="B35" s="223" t="s">
        <v>307</v>
      </c>
      <c r="C35" s="222" t="s">
        <v>307</v>
      </c>
      <c r="D35" s="222" t="s">
        <v>28</v>
      </c>
      <c r="E35" s="224">
        <v>2563</v>
      </c>
      <c r="F35" s="222" t="s">
        <v>122</v>
      </c>
      <c r="G35" s="222" t="s">
        <v>110</v>
      </c>
      <c r="H35" s="222" t="s">
        <v>241</v>
      </c>
      <c r="I35" s="222" t="s">
        <v>36</v>
      </c>
      <c r="J35" s="212" t="s">
        <v>1343</v>
      </c>
      <c r="K35" s="222" t="s">
        <v>37</v>
      </c>
      <c r="L35" s="222"/>
      <c r="M35" s="209" t="s">
        <v>1249</v>
      </c>
      <c r="N35" s="209" t="s">
        <v>1250</v>
      </c>
      <c r="O35" s="212" t="s">
        <v>1852</v>
      </c>
      <c r="P35" s="222"/>
      <c r="Q35" s="209"/>
      <c r="R35" s="209" t="s">
        <v>766</v>
      </c>
    </row>
    <row r="36" spans="1:18" s="79" customFormat="1">
      <c r="A36" s="222" t="s">
        <v>309</v>
      </c>
      <c r="B36" s="223" t="s">
        <v>310</v>
      </c>
      <c r="C36" s="222" t="s">
        <v>310</v>
      </c>
      <c r="D36" s="222" t="s">
        <v>28</v>
      </c>
      <c r="E36" s="224">
        <v>2563</v>
      </c>
      <c r="F36" s="222" t="s">
        <v>122</v>
      </c>
      <c r="G36" s="222" t="s">
        <v>110</v>
      </c>
      <c r="H36" s="222" t="s">
        <v>241</v>
      </c>
      <c r="I36" s="222" t="s">
        <v>36</v>
      </c>
      <c r="J36" s="212" t="s">
        <v>1343</v>
      </c>
      <c r="K36" s="222" t="s">
        <v>37</v>
      </c>
      <c r="L36" s="222"/>
      <c r="M36" s="209" t="s">
        <v>1247</v>
      </c>
      <c r="N36" s="209" t="s">
        <v>1248</v>
      </c>
      <c r="O36" s="212" t="s">
        <v>1852</v>
      </c>
      <c r="P36" s="222"/>
      <c r="Q36" s="209"/>
      <c r="R36" s="209" t="s">
        <v>772</v>
      </c>
    </row>
    <row r="37" spans="1:18" s="79" customFormat="1">
      <c r="A37" s="222" t="s">
        <v>312</v>
      </c>
      <c r="B37" s="223" t="s">
        <v>149</v>
      </c>
      <c r="C37" s="222" t="s">
        <v>313</v>
      </c>
      <c r="D37" s="222" t="s">
        <v>28</v>
      </c>
      <c r="E37" s="224">
        <v>2563</v>
      </c>
      <c r="F37" s="222" t="s">
        <v>122</v>
      </c>
      <c r="G37" s="222" t="s">
        <v>110</v>
      </c>
      <c r="H37" s="222" t="s">
        <v>241</v>
      </c>
      <c r="I37" s="222" t="s">
        <v>36</v>
      </c>
      <c r="J37" s="212" t="s">
        <v>1343</v>
      </c>
      <c r="K37" s="222" t="s">
        <v>37</v>
      </c>
      <c r="L37" s="222"/>
      <c r="M37" s="209" t="s">
        <v>1247</v>
      </c>
      <c r="N37" s="209" t="s">
        <v>1248</v>
      </c>
      <c r="O37" s="212" t="s">
        <v>1852</v>
      </c>
      <c r="P37" s="222"/>
      <c r="Q37" s="209"/>
      <c r="R37" s="209" t="s">
        <v>772</v>
      </c>
    </row>
    <row r="38" spans="1:18" s="79" customFormat="1">
      <c r="A38" s="222" t="s">
        <v>340</v>
      </c>
      <c r="B38" s="223" t="s">
        <v>155</v>
      </c>
      <c r="C38" s="222" t="s">
        <v>155</v>
      </c>
      <c r="D38" s="222" t="s">
        <v>28</v>
      </c>
      <c r="E38" s="224">
        <v>2563</v>
      </c>
      <c r="F38" s="222" t="s">
        <v>122</v>
      </c>
      <c r="G38" s="222" t="s">
        <v>110</v>
      </c>
      <c r="H38" s="222" t="s">
        <v>241</v>
      </c>
      <c r="I38" s="222" t="s">
        <v>36</v>
      </c>
      <c r="J38" s="212" t="s">
        <v>1343</v>
      </c>
      <c r="K38" s="222" t="s">
        <v>37</v>
      </c>
      <c r="L38" s="222"/>
      <c r="M38" s="209" t="s">
        <v>1249</v>
      </c>
      <c r="N38" s="209" t="s">
        <v>1250</v>
      </c>
      <c r="O38" s="212" t="s">
        <v>1852</v>
      </c>
      <c r="P38" s="222"/>
      <c r="Q38" s="209"/>
      <c r="R38" s="209" t="s">
        <v>766</v>
      </c>
    </row>
    <row r="39" spans="1:18" s="79" customFormat="1">
      <c r="A39" s="222" t="s">
        <v>342</v>
      </c>
      <c r="B39" s="223" t="s">
        <v>152</v>
      </c>
      <c r="C39" s="222" t="s">
        <v>152</v>
      </c>
      <c r="D39" s="222" t="s">
        <v>28</v>
      </c>
      <c r="E39" s="224">
        <v>2563</v>
      </c>
      <c r="F39" s="222" t="s">
        <v>122</v>
      </c>
      <c r="G39" s="222" t="s">
        <v>110</v>
      </c>
      <c r="H39" s="222" t="s">
        <v>241</v>
      </c>
      <c r="I39" s="222" t="s">
        <v>36</v>
      </c>
      <c r="J39" s="212" t="s">
        <v>1343</v>
      </c>
      <c r="K39" s="222" t="s">
        <v>37</v>
      </c>
      <c r="L39" s="222"/>
      <c r="M39" s="209" t="s">
        <v>1247</v>
      </c>
      <c r="N39" s="209" t="s">
        <v>1248</v>
      </c>
      <c r="O39" s="212" t="s">
        <v>1852</v>
      </c>
      <c r="P39" s="222"/>
      <c r="Q39" s="209"/>
      <c r="R39" s="209" t="s">
        <v>772</v>
      </c>
    </row>
    <row r="40" spans="1:18" s="79" customFormat="1">
      <c r="A40" s="222" t="s">
        <v>259</v>
      </c>
      <c r="B40" s="223" t="s">
        <v>260</v>
      </c>
      <c r="C40" s="222" t="s">
        <v>260</v>
      </c>
      <c r="D40" s="222" t="s">
        <v>28</v>
      </c>
      <c r="E40" s="224">
        <v>2563</v>
      </c>
      <c r="F40" s="222" t="s">
        <v>122</v>
      </c>
      <c r="G40" s="222" t="s">
        <v>110</v>
      </c>
      <c r="H40" s="222" t="s">
        <v>262</v>
      </c>
      <c r="I40" s="222" t="s">
        <v>36</v>
      </c>
      <c r="J40" s="212" t="s">
        <v>1343</v>
      </c>
      <c r="K40" s="222" t="s">
        <v>37</v>
      </c>
      <c r="L40" s="222"/>
      <c r="M40" s="209" t="s">
        <v>1247</v>
      </c>
      <c r="N40" s="209" t="s">
        <v>1248</v>
      </c>
      <c r="O40" s="212" t="s">
        <v>1852</v>
      </c>
      <c r="P40" s="222"/>
      <c r="Q40" s="209"/>
      <c r="R40" s="209" t="s">
        <v>772</v>
      </c>
    </row>
    <row r="41" spans="1:18" s="79" customFormat="1">
      <c r="A41" s="222" t="s">
        <v>265</v>
      </c>
      <c r="B41" s="223" t="s">
        <v>266</v>
      </c>
      <c r="C41" s="222" t="s">
        <v>266</v>
      </c>
      <c r="D41" s="222" t="s">
        <v>28</v>
      </c>
      <c r="E41" s="224">
        <v>2563</v>
      </c>
      <c r="F41" s="222" t="s">
        <v>122</v>
      </c>
      <c r="G41" s="222" t="s">
        <v>110</v>
      </c>
      <c r="H41" s="222" t="s">
        <v>262</v>
      </c>
      <c r="I41" s="222" t="s">
        <v>36</v>
      </c>
      <c r="J41" s="212" t="s">
        <v>1343</v>
      </c>
      <c r="K41" s="222" t="s">
        <v>37</v>
      </c>
      <c r="L41" s="222"/>
      <c r="M41" s="209" t="s">
        <v>1249</v>
      </c>
      <c r="N41" s="209" t="s">
        <v>1250</v>
      </c>
      <c r="O41" s="212" t="s">
        <v>1852</v>
      </c>
      <c r="P41" s="222"/>
      <c r="Q41" s="209"/>
      <c r="R41" s="209" t="s">
        <v>766</v>
      </c>
    </row>
    <row r="42" spans="1:18" s="79" customFormat="1">
      <c r="A42" s="222" t="s">
        <v>268</v>
      </c>
      <c r="B42" s="223" t="s">
        <v>269</v>
      </c>
      <c r="C42" s="222" t="s">
        <v>269</v>
      </c>
      <c r="D42" s="222" t="s">
        <v>28</v>
      </c>
      <c r="E42" s="224">
        <v>2563</v>
      </c>
      <c r="F42" s="222" t="s">
        <v>122</v>
      </c>
      <c r="G42" s="222" t="s">
        <v>110</v>
      </c>
      <c r="H42" s="222" t="s">
        <v>262</v>
      </c>
      <c r="I42" s="222" t="s">
        <v>36</v>
      </c>
      <c r="J42" s="212" t="s">
        <v>1343</v>
      </c>
      <c r="K42" s="222" t="s">
        <v>37</v>
      </c>
      <c r="L42" s="222"/>
      <c r="M42" s="209" t="s">
        <v>1249</v>
      </c>
      <c r="N42" s="209" t="s">
        <v>1397</v>
      </c>
      <c r="O42" s="212" t="s">
        <v>1852</v>
      </c>
      <c r="P42" s="222"/>
      <c r="Q42" s="209"/>
      <c r="R42" s="209" t="s">
        <v>1396</v>
      </c>
    </row>
    <row r="43" spans="1:18" s="79" customFormat="1">
      <c r="A43" s="222" t="s">
        <v>276</v>
      </c>
      <c r="B43" s="223" t="s">
        <v>277</v>
      </c>
      <c r="C43" s="222" t="s">
        <v>277</v>
      </c>
      <c r="D43" s="222" t="s">
        <v>28</v>
      </c>
      <c r="E43" s="224">
        <v>2563</v>
      </c>
      <c r="F43" s="222" t="s">
        <v>122</v>
      </c>
      <c r="G43" s="222" t="s">
        <v>110</v>
      </c>
      <c r="H43" s="222" t="s">
        <v>262</v>
      </c>
      <c r="I43" s="222" t="s">
        <v>36</v>
      </c>
      <c r="J43" s="212" t="s">
        <v>1343</v>
      </c>
      <c r="K43" s="222" t="s">
        <v>37</v>
      </c>
      <c r="L43" s="222"/>
      <c r="M43" s="209" t="s">
        <v>1249</v>
      </c>
      <c r="N43" s="209" t="s">
        <v>1397</v>
      </c>
      <c r="O43" s="212" t="s">
        <v>1852</v>
      </c>
      <c r="P43" s="222"/>
      <c r="Q43" s="209"/>
      <c r="R43" s="209" t="s">
        <v>1396</v>
      </c>
    </row>
    <row r="44" spans="1:18" s="79" customFormat="1">
      <c r="A44" s="222" t="s">
        <v>300</v>
      </c>
      <c r="B44" s="223" t="s">
        <v>100</v>
      </c>
      <c r="C44" s="222" t="s">
        <v>100</v>
      </c>
      <c r="D44" s="222" t="s">
        <v>28</v>
      </c>
      <c r="E44" s="224">
        <v>2563</v>
      </c>
      <c r="F44" s="222" t="s">
        <v>122</v>
      </c>
      <c r="G44" s="222" t="s">
        <v>110</v>
      </c>
      <c r="H44" s="222" t="s">
        <v>262</v>
      </c>
      <c r="I44" s="222" t="s">
        <v>36</v>
      </c>
      <c r="J44" s="212" t="s">
        <v>1343</v>
      </c>
      <c r="K44" s="222" t="s">
        <v>37</v>
      </c>
      <c r="L44" s="222"/>
      <c r="M44" s="209" t="s">
        <v>1251</v>
      </c>
      <c r="N44" s="209" t="s">
        <v>1374</v>
      </c>
      <c r="O44" s="212" t="s">
        <v>1852</v>
      </c>
      <c r="P44" s="222"/>
      <c r="Q44" s="209"/>
      <c r="R44" s="209" t="s">
        <v>1373</v>
      </c>
    </row>
    <row r="45" spans="1:18" s="79" customFormat="1">
      <c r="A45" s="222" t="s">
        <v>294</v>
      </c>
      <c r="B45" s="223" t="s">
        <v>186</v>
      </c>
      <c r="C45" s="222" t="s">
        <v>186</v>
      </c>
      <c r="D45" s="222" t="s">
        <v>28</v>
      </c>
      <c r="E45" s="224">
        <v>2563</v>
      </c>
      <c r="F45" s="222" t="s">
        <v>122</v>
      </c>
      <c r="G45" s="222" t="s">
        <v>110</v>
      </c>
      <c r="H45" s="222" t="s">
        <v>296</v>
      </c>
      <c r="I45" s="222" t="s">
        <v>36</v>
      </c>
      <c r="J45" s="212" t="s">
        <v>1343</v>
      </c>
      <c r="K45" s="222" t="s">
        <v>37</v>
      </c>
      <c r="L45" s="222"/>
      <c r="M45" s="209" t="s">
        <v>1249</v>
      </c>
      <c r="N45" s="209" t="s">
        <v>1250</v>
      </c>
      <c r="O45" s="212" t="s">
        <v>1852</v>
      </c>
      <c r="P45" s="222"/>
      <c r="Q45" s="209"/>
      <c r="R45" s="209" t="s">
        <v>766</v>
      </c>
    </row>
    <row r="46" spans="1:18" s="79" customFormat="1">
      <c r="A46" s="222" t="s">
        <v>320</v>
      </c>
      <c r="B46" s="223" t="s">
        <v>195</v>
      </c>
      <c r="C46" s="222" t="s">
        <v>195</v>
      </c>
      <c r="D46" s="222" t="s">
        <v>28</v>
      </c>
      <c r="E46" s="224">
        <v>2563</v>
      </c>
      <c r="F46" s="222" t="s">
        <v>122</v>
      </c>
      <c r="G46" s="222" t="s">
        <v>110</v>
      </c>
      <c r="H46" s="222" t="s">
        <v>296</v>
      </c>
      <c r="I46" s="222" t="s">
        <v>36</v>
      </c>
      <c r="J46" s="212" t="s">
        <v>1343</v>
      </c>
      <c r="K46" s="222" t="s">
        <v>37</v>
      </c>
      <c r="L46" s="222"/>
      <c r="M46" s="209" t="s">
        <v>1249</v>
      </c>
      <c r="N46" s="209" t="s">
        <v>1397</v>
      </c>
      <c r="O46" s="212" t="s">
        <v>1852</v>
      </c>
      <c r="P46" s="222"/>
      <c r="Q46" s="209"/>
      <c r="R46" s="209" t="s">
        <v>1396</v>
      </c>
    </row>
    <row r="47" spans="1:18" s="79" customFormat="1">
      <c r="A47" s="222" t="s">
        <v>322</v>
      </c>
      <c r="B47" s="223" t="s">
        <v>323</v>
      </c>
      <c r="C47" s="222" t="s">
        <v>323</v>
      </c>
      <c r="D47" s="222" t="s">
        <v>28</v>
      </c>
      <c r="E47" s="224">
        <v>2563</v>
      </c>
      <c r="F47" s="222" t="s">
        <v>122</v>
      </c>
      <c r="G47" s="222" t="s">
        <v>110</v>
      </c>
      <c r="H47" s="222" t="s">
        <v>296</v>
      </c>
      <c r="I47" s="222" t="s">
        <v>36</v>
      </c>
      <c r="J47" s="212" t="s">
        <v>1343</v>
      </c>
      <c r="K47" s="222" t="s">
        <v>37</v>
      </c>
      <c r="L47" s="222"/>
      <c r="M47" s="209" t="s">
        <v>1249</v>
      </c>
      <c r="N47" s="209" t="s">
        <v>1250</v>
      </c>
      <c r="O47" s="212" t="s">
        <v>1852</v>
      </c>
      <c r="P47" s="222"/>
      <c r="Q47" s="209"/>
      <c r="R47" s="209" t="s">
        <v>766</v>
      </c>
    </row>
    <row r="48" spans="1:18" s="79" customFormat="1">
      <c r="A48" s="222" t="s">
        <v>332</v>
      </c>
      <c r="B48" s="223" t="s">
        <v>310</v>
      </c>
      <c r="C48" s="222" t="s">
        <v>310</v>
      </c>
      <c r="D48" s="222" t="s">
        <v>28</v>
      </c>
      <c r="E48" s="224">
        <v>2563</v>
      </c>
      <c r="F48" s="222" t="s">
        <v>122</v>
      </c>
      <c r="G48" s="222" t="s">
        <v>110</v>
      </c>
      <c r="H48" s="222" t="s">
        <v>296</v>
      </c>
      <c r="I48" s="222" t="s">
        <v>36</v>
      </c>
      <c r="J48" s="212" t="s">
        <v>1343</v>
      </c>
      <c r="K48" s="222" t="s">
        <v>37</v>
      </c>
      <c r="L48" s="222"/>
      <c r="M48" s="209" t="s">
        <v>1247</v>
      </c>
      <c r="N48" s="209" t="s">
        <v>1248</v>
      </c>
      <c r="O48" s="212" t="s">
        <v>1852</v>
      </c>
      <c r="P48" s="222"/>
      <c r="Q48" s="209"/>
      <c r="R48" s="209" t="s">
        <v>772</v>
      </c>
    </row>
    <row r="49" spans="1:18" s="79" customFormat="1">
      <c r="A49" s="222" t="s">
        <v>334</v>
      </c>
      <c r="B49" s="223" t="s">
        <v>335</v>
      </c>
      <c r="C49" s="222" t="s">
        <v>335</v>
      </c>
      <c r="D49" s="222" t="s">
        <v>28</v>
      </c>
      <c r="E49" s="224">
        <v>2563</v>
      </c>
      <c r="F49" s="222" t="s">
        <v>122</v>
      </c>
      <c r="G49" s="222" t="s">
        <v>110</v>
      </c>
      <c r="H49" s="222" t="s">
        <v>296</v>
      </c>
      <c r="I49" s="222" t="s">
        <v>36</v>
      </c>
      <c r="J49" s="212" t="s">
        <v>1343</v>
      </c>
      <c r="K49" s="222" t="s">
        <v>37</v>
      </c>
      <c r="L49" s="222"/>
      <c r="M49" s="209" t="s">
        <v>1247</v>
      </c>
      <c r="N49" s="209" t="s">
        <v>1248</v>
      </c>
      <c r="O49" s="212" t="s">
        <v>1852</v>
      </c>
      <c r="P49" s="222"/>
      <c r="Q49" s="209"/>
      <c r="R49" s="209" t="s">
        <v>772</v>
      </c>
    </row>
    <row r="50" spans="1:18" s="79" customFormat="1">
      <c r="A50" s="222" t="s">
        <v>378</v>
      </c>
      <c r="B50" s="223" t="s">
        <v>155</v>
      </c>
      <c r="C50" s="222" t="s">
        <v>155</v>
      </c>
      <c r="D50" s="222" t="s">
        <v>28</v>
      </c>
      <c r="E50" s="224">
        <v>2563</v>
      </c>
      <c r="F50" s="222" t="s">
        <v>122</v>
      </c>
      <c r="G50" s="222" t="s">
        <v>110</v>
      </c>
      <c r="H50" s="222" t="s">
        <v>296</v>
      </c>
      <c r="I50" s="222" t="s">
        <v>36</v>
      </c>
      <c r="J50" s="212" t="s">
        <v>1343</v>
      </c>
      <c r="K50" s="222" t="s">
        <v>37</v>
      </c>
      <c r="L50" s="222"/>
      <c r="M50" s="209" t="s">
        <v>1249</v>
      </c>
      <c r="N50" s="209" t="s">
        <v>1250</v>
      </c>
      <c r="O50" s="212" t="s">
        <v>1852</v>
      </c>
      <c r="P50" s="222"/>
      <c r="Q50" s="209"/>
      <c r="R50" s="209" t="s">
        <v>766</v>
      </c>
    </row>
    <row r="51" spans="1:18" s="79" customFormat="1">
      <c r="A51" s="222" t="s">
        <v>384</v>
      </c>
      <c r="B51" s="223" t="s">
        <v>385</v>
      </c>
      <c r="C51" s="222" t="s">
        <v>385</v>
      </c>
      <c r="D51" s="222" t="s">
        <v>28</v>
      </c>
      <c r="E51" s="224">
        <v>2563</v>
      </c>
      <c r="F51" s="222" t="s">
        <v>109</v>
      </c>
      <c r="G51" s="222" t="s">
        <v>110</v>
      </c>
      <c r="H51" s="222" t="s">
        <v>387</v>
      </c>
      <c r="I51" s="222" t="s">
        <v>36</v>
      </c>
      <c r="J51" s="212" t="s">
        <v>1343</v>
      </c>
      <c r="K51" s="222" t="s">
        <v>37</v>
      </c>
      <c r="L51" s="222"/>
      <c r="M51" s="209" t="s">
        <v>1249</v>
      </c>
      <c r="N51" s="209" t="s">
        <v>1254</v>
      </c>
      <c r="O51" s="212" t="s">
        <v>1852</v>
      </c>
      <c r="P51" s="222"/>
      <c r="Q51" s="209"/>
      <c r="R51" s="209" t="s">
        <v>815</v>
      </c>
    </row>
    <row r="52" spans="1:18" s="79" customFormat="1">
      <c r="A52" s="222" t="s">
        <v>208</v>
      </c>
      <c r="B52" s="223" t="s">
        <v>209</v>
      </c>
      <c r="C52" s="222" t="s">
        <v>209</v>
      </c>
      <c r="D52" s="222" t="s">
        <v>28</v>
      </c>
      <c r="E52" s="224">
        <v>2563</v>
      </c>
      <c r="F52" s="222" t="s">
        <v>122</v>
      </c>
      <c r="G52" s="222" t="s">
        <v>211</v>
      </c>
      <c r="H52" s="222" t="s">
        <v>212</v>
      </c>
      <c r="I52" s="222" t="s">
        <v>36</v>
      </c>
      <c r="J52" s="212" t="s">
        <v>1343</v>
      </c>
      <c r="K52" s="222" t="s">
        <v>37</v>
      </c>
      <c r="L52" s="222"/>
      <c r="M52" s="209" t="s">
        <v>1249</v>
      </c>
      <c r="N52" s="209" t="s">
        <v>1250</v>
      </c>
      <c r="O52" s="212" t="s">
        <v>1852</v>
      </c>
      <c r="P52" s="222"/>
      <c r="Q52" s="209"/>
      <c r="R52" s="209" t="s">
        <v>766</v>
      </c>
    </row>
    <row r="53" spans="1:18" s="79" customFormat="1">
      <c r="A53" s="222" t="s">
        <v>213</v>
      </c>
      <c r="B53" s="223" t="s">
        <v>214</v>
      </c>
      <c r="C53" s="222" t="s">
        <v>214</v>
      </c>
      <c r="D53" s="222" t="s">
        <v>28</v>
      </c>
      <c r="E53" s="224">
        <v>2563</v>
      </c>
      <c r="F53" s="222" t="s">
        <v>122</v>
      </c>
      <c r="G53" s="222" t="s">
        <v>211</v>
      </c>
      <c r="H53" s="222" t="s">
        <v>212</v>
      </c>
      <c r="I53" s="222" t="s">
        <v>36</v>
      </c>
      <c r="J53" s="212" t="s">
        <v>1343</v>
      </c>
      <c r="K53" s="222" t="s">
        <v>37</v>
      </c>
      <c r="L53" s="222"/>
      <c r="M53" s="209" t="s">
        <v>1249</v>
      </c>
      <c r="N53" s="209" t="s">
        <v>1250</v>
      </c>
      <c r="O53" s="212" t="s">
        <v>1852</v>
      </c>
      <c r="P53" s="222"/>
      <c r="Q53" s="209"/>
      <c r="R53" s="209" t="s">
        <v>766</v>
      </c>
    </row>
    <row r="54" spans="1:18" s="79" customFormat="1">
      <c r="A54" s="222" t="s">
        <v>216</v>
      </c>
      <c r="B54" s="223" t="s">
        <v>217</v>
      </c>
      <c r="C54" s="222" t="s">
        <v>217</v>
      </c>
      <c r="D54" s="222" t="s">
        <v>28</v>
      </c>
      <c r="E54" s="224">
        <v>2563</v>
      </c>
      <c r="F54" s="222" t="s">
        <v>122</v>
      </c>
      <c r="G54" s="222" t="s">
        <v>211</v>
      </c>
      <c r="H54" s="222" t="s">
        <v>212</v>
      </c>
      <c r="I54" s="222" t="s">
        <v>36</v>
      </c>
      <c r="J54" s="212" t="s">
        <v>1343</v>
      </c>
      <c r="K54" s="222" t="s">
        <v>37</v>
      </c>
      <c r="L54" s="222"/>
      <c r="M54" s="209" t="s">
        <v>1249</v>
      </c>
      <c r="N54" s="209" t="s">
        <v>1397</v>
      </c>
      <c r="O54" s="212" t="s">
        <v>1852</v>
      </c>
      <c r="P54" s="222"/>
      <c r="Q54" s="209"/>
      <c r="R54" s="209" t="s">
        <v>1396</v>
      </c>
    </row>
    <row r="55" spans="1:18" s="79" customFormat="1">
      <c r="A55" s="222" t="s">
        <v>279</v>
      </c>
      <c r="B55" s="223" t="s">
        <v>280</v>
      </c>
      <c r="C55" s="222" t="s">
        <v>280</v>
      </c>
      <c r="D55" s="222" t="s">
        <v>28</v>
      </c>
      <c r="E55" s="224">
        <v>2563</v>
      </c>
      <c r="F55" s="222" t="s">
        <v>122</v>
      </c>
      <c r="G55" s="222" t="s">
        <v>211</v>
      </c>
      <c r="H55" s="222" t="s">
        <v>212</v>
      </c>
      <c r="I55" s="222" t="s">
        <v>36</v>
      </c>
      <c r="J55" s="212" t="s">
        <v>1343</v>
      </c>
      <c r="K55" s="222" t="s">
        <v>37</v>
      </c>
      <c r="L55" s="222"/>
      <c r="M55" s="209" t="s">
        <v>1247</v>
      </c>
      <c r="N55" s="209" t="s">
        <v>1248</v>
      </c>
      <c r="O55" s="212" t="s">
        <v>1852</v>
      </c>
      <c r="P55" s="222"/>
      <c r="Q55" s="209"/>
      <c r="R55" s="209" t="s">
        <v>772</v>
      </c>
    </row>
    <row r="56" spans="1:18" s="79" customFormat="1">
      <c r="A56" s="222" t="s">
        <v>315</v>
      </c>
      <c r="B56" s="223" t="s">
        <v>100</v>
      </c>
      <c r="C56" s="222" t="s">
        <v>100</v>
      </c>
      <c r="D56" s="222" t="s">
        <v>28</v>
      </c>
      <c r="E56" s="224">
        <v>2563</v>
      </c>
      <c r="F56" s="222" t="s">
        <v>122</v>
      </c>
      <c r="G56" s="222" t="s">
        <v>211</v>
      </c>
      <c r="H56" s="222" t="s">
        <v>212</v>
      </c>
      <c r="I56" s="222" t="s">
        <v>36</v>
      </c>
      <c r="J56" s="212" t="s">
        <v>1343</v>
      </c>
      <c r="K56" s="222" t="s">
        <v>37</v>
      </c>
      <c r="L56" s="222"/>
      <c r="M56" s="209" t="s">
        <v>1251</v>
      </c>
      <c r="N56" s="209" t="s">
        <v>1374</v>
      </c>
      <c r="O56" s="212" t="s">
        <v>1852</v>
      </c>
      <c r="P56" s="222"/>
      <c r="Q56" s="209"/>
      <c r="R56" s="209" t="s">
        <v>1373</v>
      </c>
    </row>
    <row r="57" spans="1:18" s="79" customFormat="1">
      <c r="A57" s="222" t="s">
        <v>243</v>
      </c>
      <c r="B57" s="223" t="s">
        <v>244</v>
      </c>
      <c r="C57" s="222" t="s">
        <v>244</v>
      </c>
      <c r="D57" s="222" t="s">
        <v>28</v>
      </c>
      <c r="E57" s="224">
        <v>2563</v>
      </c>
      <c r="F57" s="222" t="s">
        <v>122</v>
      </c>
      <c r="G57" s="222" t="s">
        <v>110</v>
      </c>
      <c r="H57" s="222" t="s">
        <v>246</v>
      </c>
      <c r="I57" s="222" t="s">
        <v>36</v>
      </c>
      <c r="J57" s="212" t="s">
        <v>1343</v>
      </c>
      <c r="K57" s="222" t="s">
        <v>37</v>
      </c>
      <c r="L57" s="222"/>
      <c r="M57" s="209" t="s">
        <v>1249</v>
      </c>
      <c r="N57" s="209" t="s">
        <v>1250</v>
      </c>
      <c r="O57" s="212" t="s">
        <v>1852</v>
      </c>
      <c r="P57" s="222"/>
      <c r="Q57" s="209"/>
      <c r="R57" s="209" t="s">
        <v>766</v>
      </c>
    </row>
    <row r="58" spans="1:18" s="79" customFormat="1">
      <c r="A58" s="222" t="s">
        <v>247</v>
      </c>
      <c r="B58" s="223" t="s">
        <v>248</v>
      </c>
      <c r="C58" s="222" t="s">
        <v>248</v>
      </c>
      <c r="D58" s="222" t="s">
        <v>28</v>
      </c>
      <c r="E58" s="224">
        <v>2563</v>
      </c>
      <c r="F58" s="222" t="s">
        <v>122</v>
      </c>
      <c r="G58" s="222" t="s">
        <v>110</v>
      </c>
      <c r="H58" s="222" t="s">
        <v>246</v>
      </c>
      <c r="I58" s="222" t="s">
        <v>36</v>
      </c>
      <c r="J58" s="212" t="s">
        <v>1343</v>
      </c>
      <c r="K58" s="222" t="s">
        <v>37</v>
      </c>
      <c r="L58" s="222"/>
      <c r="M58" s="209" t="s">
        <v>1247</v>
      </c>
      <c r="N58" s="209" t="s">
        <v>1248</v>
      </c>
      <c r="O58" s="212" t="s">
        <v>1852</v>
      </c>
      <c r="P58" s="222"/>
      <c r="Q58" s="209"/>
      <c r="R58" s="209" t="s">
        <v>772</v>
      </c>
    </row>
    <row r="59" spans="1:18" s="79" customFormat="1">
      <c r="A59" s="222" t="s">
        <v>250</v>
      </c>
      <c r="B59" s="223" t="s">
        <v>251</v>
      </c>
      <c r="C59" s="222" t="s">
        <v>251</v>
      </c>
      <c r="D59" s="222" t="s">
        <v>28</v>
      </c>
      <c r="E59" s="224">
        <v>2563</v>
      </c>
      <c r="F59" s="222" t="s">
        <v>122</v>
      </c>
      <c r="G59" s="222" t="s">
        <v>110</v>
      </c>
      <c r="H59" s="222" t="s">
        <v>246</v>
      </c>
      <c r="I59" s="222" t="s">
        <v>36</v>
      </c>
      <c r="J59" s="212" t="s">
        <v>1343</v>
      </c>
      <c r="K59" s="222" t="s">
        <v>37</v>
      </c>
      <c r="L59" s="222"/>
      <c r="M59" s="209" t="s">
        <v>1249</v>
      </c>
      <c r="N59" s="209" t="s">
        <v>1250</v>
      </c>
      <c r="O59" s="212" t="s">
        <v>1852</v>
      </c>
      <c r="P59" s="222"/>
      <c r="Q59" s="209"/>
      <c r="R59" s="209" t="s">
        <v>766</v>
      </c>
    </row>
    <row r="60" spans="1:18" s="79" customFormat="1">
      <c r="A60" s="222" t="s">
        <v>253</v>
      </c>
      <c r="B60" s="223" t="s">
        <v>254</v>
      </c>
      <c r="C60" s="222" t="s">
        <v>254</v>
      </c>
      <c r="D60" s="222" t="s">
        <v>28</v>
      </c>
      <c r="E60" s="224">
        <v>2563</v>
      </c>
      <c r="F60" s="222" t="s">
        <v>122</v>
      </c>
      <c r="G60" s="222" t="s">
        <v>110</v>
      </c>
      <c r="H60" s="222" t="s">
        <v>246</v>
      </c>
      <c r="I60" s="222" t="s">
        <v>36</v>
      </c>
      <c r="J60" s="212" t="s">
        <v>1343</v>
      </c>
      <c r="K60" s="222" t="s">
        <v>37</v>
      </c>
      <c r="L60" s="222"/>
      <c r="M60" s="209" t="s">
        <v>1249</v>
      </c>
      <c r="N60" s="209" t="s">
        <v>1250</v>
      </c>
      <c r="O60" s="212" t="s">
        <v>1852</v>
      </c>
      <c r="P60" s="222"/>
      <c r="Q60" s="209"/>
      <c r="R60" s="209" t="s">
        <v>766</v>
      </c>
    </row>
    <row r="61" spans="1:18" s="79" customFormat="1">
      <c r="A61" s="222" t="s">
        <v>271</v>
      </c>
      <c r="B61" s="223" t="s">
        <v>195</v>
      </c>
      <c r="C61" s="222" t="s">
        <v>195</v>
      </c>
      <c r="D61" s="222" t="s">
        <v>28</v>
      </c>
      <c r="E61" s="224">
        <v>2563</v>
      </c>
      <c r="F61" s="222" t="s">
        <v>122</v>
      </c>
      <c r="G61" s="222" t="s">
        <v>110</v>
      </c>
      <c r="H61" s="222" t="s">
        <v>246</v>
      </c>
      <c r="I61" s="222" t="s">
        <v>36</v>
      </c>
      <c r="J61" s="212" t="s">
        <v>1343</v>
      </c>
      <c r="K61" s="222" t="s">
        <v>37</v>
      </c>
      <c r="L61" s="222"/>
      <c r="M61" s="209" t="s">
        <v>1249</v>
      </c>
      <c r="N61" s="209" t="s">
        <v>1397</v>
      </c>
      <c r="O61" s="212" t="s">
        <v>1852</v>
      </c>
      <c r="P61" s="222"/>
      <c r="Q61" s="209"/>
      <c r="R61" s="209" t="s">
        <v>1396</v>
      </c>
    </row>
    <row r="62" spans="1:18" s="79" customFormat="1">
      <c r="A62" s="222" t="s">
        <v>273</v>
      </c>
      <c r="B62" s="223" t="s">
        <v>274</v>
      </c>
      <c r="C62" s="222" t="s">
        <v>274</v>
      </c>
      <c r="D62" s="222" t="s">
        <v>28</v>
      </c>
      <c r="E62" s="224">
        <v>2563</v>
      </c>
      <c r="F62" s="222" t="s">
        <v>122</v>
      </c>
      <c r="G62" s="222" t="s">
        <v>110</v>
      </c>
      <c r="H62" s="222" t="s">
        <v>246</v>
      </c>
      <c r="I62" s="222" t="s">
        <v>36</v>
      </c>
      <c r="J62" s="212" t="s">
        <v>1343</v>
      </c>
      <c r="K62" s="222" t="s">
        <v>37</v>
      </c>
      <c r="L62" s="222"/>
      <c r="M62" s="209" t="s">
        <v>1249</v>
      </c>
      <c r="N62" s="209" t="s">
        <v>1250</v>
      </c>
      <c r="O62" s="212" t="s">
        <v>1852</v>
      </c>
      <c r="P62" s="222"/>
      <c r="Q62" s="209"/>
      <c r="R62" s="209" t="s">
        <v>766</v>
      </c>
    </row>
    <row r="63" spans="1:18" s="79" customFormat="1">
      <c r="A63" s="222" t="s">
        <v>282</v>
      </c>
      <c r="B63" s="223" t="s">
        <v>283</v>
      </c>
      <c r="C63" s="222" t="s">
        <v>283</v>
      </c>
      <c r="D63" s="222" t="s">
        <v>28</v>
      </c>
      <c r="E63" s="224">
        <v>2563</v>
      </c>
      <c r="F63" s="222" t="s">
        <v>122</v>
      </c>
      <c r="G63" s="222" t="s">
        <v>110</v>
      </c>
      <c r="H63" s="222" t="s">
        <v>246</v>
      </c>
      <c r="I63" s="222" t="s">
        <v>36</v>
      </c>
      <c r="J63" s="212" t="s">
        <v>1343</v>
      </c>
      <c r="K63" s="222" t="s">
        <v>37</v>
      </c>
      <c r="L63" s="222"/>
      <c r="M63" s="209" t="s">
        <v>1249</v>
      </c>
      <c r="N63" s="209" t="s">
        <v>1253</v>
      </c>
      <c r="O63" s="212" t="s">
        <v>1852</v>
      </c>
      <c r="P63" s="222"/>
      <c r="Q63" s="209"/>
      <c r="R63" s="209" t="s">
        <v>1244</v>
      </c>
    </row>
    <row r="64" spans="1:18" s="79" customFormat="1">
      <c r="A64" s="222" t="s">
        <v>345</v>
      </c>
      <c r="B64" s="223" t="s">
        <v>346</v>
      </c>
      <c r="C64" s="222" t="s">
        <v>346</v>
      </c>
      <c r="D64" s="222" t="s">
        <v>28</v>
      </c>
      <c r="E64" s="224">
        <v>2563</v>
      </c>
      <c r="F64" s="222" t="s">
        <v>122</v>
      </c>
      <c r="G64" s="222" t="s">
        <v>110</v>
      </c>
      <c r="H64" s="222" t="s">
        <v>348</v>
      </c>
      <c r="I64" s="222" t="s">
        <v>36</v>
      </c>
      <c r="J64" s="212" t="s">
        <v>1343</v>
      </c>
      <c r="K64" s="222" t="s">
        <v>37</v>
      </c>
      <c r="L64" s="222"/>
      <c r="M64" s="209" t="s">
        <v>1249</v>
      </c>
      <c r="N64" s="209" t="s">
        <v>1250</v>
      </c>
      <c r="O64" s="212" t="s">
        <v>1852</v>
      </c>
      <c r="P64" s="222"/>
      <c r="Q64" s="209"/>
      <c r="R64" s="209" t="s">
        <v>766</v>
      </c>
    </row>
    <row r="65" spans="1:18" s="79" customFormat="1">
      <c r="A65" s="222" t="s">
        <v>349</v>
      </c>
      <c r="B65" s="223" t="s">
        <v>350</v>
      </c>
      <c r="C65" s="222" t="s">
        <v>350</v>
      </c>
      <c r="D65" s="222" t="s">
        <v>28</v>
      </c>
      <c r="E65" s="224">
        <v>2563</v>
      </c>
      <c r="F65" s="222" t="s">
        <v>122</v>
      </c>
      <c r="G65" s="222" t="s">
        <v>110</v>
      </c>
      <c r="H65" s="222" t="s">
        <v>348</v>
      </c>
      <c r="I65" s="222" t="s">
        <v>36</v>
      </c>
      <c r="J65" s="212" t="s">
        <v>1343</v>
      </c>
      <c r="K65" s="222" t="s">
        <v>37</v>
      </c>
      <c r="L65" s="222"/>
      <c r="M65" s="209" t="s">
        <v>1247</v>
      </c>
      <c r="N65" s="209" t="s">
        <v>1248</v>
      </c>
      <c r="O65" s="212" t="s">
        <v>1852</v>
      </c>
      <c r="P65" s="222"/>
      <c r="Q65" s="209"/>
      <c r="R65" s="209" t="s">
        <v>772</v>
      </c>
    </row>
    <row r="66" spans="1:18" s="79" customFormat="1">
      <c r="A66" s="222" t="s">
        <v>352</v>
      </c>
      <c r="B66" s="223" t="s">
        <v>353</v>
      </c>
      <c r="C66" s="222" t="s">
        <v>353</v>
      </c>
      <c r="D66" s="222" t="s">
        <v>28</v>
      </c>
      <c r="E66" s="224">
        <v>2563</v>
      </c>
      <c r="F66" s="222" t="s">
        <v>122</v>
      </c>
      <c r="G66" s="222" t="s">
        <v>110</v>
      </c>
      <c r="H66" s="222" t="s">
        <v>348</v>
      </c>
      <c r="I66" s="222" t="s">
        <v>36</v>
      </c>
      <c r="J66" s="212" t="s">
        <v>1343</v>
      </c>
      <c r="K66" s="222" t="s">
        <v>37</v>
      </c>
      <c r="L66" s="222"/>
      <c r="M66" s="209" t="s">
        <v>1247</v>
      </c>
      <c r="N66" s="209" t="s">
        <v>1248</v>
      </c>
      <c r="O66" s="212" t="s">
        <v>1852</v>
      </c>
      <c r="P66" s="222"/>
      <c r="Q66" s="209"/>
      <c r="R66" s="209" t="s">
        <v>772</v>
      </c>
    </row>
    <row r="67" spans="1:18" s="79" customFormat="1">
      <c r="A67" s="222" t="s">
        <v>355</v>
      </c>
      <c r="B67" s="223" t="s">
        <v>356</v>
      </c>
      <c r="C67" s="222" t="s">
        <v>356</v>
      </c>
      <c r="D67" s="222" t="s">
        <v>28</v>
      </c>
      <c r="E67" s="224">
        <v>2563</v>
      </c>
      <c r="F67" s="222" t="s">
        <v>122</v>
      </c>
      <c r="G67" s="222" t="s">
        <v>110</v>
      </c>
      <c r="H67" s="222" t="s">
        <v>348</v>
      </c>
      <c r="I67" s="222" t="s">
        <v>36</v>
      </c>
      <c r="J67" s="212" t="s">
        <v>1343</v>
      </c>
      <c r="K67" s="222" t="s">
        <v>37</v>
      </c>
      <c r="L67" s="222"/>
      <c r="M67" s="209" t="s">
        <v>1249</v>
      </c>
      <c r="N67" s="209" t="s">
        <v>1397</v>
      </c>
      <c r="O67" s="212" t="s">
        <v>1852</v>
      </c>
      <c r="P67" s="222"/>
      <c r="Q67" s="209"/>
      <c r="R67" s="209" t="s">
        <v>1396</v>
      </c>
    </row>
    <row r="68" spans="1:18" s="79" customFormat="1">
      <c r="A68" s="222" t="s">
        <v>358</v>
      </c>
      <c r="B68" s="223" t="s">
        <v>359</v>
      </c>
      <c r="C68" s="222" t="s">
        <v>359</v>
      </c>
      <c r="D68" s="222" t="s">
        <v>28</v>
      </c>
      <c r="E68" s="224">
        <v>2563</v>
      </c>
      <c r="F68" s="222" t="s">
        <v>122</v>
      </c>
      <c r="G68" s="222" t="s">
        <v>110</v>
      </c>
      <c r="H68" s="222" t="s">
        <v>348</v>
      </c>
      <c r="I68" s="222" t="s">
        <v>36</v>
      </c>
      <c r="J68" s="212" t="s">
        <v>1343</v>
      </c>
      <c r="K68" s="222" t="s">
        <v>37</v>
      </c>
      <c r="L68" s="222"/>
      <c r="M68" s="209" t="s">
        <v>1247</v>
      </c>
      <c r="N68" s="209" t="s">
        <v>1248</v>
      </c>
      <c r="O68" s="212" t="s">
        <v>1852</v>
      </c>
      <c r="P68" s="222"/>
      <c r="Q68" s="209"/>
      <c r="R68" s="209" t="s">
        <v>772</v>
      </c>
    </row>
    <row r="69" spans="1:18" s="79" customFormat="1">
      <c r="A69" s="222" t="s">
        <v>361</v>
      </c>
      <c r="B69" s="223" t="s">
        <v>248</v>
      </c>
      <c r="C69" s="222" t="s">
        <v>248</v>
      </c>
      <c r="D69" s="222" t="s">
        <v>28</v>
      </c>
      <c r="E69" s="224">
        <v>2563</v>
      </c>
      <c r="F69" s="222" t="s">
        <v>122</v>
      </c>
      <c r="G69" s="222" t="s">
        <v>110</v>
      </c>
      <c r="H69" s="222" t="s">
        <v>348</v>
      </c>
      <c r="I69" s="222" t="s">
        <v>36</v>
      </c>
      <c r="J69" s="212" t="s">
        <v>1343</v>
      </c>
      <c r="K69" s="222" t="s">
        <v>37</v>
      </c>
      <c r="L69" s="222"/>
      <c r="M69" s="209" t="s">
        <v>1247</v>
      </c>
      <c r="N69" s="209" t="s">
        <v>1248</v>
      </c>
      <c r="O69" s="212" t="s">
        <v>1852</v>
      </c>
      <c r="P69" s="222"/>
      <c r="Q69" s="209"/>
      <c r="R69" s="209" t="s">
        <v>772</v>
      </c>
    </row>
    <row r="70" spans="1:18" s="79" customFormat="1">
      <c r="A70" s="222" t="s">
        <v>369</v>
      </c>
      <c r="B70" s="223" t="s">
        <v>370</v>
      </c>
      <c r="C70" s="222" t="s">
        <v>370</v>
      </c>
      <c r="D70" s="222" t="s">
        <v>28</v>
      </c>
      <c r="E70" s="224">
        <v>2563</v>
      </c>
      <c r="F70" s="222" t="s">
        <v>122</v>
      </c>
      <c r="G70" s="222" t="s">
        <v>110</v>
      </c>
      <c r="H70" s="222" t="s">
        <v>348</v>
      </c>
      <c r="I70" s="222" t="s">
        <v>36</v>
      </c>
      <c r="J70" s="212" t="s">
        <v>1343</v>
      </c>
      <c r="K70" s="222" t="s">
        <v>37</v>
      </c>
      <c r="L70" s="222"/>
      <c r="M70" s="209" t="s">
        <v>1247</v>
      </c>
      <c r="N70" s="209" t="s">
        <v>1248</v>
      </c>
      <c r="O70" s="212" t="s">
        <v>1852</v>
      </c>
      <c r="P70" s="222"/>
      <c r="Q70" s="209"/>
      <c r="R70" s="209" t="s">
        <v>772</v>
      </c>
    </row>
    <row r="71" spans="1:18" s="79" customFormat="1">
      <c r="A71" s="222" t="s">
        <v>372</v>
      </c>
      <c r="B71" s="223" t="s">
        <v>254</v>
      </c>
      <c r="C71" s="222" t="s">
        <v>254</v>
      </c>
      <c r="D71" s="222" t="s">
        <v>28</v>
      </c>
      <c r="E71" s="224">
        <v>2563</v>
      </c>
      <c r="F71" s="222" t="s">
        <v>122</v>
      </c>
      <c r="G71" s="222" t="s">
        <v>110</v>
      </c>
      <c r="H71" s="222" t="s">
        <v>348</v>
      </c>
      <c r="I71" s="222" t="s">
        <v>36</v>
      </c>
      <c r="J71" s="212" t="s">
        <v>1343</v>
      </c>
      <c r="K71" s="222" t="s">
        <v>37</v>
      </c>
      <c r="L71" s="222"/>
      <c r="M71" s="209" t="s">
        <v>1249</v>
      </c>
      <c r="N71" s="209" t="s">
        <v>1250</v>
      </c>
      <c r="O71" s="212" t="s">
        <v>1852</v>
      </c>
      <c r="P71" s="222"/>
      <c r="Q71" s="209"/>
      <c r="R71" s="209" t="s">
        <v>766</v>
      </c>
    </row>
    <row r="72" spans="1:18" s="79" customFormat="1">
      <c r="A72" s="222" t="s">
        <v>220</v>
      </c>
      <c r="B72" s="223" t="s">
        <v>221</v>
      </c>
      <c r="C72" s="222" t="s">
        <v>221</v>
      </c>
      <c r="D72" s="222" t="s">
        <v>28</v>
      </c>
      <c r="E72" s="224">
        <v>2563</v>
      </c>
      <c r="F72" s="222" t="s">
        <v>117</v>
      </c>
      <c r="G72" s="222" t="s">
        <v>110</v>
      </c>
      <c r="H72" s="222" t="s">
        <v>223</v>
      </c>
      <c r="I72" s="222" t="s">
        <v>36</v>
      </c>
      <c r="J72" s="212" t="s">
        <v>1343</v>
      </c>
      <c r="K72" s="222" t="s">
        <v>37</v>
      </c>
      <c r="L72" s="222"/>
      <c r="M72" s="209" t="s">
        <v>1247</v>
      </c>
      <c r="N72" s="209" t="s">
        <v>1451</v>
      </c>
      <c r="O72" s="212" t="s">
        <v>1852</v>
      </c>
      <c r="P72" s="222"/>
      <c r="Q72" s="209"/>
      <c r="R72" s="209" t="s">
        <v>1862</v>
      </c>
    </row>
    <row r="73" spans="1:18" s="79" customFormat="1">
      <c r="A73" s="222" t="s">
        <v>224</v>
      </c>
      <c r="B73" s="223" t="s">
        <v>225</v>
      </c>
      <c r="C73" s="222" t="s">
        <v>225</v>
      </c>
      <c r="D73" s="222" t="s">
        <v>28</v>
      </c>
      <c r="E73" s="224">
        <v>2563</v>
      </c>
      <c r="F73" s="222" t="s">
        <v>117</v>
      </c>
      <c r="G73" s="222" t="s">
        <v>110</v>
      </c>
      <c r="H73" s="222" t="s">
        <v>223</v>
      </c>
      <c r="I73" s="222" t="s">
        <v>36</v>
      </c>
      <c r="J73" s="212" t="s">
        <v>1343</v>
      </c>
      <c r="K73" s="222" t="s">
        <v>37</v>
      </c>
      <c r="L73" s="222"/>
      <c r="M73" s="209" t="s">
        <v>1249</v>
      </c>
      <c r="N73" s="209" t="s">
        <v>1397</v>
      </c>
      <c r="O73" s="212" t="s">
        <v>1852</v>
      </c>
      <c r="P73" s="222"/>
      <c r="Q73" s="209"/>
      <c r="R73" s="209" t="s">
        <v>1396</v>
      </c>
    </row>
    <row r="74" spans="1:18" s="79" customFormat="1">
      <c r="A74" s="222" t="s">
        <v>227</v>
      </c>
      <c r="B74" s="223" t="s">
        <v>228</v>
      </c>
      <c r="C74" s="222" t="s">
        <v>228</v>
      </c>
      <c r="D74" s="222" t="s">
        <v>28</v>
      </c>
      <c r="E74" s="224">
        <v>2563</v>
      </c>
      <c r="F74" s="222" t="s">
        <v>117</v>
      </c>
      <c r="G74" s="222" t="s">
        <v>110</v>
      </c>
      <c r="H74" s="222" t="s">
        <v>223</v>
      </c>
      <c r="I74" s="222" t="s">
        <v>36</v>
      </c>
      <c r="J74" s="212" t="s">
        <v>1343</v>
      </c>
      <c r="K74" s="222" t="s">
        <v>37</v>
      </c>
      <c r="L74" s="222"/>
      <c r="M74" s="209" t="s">
        <v>1249</v>
      </c>
      <c r="N74" s="209" t="s">
        <v>1397</v>
      </c>
      <c r="O74" s="212" t="s">
        <v>1852</v>
      </c>
      <c r="P74" s="222"/>
      <c r="Q74" s="209"/>
      <c r="R74" s="209" t="s">
        <v>1396</v>
      </c>
    </row>
    <row r="75" spans="1:18" s="79" customFormat="1">
      <c r="A75" s="222" t="s">
        <v>235</v>
      </c>
      <c r="B75" s="223" t="s">
        <v>236</v>
      </c>
      <c r="C75" s="222" t="s">
        <v>236</v>
      </c>
      <c r="D75" s="222" t="s">
        <v>28</v>
      </c>
      <c r="E75" s="224">
        <v>2563</v>
      </c>
      <c r="F75" s="222" t="s">
        <v>117</v>
      </c>
      <c r="G75" s="222" t="s">
        <v>110</v>
      </c>
      <c r="H75" s="222" t="s">
        <v>223</v>
      </c>
      <c r="I75" s="222" t="s">
        <v>36</v>
      </c>
      <c r="J75" s="212" t="s">
        <v>1343</v>
      </c>
      <c r="K75" s="222" t="s">
        <v>37</v>
      </c>
      <c r="L75" s="222"/>
      <c r="M75" s="209" t="s">
        <v>1249</v>
      </c>
      <c r="N75" s="209" t="s">
        <v>1397</v>
      </c>
      <c r="O75" s="212" t="s">
        <v>1852</v>
      </c>
      <c r="P75" s="222"/>
      <c r="Q75" s="209"/>
      <c r="R75" s="209" t="s">
        <v>1396</v>
      </c>
    </row>
    <row r="76" spans="1:18" s="79" customFormat="1">
      <c r="A76" s="222" t="s">
        <v>148</v>
      </c>
      <c r="B76" s="223" t="s">
        <v>149</v>
      </c>
      <c r="C76" s="222" t="s">
        <v>149</v>
      </c>
      <c r="D76" s="222" t="s">
        <v>28</v>
      </c>
      <c r="E76" s="224">
        <v>2563</v>
      </c>
      <c r="F76" s="222" t="s">
        <v>122</v>
      </c>
      <c r="G76" s="222" t="s">
        <v>110</v>
      </c>
      <c r="H76" s="222" t="s">
        <v>98</v>
      </c>
      <c r="I76" s="222" t="s">
        <v>36</v>
      </c>
      <c r="J76" s="212" t="s">
        <v>1343</v>
      </c>
      <c r="K76" s="222" t="s">
        <v>37</v>
      </c>
      <c r="L76" s="222"/>
      <c r="M76" s="209" t="s">
        <v>1247</v>
      </c>
      <c r="N76" s="209" t="s">
        <v>1248</v>
      </c>
      <c r="O76" s="212" t="s">
        <v>1852</v>
      </c>
      <c r="P76" s="222"/>
      <c r="Q76" s="209"/>
      <c r="R76" s="209" t="s">
        <v>772</v>
      </c>
    </row>
    <row r="77" spans="1:18" s="79" customFormat="1">
      <c r="A77" s="222" t="s">
        <v>151</v>
      </c>
      <c r="B77" s="223" t="s">
        <v>152</v>
      </c>
      <c r="C77" s="222" t="s">
        <v>152</v>
      </c>
      <c r="D77" s="222" t="s">
        <v>28</v>
      </c>
      <c r="E77" s="224">
        <v>2563</v>
      </c>
      <c r="F77" s="222" t="s">
        <v>122</v>
      </c>
      <c r="G77" s="222" t="s">
        <v>110</v>
      </c>
      <c r="H77" s="222" t="s">
        <v>98</v>
      </c>
      <c r="I77" s="222" t="s">
        <v>36</v>
      </c>
      <c r="J77" s="212" t="s">
        <v>1343</v>
      </c>
      <c r="K77" s="222" t="s">
        <v>37</v>
      </c>
      <c r="L77" s="222"/>
      <c r="M77" s="209" t="s">
        <v>1247</v>
      </c>
      <c r="N77" s="209" t="s">
        <v>1248</v>
      </c>
      <c r="O77" s="212" t="s">
        <v>1852</v>
      </c>
      <c r="P77" s="222"/>
      <c r="Q77" s="209"/>
      <c r="R77" s="209" t="s">
        <v>772</v>
      </c>
    </row>
    <row r="78" spans="1:18" s="79" customFormat="1">
      <c r="A78" s="222" t="s">
        <v>154</v>
      </c>
      <c r="B78" s="223" t="s">
        <v>155</v>
      </c>
      <c r="C78" s="222" t="s">
        <v>155</v>
      </c>
      <c r="D78" s="222" t="s">
        <v>28</v>
      </c>
      <c r="E78" s="224">
        <v>2563</v>
      </c>
      <c r="F78" s="222" t="s">
        <v>122</v>
      </c>
      <c r="G78" s="222" t="s">
        <v>110</v>
      </c>
      <c r="H78" s="222" t="s">
        <v>98</v>
      </c>
      <c r="I78" s="222" t="s">
        <v>36</v>
      </c>
      <c r="J78" s="212" t="s">
        <v>1343</v>
      </c>
      <c r="K78" s="222" t="s">
        <v>37</v>
      </c>
      <c r="L78" s="222"/>
      <c r="M78" s="209" t="s">
        <v>1249</v>
      </c>
      <c r="N78" s="209" t="s">
        <v>1250</v>
      </c>
      <c r="O78" s="212" t="s">
        <v>1852</v>
      </c>
      <c r="P78" s="222"/>
      <c r="Q78" s="209"/>
      <c r="R78" s="209" t="s">
        <v>766</v>
      </c>
    </row>
    <row r="79" spans="1:18" s="79" customFormat="1">
      <c r="A79" s="222" t="s">
        <v>185</v>
      </c>
      <c r="B79" s="223" t="s">
        <v>186</v>
      </c>
      <c r="C79" s="222" t="s">
        <v>186</v>
      </c>
      <c r="D79" s="222" t="s">
        <v>28</v>
      </c>
      <c r="E79" s="224">
        <v>2563</v>
      </c>
      <c r="F79" s="222" t="s">
        <v>122</v>
      </c>
      <c r="G79" s="222" t="s">
        <v>110</v>
      </c>
      <c r="H79" s="222" t="s">
        <v>98</v>
      </c>
      <c r="I79" s="222" t="s">
        <v>36</v>
      </c>
      <c r="J79" s="212" t="s">
        <v>1343</v>
      </c>
      <c r="K79" s="222" t="s">
        <v>37</v>
      </c>
      <c r="L79" s="222"/>
      <c r="M79" s="209" t="s">
        <v>1249</v>
      </c>
      <c r="N79" s="209" t="s">
        <v>1250</v>
      </c>
      <c r="O79" s="212" t="s">
        <v>1852</v>
      </c>
      <c r="P79" s="222"/>
      <c r="Q79" s="209"/>
      <c r="R79" s="209" t="s">
        <v>766</v>
      </c>
    </row>
    <row r="80" spans="1:18" s="79" customFormat="1">
      <c r="A80" s="222" t="s">
        <v>188</v>
      </c>
      <c r="B80" s="223" t="s">
        <v>189</v>
      </c>
      <c r="C80" s="222" t="s">
        <v>189</v>
      </c>
      <c r="D80" s="222" t="s">
        <v>28</v>
      </c>
      <c r="E80" s="224">
        <v>2563</v>
      </c>
      <c r="F80" s="222" t="s">
        <v>122</v>
      </c>
      <c r="G80" s="222" t="s">
        <v>110</v>
      </c>
      <c r="H80" s="222" t="s">
        <v>98</v>
      </c>
      <c r="I80" s="222" t="s">
        <v>36</v>
      </c>
      <c r="J80" s="212" t="s">
        <v>1343</v>
      </c>
      <c r="K80" s="222" t="s">
        <v>37</v>
      </c>
      <c r="L80" s="222"/>
      <c r="M80" s="209" t="s">
        <v>1249</v>
      </c>
      <c r="N80" s="209" t="s">
        <v>1250</v>
      </c>
      <c r="O80" s="212" t="s">
        <v>1852</v>
      </c>
      <c r="P80" s="222"/>
      <c r="Q80" s="209"/>
      <c r="R80" s="209" t="s">
        <v>766</v>
      </c>
    </row>
    <row r="81" spans="1:18" s="79" customFormat="1">
      <c r="A81" s="222" t="s">
        <v>191</v>
      </c>
      <c r="B81" s="223" t="s">
        <v>192</v>
      </c>
      <c r="C81" s="222" t="s">
        <v>192</v>
      </c>
      <c r="D81" s="222" t="s">
        <v>28</v>
      </c>
      <c r="E81" s="224">
        <v>2563</v>
      </c>
      <c r="F81" s="222" t="s">
        <v>122</v>
      </c>
      <c r="G81" s="222" t="s">
        <v>110</v>
      </c>
      <c r="H81" s="222" t="s">
        <v>98</v>
      </c>
      <c r="I81" s="222" t="s">
        <v>36</v>
      </c>
      <c r="J81" s="212" t="s">
        <v>1343</v>
      </c>
      <c r="K81" s="222" t="s">
        <v>37</v>
      </c>
      <c r="L81" s="222"/>
      <c r="M81" s="209" t="s">
        <v>1247</v>
      </c>
      <c r="N81" s="209" t="s">
        <v>1248</v>
      </c>
      <c r="O81" s="212" t="s">
        <v>1852</v>
      </c>
      <c r="P81" s="222"/>
      <c r="Q81" s="209"/>
      <c r="R81" s="209" t="s">
        <v>772</v>
      </c>
    </row>
    <row r="82" spans="1:18" s="79" customFormat="1">
      <c r="A82" s="222" t="s">
        <v>194</v>
      </c>
      <c r="B82" s="223" t="s">
        <v>195</v>
      </c>
      <c r="C82" s="222" t="s">
        <v>195</v>
      </c>
      <c r="D82" s="222" t="s">
        <v>28</v>
      </c>
      <c r="E82" s="224">
        <v>2563</v>
      </c>
      <c r="F82" s="222" t="s">
        <v>122</v>
      </c>
      <c r="G82" s="222" t="s">
        <v>110</v>
      </c>
      <c r="H82" s="222" t="s">
        <v>98</v>
      </c>
      <c r="I82" s="222" t="s">
        <v>36</v>
      </c>
      <c r="J82" s="212" t="s">
        <v>1343</v>
      </c>
      <c r="K82" s="222" t="s">
        <v>37</v>
      </c>
      <c r="L82" s="222"/>
      <c r="M82" s="209" t="s">
        <v>1249</v>
      </c>
      <c r="N82" s="209" t="s">
        <v>1397</v>
      </c>
      <c r="O82" s="212" t="s">
        <v>1852</v>
      </c>
      <c r="P82" s="222"/>
      <c r="Q82" s="209"/>
      <c r="R82" s="209" t="s">
        <v>1396</v>
      </c>
    </row>
    <row r="83" spans="1:18" s="79" customFormat="1">
      <c r="A83" s="222" t="s">
        <v>197</v>
      </c>
      <c r="B83" s="223" t="s">
        <v>198</v>
      </c>
      <c r="C83" s="222" t="s">
        <v>198</v>
      </c>
      <c r="D83" s="222" t="s">
        <v>28</v>
      </c>
      <c r="E83" s="224">
        <v>2563</v>
      </c>
      <c r="F83" s="222" t="s">
        <v>122</v>
      </c>
      <c r="G83" s="222" t="s">
        <v>110</v>
      </c>
      <c r="H83" s="222" t="s">
        <v>98</v>
      </c>
      <c r="I83" s="222" t="s">
        <v>36</v>
      </c>
      <c r="J83" s="212" t="s">
        <v>1343</v>
      </c>
      <c r="K83" s="222" t="s">
        <v>37</v>
      </c>
      <c r="L83" s="222"/>
      <c r="M83" s="209" t="s">
        <v>1247</v>
      </c>
      <c r="N83" s="209" t="s">
        <v>1248</v>
      </c>
      <c r="O83" s="212" t="s">
        <v>1852</v>
      </c>
      <c r="P83" s="222"/>
      <c r="Q83" s="209"/>
      <c r="R83" s="209" t="s">
        <v>772</v>
      </c>
    </row>
    <row r="84" spans="1:18" s="79" customFormat="1">
      <c r="A84" s="222" t="s">
        <v>200</v>
      </c>
      <c r="B84" s="223" t="s">
        <v>201</v>
      </c>
      <c r="C84" s="222" t="s">
        <v>201</v>
      </c>
      <c r="D84" s="222" t="s">
        <v>28</v>
      </c>
      <c r="E84" s="224">
        <v>2563</v>
      </c>
      <c r="F84" s="222" t="s">
        <v>122</v>
      </c>
      <c r="G84" s="222" t="s">
        <v>110</v>
      </c>
      <c r="H84" s="222" t="s">
        <v>98</v>
      </c>
      <c r="I84" s="222" t="s">
        <v>36</v>
      </c>
      <c r="J84" s="212" t="s">
        <v>1343</v>
      </c>
      <c r="K84" s="222" t="s">
        <v>37</v>
      </c>
      <c r="L84" s="222"/>
      <c r="M84" s="209" t="s">
        <v>1247</v>
      </c>
      <c r="N84" s="209" t="s">
        <v>1248</v>
      </c>
      <c r="O84" s="212" t="s">
        <v>1852</v>
      </c>
      <c r="P84" s="222"/>
      <c r="Q84" s="209"/>
      <c r="R84" s="209" t="s">
        <v>772</v>
      </c>
    </row>
    <row r="85" spans="1:18" s="79" customFormat="1">
      <c r="A85" s="222" t="s">
        <v>163</v>
      </c>
      <c r="B85" s="223" t="s">
        <v>164</v>
      </c>
      <c r="C85" s="222" t="s">
        <v>164</v>
      </c>
      <c r="D85" s="222" t="s">
        <v>28</v>
      </c>
      <c r="E85" s="224">
        <v>2563</v>
      </c>
      <c r="F85" s="222" t="s">
        <v>117</v>
      </c>
      <c r="G85" s="222" t="s">
        <v>166</v>
      </c>
      <c r="H85" s="222" t="s">
        <v>167</v>
      </c>
      <c r="I85" s="222" t="s">
        <v>168</v>
      </c>
      <c r="J85" s="212" t="s">
        <v>1342</v>
      </c>
      <c r="K85" s="222" t="s">
        <v>37</v>
      </c>
      <c r="L85" s="222"/>
      <c r="M85" s="209" t="s">
        <v>1249</v>
      </c>
      <c r="N85" s="209" t="s">
        <v>1250</v>
      </c>
      <c r="O85" s="212" t="s">
        <v>1852</v>
      </c>
      <c r="P85" s="222"/>
      <c r="Q85" s="209"/>
      <c r="R85" s="209" t="s">
        <v>766</v>
      </c>
    </row>
    <row r="86" spans="1:18" s="79" customFormat="1">
      <c r="A86" s="222" t="s">
        <v>158</v>
      </c>
      <c r="B86" s="223" t="s">
        <v>159</v>
      </c>
      <c r="C86" s="222" t="s">
        <v>159</v>
      </c>
      <c r="D86" s="222" t="s">
        <v>28</v>
      </c>
      <c r="E86" s="224">
        <v>2563</v>
      </c>
      <c r="F86" s="222" t="s">
        <v>117</v>
      </c>
      <c r="G86" s="222" t="s">
        <v>110</v>
      </c>
      <c r="H86" s="222" t="s">
        <v>161</v>
      </c>
      <c r="I86" s="222" t="s">
        <v>36</v>
      </c>
      <c r="J86" s="212" t="s">
        <v>1343</v>
      </c>
      <c r="K86" s="222" t="s">
        <v>37</v>
      </c>
      <c r="L86" s="222"/>
      <c r="M86" s="209" t="s">
        <v>1247</v>
      </c>
      <c r="N86" s="209" t="s">
        <v>1248</v>
      </c>
      <c r="O86" s="212" t="s">
        <v>1852</v>
      </c>
      <c r="P86" s="222"/>
      <c r="Q86" s="209"/>
      <c r="R86" s="209" t="s">
        <v>772</v>
      </c>
    </row>
    <row r="87" spans="1:18" s="79" customFormat="1">
      <c r="A87" s="222" t="s">
        <v>119</v>
      </c>
      <c r="B87" s="223" t="s">
        <v>120</v>
      </c>
      <c r="C87" s="222" t="s">
        <v>120</v>
      </c>
      <c r="D87" s="222" t="s">
        <v>28</v>
      </c>
      <c r="E87" s="224">
        <v>2563</v>
      </c>
      <c r="F87" s="222" t="s">
        <v>122</v>
      </c>
      <c r="G87" s="222" t="s">
        <v>110</v>
      </c>
      <c r="H87" s="222" t="s">
        <v>123</v>
      </c>
      <c r="I87" s="222" t="s">
        <v>124</v>
      </c>
      <c r="J87" s="212" t="s">
        <v>1336</v>
      </c>
      <c r="K87" s="222" t="s">
        <v>37</v>
      </c>
      <c r="L87" s="222"/>
      <c r="M87" s="209" t="s">
        <v>1247</v>
      </c>
      <c r="N87" s="209" t="s">
        <v>1248</v>
      </c>
      <c r="O87" s="212" t="s">
        <v>1852</v>
      </c>
      <c r="P87" s="222"/>
      <c r="Q87" s="209"/>
      <c r="R87" s="209" t="s">
        <v>772</v>
      </c>
    </row>
    <row r="88" spans="1:18" s="79" customFormat="1">
      <c r="A88" s="222" t="s">
        <v>133</v>
      </c>
      <c r="B88" s="223" t="s">
        <v>134</v>
      </c>
      <c r="C88" s="222" t="s">
        <v>134</v>
      </c>
      <c r="D88" s="222" t="s">
        <v>28</v>
      </c>
      <c r="E88" s="224">
        <v>2563</v>
      </c>
      <c r="F88" s="222" t="s">
        <v>117</v>
      </c>
      <c r="G88" s="222" t="s">
        <v>110</v>
      </c>
      <c r="H88" s="222" t="s">
        <v>136</v>
      </c>
      <c r="I88" s="222" t="s">
        <v>124</v>
      </c>
      <c r="J88" s="212" t="s">
        <v>1336</v>
      </c>
      <c r="K88" s="222" t="s">
        <v>37</v>
      </c>
      <c r="L88" s="222"/>
      <c r="M88" s="209" t="s">
        <v>1249</v>
      </c>
      <c r="N88" s="209" t="s">
        <v>1254</v>
      </c>
      <c r="O88" s="212" t="s">
        <v>1852</v>
      </c>
      <c r="P88" s="222"/>
      <c r="Q88" s="209"/>
      <c r="R88" s="209" t="s">
        <v>815</v>
      </c>
    </row>
    <row r="89" spans="1:18" s="79" customFormat="1">
      <c r="A89" s="222" t="s">
        <v>138</v>
      </c>
      <c r="B89" s="223" t="s">
        <v>139</v>
      </c>
      <c r="C89" s="222" t="s">
        <v>139</v>
      </c>
      <c r="D89" s="222" t="s">
        <v>28</v>
      </c>
      <c r="E89" s="224">
        <v>2563</v>
      </c>
      <c r="F89" s="222" t="s">
        <v>117</v>
      </c>
      <c r="G89" s="222" t="s">
        <v>110</v>
      </c>
      <c r="H89" s="222" t="s">
        <v>141</v>
      </c>
      <c r="I89" s="222" t="s">
        <v>36</v>
      </c>
      <c r="J89" s="212" t="s">
        <v>1343</v>
      </c>
      <c r="K89" s="222" t="s">
        <v>37</v>
      </c>
      <c r="L89" s="222"/>
      <c r="M89" s="209" t="s">
        <v>1247</v>
      </c>
      <c r="N89" s="209" t="s">
        <v>1248</v>
      </c>
      <c r="O89" s="212" t="s">
        <v>1852</v>
      </c>
      <c r="P89" s="222"/>
      <c r="Q89" s="209"/>
      <c r="R89" s="209" t="s">
        <v>772</v>
      </c>
    </row>
    <row r="90" spans="1:18" s="79" customFormat="1">
      <c r="A90" s="222" t="s">
        <v>256</v>
      </c>
      <c r="B90" s="223" t="s">
        <v>96</v>
      </c>
      <c r="C90" s="222" t="s">
        <v>96</v>
      </c>
      <c r="D90" s="222" t="s">
        <v>28</v>
      </c>
      <c r="E90" s="224">
        <v>2563</v>
      </c>
      <c r="F90" s="222" t="s">
        <v>122</v>
      </c>
      <c r="G90" s="222" t="s">
        <v>110</v>
      </c>
      <c r="H90" s="222" t="s">
        <v>141</v>
      </c>
      <c r="I90" s="222" t="s">
        <v>36</v>
      </c>
      <c r="J90" s="212" t="s">
        <v>1343</v>
      </c>
      <c r="K90" s="222" t="s">
        <v>37</v>
      </c>
      <c r="L90" s="222"/>
      <c r="M90" s="209" t="s">
        <v>1247</v>
      </c>
      <c r="N90" s="209" t="s">
        <v>1248</v>
      </c>
      <c r="O90" s="212" t="s">
        <v>1852</v>
      </c>
      <c r="P90" s="222"/>
      <c r="Q90" s="209"/>
      <c r="R90" s="209" t="s">
        <v>772</v>
      </c>
    </row>
    <row r="91" spans="1:18" s="79" customFormat="1">
      <c r="A91" s="222" t="s">
        <v>263</v>
      </c>
      <c r="B91" s="223" t="s">
        <v>100</v>
      </c>
      <c r="C91" s="222" t="s">
        <v>100</v>
      </c>
      <c r="D91" s="222" t="s">
        <v>28</v>
      </c>
      <c r="E91" s="224">
        <v>2563</v>
      </c>
      <c r="F91" s="222" t="s">
        <v>122</v>
      </c>
      <c r="G91" s="222" t="s">
        <v>110</v>
      </c>
      <c r="H91" s="222" t="s">
        <v>141</v>
      </c>
      <c r="I91" s="222" t="s">
        <v>36</v>
      </c>
      <c r="J91" s="212" t="s">
        <v>1343</v>
      </c>
      <c r="K91" s="222" t="s">
        <v>37</v>
      </c>
      <c r="L91" s="222"/>
      <c r="M91" s="209" t="s">
        <v>1251</v>
      </c>
      <c r="N91" s="209" t="s">
        <v>1374</v>
      </c>
      <c r="O91" s="212" t="s">
        <v>1852</v>
      </c>
      <c r="P91" s="222"/>
      <c r="Q91" s="209"/>
      <c r="R91" s="209" t="s">
        <v>1373</v>
      </c>
    </row>
    <row r="92" spans="1:18" s="79" customFormat="1">
      <c r="A92" s="222" t="s">
        <v>297</v>
      </c>
      <c r="B92" s="223" t="s">
        <v>298</v>
      </c>
      <c r="C92" s="222" t="s">
        <v>298</v>
      </c>
      <c r="D92" s="222" t="s">
        <v>28</v>
      </c>
      <c r="E92" s="224">
        <v>2563</v>
      </c>
      <c r="F92" s="222" t="s">
        <v>122</v>
      </c>
      <c r="G92" s="222" t="s">
        <v>110</v>
      </c>
      <c r="H92" s="222" t="s">
        <v>141</v>
      </c>
      <c r="I92" s="222" t="s">
        <v>36</v>
      </c>
      <c r="J92" s="212" t="s">
        <v>1343</v>
      </c>
      <c r="K92" s="222" t="s">
        <v>37</v>
      </c>
      <c r="L92" s="222"/>
      <c r="M92" s="209" t="s">
        <v>1247</v>
      </c>
      <c r="N92" s="209" t="s">
        <v>1248</v>
      </c>
      <c r="O92" s="212" t="s">
        <v>1852</v>
      </c>
      <c r="P92" s="222"/>
      <c r="Q92" s="209"/>
      <c r="R92" s="209" t="s">
        <v>772</v>
      </c>
    </row>
    <row r="93" spans="1:18" s="79" customFormat="1">
      <c r="A93" s="222" t="s">
        <v>363</v>
      </c>
      <c r="B93" s="223" t="s">
        <v>364</v>
      </c>
      <c r="C93" s="222" t="s">
        <v>364</v>
      </c>
      <c r="D93" s="222" t="s">
        <v>28</v>
      </c>
      <c r="E93" s="224">
        <v>2563</v>
      </c>
      <c r="F93" s="222" t="s">
        <v>122</v>
      </c>
      <c r="G93" s="222" t="s">
        <v>110</v>
      </c>
      <c r="H93" s="222" t="s">
        <v>141</v>
      </c>
      <c r="I93" s="222" t="s">
        <v>36</v>
      </c>
      <c r="J93" s="212" t="s">
        <v>1343</v>
      </c>
      <c r="K93" s="222" t="s">
        <v>37</v>
      </c>
      <c r="L93" s="222"/>
      <c r="M93" s="209" t="s">
        <v>1255</v>
      </c>
      <c r="N93" s="209" t="s">
        <v>1403</v>
      </c>
      <c r="O93" s="212" t="s">
        <v>1852</v>
      </c>
      <c r="P93" s="222"/>
      <c r="Q93" s="209"/>
      <c r="R93" s="209" t="s">
        <v>782</v>
      </c>
    </row>
    <row r="94" spans="1:18" s="79" customFormat="1">
      <c r="A94" s="222" t="s">
        <v>366</v>
      </c>
      <c r="B94" s="223" t="s">
        <v>367</v>
      </c>
      <c r="C94" s="222" t="s">
        <v>367</v>
      </c>
      <c r="D94" s="222" t="s">
        <v>28</v>
      </c>
      <c r="E94" s="224">
        <v>2563</v>
      </c>
      <c r="F94" s="222" t="s">
        <v>122</v>
      </c>
      <c r="G94" s="222" t="s">
        <v>110</v>
      </c>
      <c r="H94" s="222" t="s">
        <v>141</v>
      </c>
      <c r="I94" s="222" t="s">
        <v>36</v>
      </c>
      <c r="J94" s="212" t="s">
        <v>1343</v>
      </c>
      <c r="K94" s="222" t="s">
        <v>37</v>
      </c>
      <c r="L94" s="222"/>
      <c r="M94" s="209" t="s">
        <v>1251</v>
      </c>
      <c r="N94" s="209" t="s">
        <v>1369</v>
      </c>
      <c r="O94" s="212" t="s">
        <v>1852</v>
      </c>
      <c r="P94" s="222"/>
      <c r="Q94" s="209"/>
      <c r="R94" s="209" t="s">
        <v>1368</v>
      </c>
    </row>
    <row r="95" spans="1:18" s="79" customFormat="1">
      <c r="A95" s="222" t="s">
        <v>326</v>
      </c>
      <c r="B95" s="223" t="s">
        <v>100</v>
      </c>
      <c r="C95" s="222" t="s">
        <v>100</v>
      </c>
      <c r="D95" s="222" t="s">
        <v>28</v>
      </c>
      <c r="E95" s="224">
        <v>2563</v>
      </c>
      <c r="F95" s="222" t="s">
        <v>122</v>
      </c>
      <c r="G95" s="222" t="s">
        <v>110</v>
      </c>
      <c r="H95" s="222" t="s">
        <v>328</v>
      </c>
      <c r="I95" s="222" t="s">
        <v>36</v>
      </c>
      <c r="J95" s="212" t="s">
        <v>1343</v>
      </c>
      <c r="K95" s="222" t="s">
        <v>37</v>
      </c>
      <c r="L95" s="222"/>
      <c r="M95" s="209" t="s">
        <v>1251</v>
      </c>
      <c r="N95" s="209" t="s">
        <v>1374</v>
      </c>
      <c r="O95" s="212" t="s">
        <v>1852</v>
      </c>
      <c r="P95" s="222"/>
      <c r="Q95" s="209"/>
      <c r="R95" s="209" t="s">
        <v>1373</v>
      </c>
    </row>
    <row r="96" spans="1:18" s="79" customFormat="1">
      <c r="A96" s="222" t="s">
        <v>204</v>
      </c>
      <c r="B96" s="223" t="s">
        <v>100</v>
      </c>
      <c r="C96" s="222" t="s">
        <v>100</v>
      </c>
      <c r="D96" s="222" t="s">
        <v>28</v>
      </c>
      <c r="E96" s="224">
        <v>2563</v>
      </c>
      <c r="F96" s="222" t="s">
        <v>122</v>
      </c>
      <c r="G96" s="222" t="s">
        <v>110</v>
      </c>
      <c r="H96" s="222" t="s">
        <v>206</v>
      </c>
      <c r="I96" s="222" t="s">
        <v>36</v>
      </c>
      <c r="J96" s="212" t="s">
        <v>1343</v>
      </c>
      <c r="K96" s="222" t="s">
        <v>37</v>
      </c>
      <c r="L96" s="222"/>
      <c r="M96" s="209" t="s">
        <v>1251</v>
      </c>
      <c r="N96" s="209" t="s">
        <v>1374</v>
      </c>
      <c r="O96" s="212" t="s">
        <v>1852</v>
      </c>
      <c r="P96" s="222"/>
      <c r="Q96" s="209"/>
      <c r="R96" s="209" t="s">
        <v>1373</v>
      </c>
    </row>
    <row r="97" spans="1:18" s="79" customFormat="1">
      <c r="A97" s="222" t="s">
        <v>290</v>
      </c>
      <c r="B97" s="223" t="s">
        <v>291</v>
      </c>
      <c r="C97" s="222" t="s">
        <v>291</v>
      </c>
      <c r="D97" s="222" t="s">
        <v>28</v>
      </c>
      <c r="E97" s="224">
        <v>2563</v>
      </c>
      <c r="F97" s="222" t="s">
        <v>122</v>
      </c>
      <c r="G97" s="222" t="s">
        <v>110</v>
      </c>
      <c r="H97" s="222" t="s">
        <v>206</v>
      </c>
      <c r="I97" s="222" t="s">
        <v>36</v>
      </c>
      <c r="J97" s="212" t="s">
        <v>1343</v>
      </c>
      <c r="K97" s="222" t="s">
        <v>37</v>
      </c>
      <c r="L97" s="222"/>
      <c r="M97" s="209" t="s">
        <v>1247</v>
      </c>
      <c r="N97" s="209" t="s">
        <v>1248</v>
      </c>
      <c r="O97" s="212" t="s">
        <v>1852</v>
      </c>
      <c r="P97" s="222"/>
      <c r="Q97" s="209"/>
      <c r="R97" s="209" t="s">
        <v>772</v>
      </c>
    </row>
    <row r="98" spans="1:18" s="79" customFormat="1">
      <c r="A98" s="222" t="s">
        <v>317</v>
      </c>
      <c r="B98" s="223" t="s">
        <v>318</v>
      </c>
      <c r="C98" s="222" t="s">
        <v>318</v>
      </c>
      <c r="D98" s="222" t="s">
        <v>28</v>
      </c>
      <c r="E98" s="224">
        <v>2563</v>
      </c>
      <c r="F98" s="222" t="s">
        <v>122</v>
      </c>
      <c r="G98" s="222" t="s">
        <v>110</v>
      </c>
      <c r="H98" s="222" t="s">
        <v>206</v>
      </c>
      <c r="I98" s="222" t="s">
        <v>36</v>
      </c>
      <c r="J98" s="212" t="s">
        <v>1343</v>
      </c>
      <c r="K98" s="222" t="s">
        <v>37</v>
      </c>
      <c r="L98" s="222"/>
      <c r="M98" s="209" t="s">
        <v>1249</v>
      </c>
      <c r="N98" s="209" t="s">
        <v>1417</v>
      </c>
      <c r="O98" s="212" t="s">
        <v>1852</v>
      </c>
      <c r="P98" s="222"/>
      <c r="Q98" s="209"/>
      <c r="R98" s="209" t="s">
        <v>1246</v>
      </c>
    </row>
    <row r="99" spans="1:18" s="79" customFormat="1">
      <c r="A99" s="222" t="s">
        <v>329</v>
      </c>
      <c r="B99" s="223" t="s">
        <v>330</v>
      </c>
      <c r="C99" s="222" t="s">
        <v>330</v>
      </c>
      <c r="D99" s="222" t="s">
        <v>28</v>
      </c>
      <c r="E99" s="224">
        <v>2563</v>
      </c>
      <c r="F99" s="222" t="s">
        <v>122</v>
      </c>
      <c r="G99" s="222" t="s">
        <v>110</v>
      </c>
      <c r="H99" s="222" t="s">
        <v>206</v>
      </c>
      <c r="I99" s="222" t="s">
        <v>36</v>
      </c>
      <c r="J99" s="212" t="s">
        <v>1343</v>
      </c>
      <c r="K99" s="222" t="s">
        <v>37</v>
      </c>
      <c r="L99" s="222"/>
      <c r="M99" s="209" t="s">
        <v>1247</v>
      </c>
      <c r="N99" s="209" t="s">
        <v>1248</v>
      </c>
      <c r="O99" s="212" t="s">
        <v>1852</v>
      </c>
      <c r="P99" s="222"/>
      <c r="Q99" s="209"/>
      <c r="R99" s="209" t="s">
        <v>772</v>
      </c>
    </row>
    <row r="100" spans="1:18" s="79" customFormat="1">
      <c r="A100" s="222" t="s">
        <v>337</v>
      </c>
      <c r="B100" s="223" t="s">
        <v>338</v>
      </c>
      <c r="C100" s="222" t="s">
        <v>338</v>
      </c>
      <c r="D100" s="222" t="s">
        <v>28</v>
      </c>
      <c r="E100" s="224">
        <v>2563</v>
      </c>
      <c r="F100" s="222" t="s">
        <v>122</v>
      </c>
      <c r="G100" s="222" t="s">
        <v>110</v>
      </c>
      <c r="H100" s="222" t="s">
        <v>206</v>
      </c>
      <c r="I100" s="222" t="s">
        <v>36</v>
      </c>
      <c r="J100" s="212" t="s">
        <v>1343</v>
      </c>
      <c r="K100" s="222" t="s">
        <v>37</v>
      </c>
      <c r="L100" s="222"/>
      <c r="M100" s="209" t="s">
        <v>1247</v>
      </c>
      <c r="N100" s="209" t="s">
        <v>1248</v>
      </c>
      <c r="O100" s="212" t="s">
        <v>1852</v>
      </c>
      <c r="P100" s="222"/>
      <c r="Q100" s="209"/>
      <c r="R100" s="209" t="s">
        <v>772</v>
      </c>
    </row>
    <row r="101" spans="1:18" s="79" customFormat="1">
      <c r="A101" s="222" t="s">
        <v>380</v>
      </c>
      <c r="B101" s="223" t="s">
        <v>381</v>
      </c>
      <c r="C101" s="222" t="s">
        <v>381</v>
      </c>
      <c r="D101" s="222" t="s">
        <v>28</v>
      </c>
      <c r="E101" s="224">
        <v>2563</v>
      </c>
      <c r="F101" s="222" t="s">
        <v>122</v>
      </c>
      <c r="G101" s="222" t="s">
        <v>110</v>
      </c>
      <c r="H101" s="222" t="s">
        <v>206</v>
      </c>
      <c r="I101" s="222" t="s">
        <v>36</v>
      </c>
      <c r="J101" s="212" t="s">
        <v>1343</v>
      </c>
      <c r="K101" s="222" t="s">
        <v>37</v>
      </c>
      <c r="L101" s="222"/>
      <c r="M101" s="209" t="s">
        <v>1251</v>
      </c>
      <c r="N101" s="209" t="s">
        <v>1374</v>
      </c>
      <c r="O101" s="212" t="s">
        <v>1852</v>
      </c>
      <c r="P101" s="222"/>
      <c r="Q101" s="209"/>
      <c r="R101" s="209" t="s">
        <v>1373</v>
      </c>
    </row>
    <row r="102" spans="1:18" s="79" customFormat="1">
      <c r="A102" s="222" t="s">
        <v>395</v>
      </c>
      <c r="B102" s="223" t="s">
        <v>396</v>
      </c>
      <c r="C102" s="222" t="s">
        <v>396</v>
      </c>
      <c r="D102" s="222" t="s">
        <v>28</v>
      </c>
      <c r="E102" s="224">
        <v>2563</v>
      </c>
      <c r="F102" s="222" t="s">
        <v>398</v>
      </c>
      <c r="G102" s="222" t="s">
        <v>110</v>
      </c>
      <c r="H102" s="222" t="s">
        <v>206</v>
      </c>
      <c r="I102" s="222" t="s">
        <v>36</v>
      </c>
      <c r="J102" s="212" t="s">
        <v>1343</v>
      </c>
      <c r="K102" s="222" t="s">
        <v>37</v>
      </c>
      <c r="L102" s="222"/>
      <c r="M102" s="209" t="s">
        <v>1247</v>
      </c>
      <c r="N102" s="209" t="s">
        <v>1248</v>
      </c>
      <c r="O102" s="212" t="s">
        <v>1852</v>
      </c>
      <c r="P102" s="222"/>
      <c r="Q102" s="209"/>
      <c r="R102" s="209" t="s">
        <v>772</v>
      </c>
    </row>
    <row r="103" spans="1:18" s="79" customFormat="1">
      <c r="A103" s="222" t="s">
        <v>181</v>
      </c>
      <c r="B103" s="223" t="s">
        <v>182</v>
      </c>
      <c r="C103" s="222" t="s">
        <v>182</v>
      </c>
      <c r="D103" s="222" t="s">
        <v>28</v>
      </c>
      <c r="E103" s="224">
        <v>2563</v>
      </c>
      <c r="F103" s="222" t="s">
        <v>122</v>
      </c>
      <c r="G103" s="222" t="s">
        <v>110</v>
      </c>
      <c r="H103" s="222" t="s">
        <v>184</v>
      </c>
      <c r="I103" s="222" t="s">
        <v>36</v>
      </c>
      <c r="J103" s="212" t="s">
        <v>1343</v>
      </c>
      <c r="K103" s="222" t="s">
        <v>37</v>
      </c>
      <c r="L103" s="222"/>
      <c r="M103" s="209" t="s">
        <v>1249</v>
      </c>
      <c r="N103" s="209" t="s">
        <v>1250</v>
      </c>
      <c r="O103" s="212" t="s">
        <v>1852</v>
      </c>
      <c r="P103" s="222"/>
      <c r="Q103" s="209"/>
      <c r="R103" s="209" t="s">
        <v>766</v>
      </c>
    </row>
    <row r="104" spans="1:18" s="79" customFormat="1">
      <c r="A104" s="222" t="s">
        <v>389</v>
      </c>
      <c r="B104" s="223" t="s">
        <v>390</v>
      </c>
      <c r="C104" s="222" t="s">
        <v>390</v>
      </c>
      <c r="D104" s="222" t="s">
        <v>28</v>
      </c>
      <c r="E104" s="224">
        <v>2563</v>
      </c>
      <c r="F104" s="222" t="s">
        <v>392</v>
      </c>
      <c r="G104" s="222" t="s">
        <v>393</v>
      </c>
      <c r="H104" s="222" t="s">
        <v>394</v>
      </c>
      <c r="I104" s="222" t="s">
        <v>70</v>
      </c>
      <c r="J104" s="212" t="s">
        <v>1858</v>
      </c>
      <c r="K104" s="222" t="s">
        <v>71</v>
      </c>
      <c r="L104" s="222"/>
      <c r="M104" s="209" t="s">
        <v>1247</v>
      </c>
      <c r="N104" s="209" t="s">
        <v>1248</v>
      </c>
      <c r="O104" s="212" t="s">
        <v>1852</v>
      </c>
      <c r="P104" s="222"/>
      <c r="Q104" s="209"/>
      <c r="R104" s="209" t="s">
        <v>772</v>
      </c>
    </row>
    <row r="105" spans="1:18" s="79" customFormat="1">
      <c r="A105" s="222" t="s">
        <v>126</v>
      </c>
      <c r="B105" s="223" t="s">
        <v>127</v>
      </c>
      <c r="C105" s="222" t="s">
        <v>127</v>
      </c>
      <c r="D105" s="222" t="s">
        <v>28</v>
      </c>
      <c r="E105" s="224">
        <v>2563</v>
      </c>
      <c r="F105" s="222" t="s">
        <v>129</v>
      </c>
      <c r="G105" s="222" t="s">
        <v>130</v>
      </c>
      <c r="H105" s="222" t="s">
        <v>131</v>
      </c>
      <c r="I105" s="222" t="s">
        <v>70</v>
      </c>
      <c r="J105" s="212" t="s">
        <v>1858</v>
      </c>
      <c r="K105" s="222" t="s">
        <v>71</v>
      </c>
      <c r="L105" s="222"/>
      <c r="M105" s="209" t="s">
        <v>1249</v>
      </c>
      <c r="N105" s="209" t="s">
        <v>1254</v>
      </c>
      <c r="O105" s="212" t="s">
        <v>1852</v>
      </c>
      <c r="P105" s="222"/>
      <c r="Q105" s="209"/>
      <c r="R105" s="209" t="s">
        <v>815</v>
      </c>
    </row>
    <row r="106" spans="1:18" s="79" customFormat="1">
      <c r="A106" s="222" t="s">
        <v>106</v>
      </c>
      <c r="B106" s="223" t="s">
        <v>107</v>
      </c>
      <c r="C106" s="222" t="s">
        <v>107</v>
      </c>
      <c r="D106" s="222" t="s">
        <v>28</v>
      </c>
      <c r="E106" s="224">
        <v>2563</v>
      </c>
      <c r="F106" s="222" t="s">
        <v>109</v>
      </c>
      <c r="G106" s="222" t="s">
        <v>110</v>
      </c>
      <c r="H106" s="222" t="s">
        <v>111</v>
      </c>
      <c r="I106" s="222" t="s">
        <v>844</v>
      </c>
      <c r="J106" s="212" t="s">
        <v>1857</v>
      </c>
      <c r="K106" s="222" t="s">
        <v>113</v>
      </c>
      <c r="L106" s="222"/>
      <c r="M106" s="209" t="s">
        <v>1249</v>
      </c>
      <c r="N106" s="209" t="s">
        <v>1397</v>
      </c>
      <c r="O106" s="212" t="s">
        <v>1852</v>
      </c>
      <c r="P106" s="222"/>
      <c r="Q106" s="209"/>
      <c r="R106" s="209" t="s">
        <v>1396</v>
      </c>
    </row>
    <row r="107" spans="1:18" s="79" customFormat="1">
      <c r="A107" s="222" t="s">
        <v>169</v>
      </c>
      <c r="B107" s="223" t="s">
        <v>87</v>
      </c>
      <c r="C107" s="222" t="s">
        <v>87</v>
      </c>
      <c r="D107" s="222" t="s">
        <v>28</v>
      </c>
      <c r="E107" s="224">
        <v>2563</v>
      </c>
      <c r="F107" s="222" t="s">
        <v>117</v>
      </c>
      <c r="G107" s="222" t="s">
        <v>110</v>
      </c>
      <c r="H107" s="222" t="s">
        <v>76</v>
      </c>
      <c r="I107" s="222" t="s">
        <v>36</v>
      </c>
      <c r="J107" s="212" t="s">
        <v>1343</v>
      </c>
      <c r="K107" s="222" t="s">
        <v>37</v>
      </c>
      <c r="L107" s="222"/>
      <c r="M107" s="209" t="s">
        <v>1247</v>
      </c>
      <c r="N107" s="209" t="s">
        <v>1248</v>
      </c>
      <c r="O107" s="212" t="s">
        <v>1852</v>
      </c>
      <c r="P107" s="222"/>
      <c r="Q107" s="209"/>
      <c r="R107" s="209" t="s">
        <v>772</v>
      </c>
    </row>
    <row r="108" spans="1:18" s="79" customFormat="1">
      <c r="A108" s="222" t="s">
        <v>171</v>
      </c>
      <c r="B108" s="223" t="s">
        <v>172</v>
      </c>
      <c r="C108" s="222" t="s">
        <v>172</v>
      </c>
      <c r="D108" s="222" t="s">
        <v>28</v>
      </c>
      <c r="E108" s="224">
        <v>2563</v>
      </c>
      <c r="F108" s="222" t="s">
        <v>117</v>
      </c>
      <c r="G108" s="222" t="s">
        <v>110</v>
      </c>
      <c r="H108" s="222" t="s">
        <v>76</v>
      </c>
      <c r="I108" s="222" t="s">
        <v>36</v>
      </c>
      <c r="J108" s="212" t="s">
        <v>1343</v>
      </c>
      <c r="K108" s="222" t="s">
        <v>37</v>
      </c>
      <c r="L108" s="222"/>
      <c r="M108" s="209" t="s">
        <v>1247</v>
      </c>
      <c r="N108" s="209" t="s">
        <v>1248</v>
      </c>
      <c r="O108" s="212" t="s">
        <v>1852</v>
      </c>
      <c r="P108" s="222"/>
      <c r="Q108" s="209"/>
      <c r="R108" s="209" t="s">
        <v>772</v>
      </c>
    </row>
    <row r="109" spans="1:18" s="79" customFormat="1">
      <c r="A109" s="222" t="s">
        <v>174</v>
      </c>
      <c r="B109" s="223" t="s">
        <v>175</v>
      </c>
      <c r="C109" s="222" t="s">
        <v>175</v>
      </c>
      <c r="D109" s="222" t="s">
        <v>28</v>
      </c>
      <c r="E109" s="224">
        <v>2563</v>
      </c>
      <c r="F109" s="222" t="s">
        <v>117</v>
      </c>
      <c r="G109" s="222" t="s">
        <v>110</v>
      </c>
      <c r="H109" s="222" t="s">
        <v>76</v>
      </c>
      <c r="I109" s="222" t="s">
        <v>36</v>
      </c>
      <c r="J109" s="212" t="s">
        <v>1343</v>
      </c>
      <c r="K109" s="222" t="s">
        <v>37</v>
      </c>
      <c r="L109" s="222"/>
      <c r="M109" s="209" t="s">
        <v>1255</v>
      </c>
      <c r="N109" s="209" t="s">
        <v>1403</v>
      </c>
      <c r="O109" s="212" t="s">
        <v>1852</v>
      </c>
      <c r="P109" s="222"/>
      <c r="Q109" s="209"/>
      <c r="R109" s="209" t="s">
        <v>782</v>
      </c>
    </row>
    <row r="110" spans="1:18" s="79" customFormat="1">
      <c r="A110" s="222" t="s">
        <v>177</v>
      </c>
      <c r="B110" s="223" t="s">
        <v>178</v>
      </c>
      <c r="C110" s="222" t="s">
        <v>178</v>
      </c>
      <c r="D110" s="222" t="s">
        <v>28</v>
      </c>
      <c r="E110" s="224">
        <v>2563</v>
      </c>
      <c r="F110" s="222" t="s">
        <v>117</v>
      </c>
      <c r="G110" s="222" t="s">
        <v>110</v>
      </c>
      <c r="H110" s="222" t="s">
        <v>76</v>
      </c>
      <c r="I110" s="222" t="s">
        <v>36</v>
      </c>
      <c r="J110" s="212" t="s">
        <v>1343</v>
      </c>
      <c r="K110" s="222" t="s">
        <v>37</v>
      </c>
      <c r="L110" s="222"/>
      <c r="M110" s="209" t="s">
        <v>1247</v>
      </c>
      <c r="N110" s="209" t="s">
        <v>1248</v>
      </c>
      <c r="O110" s="212" t="s">
        <v>1852</v>
      </c>
      <c r="P110" s="222"/>
      <c r="Q110" s="209"/>
      <c r="R110" s="209" t="s">
        <v>772</v>
      </c>
    </row>
    <row r="111" spans="1:18" s="79" customFormat="1">
      <c r="A111" s="222" t="s">
        <v>231</v>
      </c>
      <c r="B111" s="223" t="s">
        <v>232</v>
      </c>
      <c r="C111" s="222" t="s">
        <v>232</v>
      </c>
      <c r="D111" s="222" t="s">
        <v>28</v>
      </c>
      <c r="E111" s="224">
        <v>2563</v>
      </c>
      <c r="F111" s="222" t="s">
        <v>122</v>
      </c>
      <c r="G111" s="222" t="s">
        <v>211</v>
      </c>
      <c r="H111" s="222" t="s">
        <v>234</v>
      </c>
      <c r="I111" s="222" t="s">
        <v>36</v>
      </c>
      <c r="J111" s="212" t="s">
        <v>1343</v>
      </c>
      <c r="K111" s="222" t="s">
        <v>37</v>
      </c>
      <c r="L111" s="222"/>
      <c r="M111" s="209" t="s">
        <v>1247</v>
      </c>
      <c r="N111" s="209" t="s">
        <v>1451</v>
      </c>
      <c r="O111" s="212" t="s">
        <v>1852</v>
      </c>
      <c r="P111" s="222"/>
      <c r="Q111" s="209"/>
      <c r="R111" s="209" t="s">
        <v>1862</v>
      </c>
    </row>
    <row r="112" spans="1:18" s="79" customFormat="1">
      <c r="A112" s="222" t="s">
        <v>143</v>
      </c>
      <c r="B112" s="223" t="s">
        <v>144</v>
      </c>
      <c r="C112" s="222" t="s">
        <v>144</v>
      </c>
      <c r="D112" s="222" t="s">
        <v>28</v>
      </c>
      <c r="E112" s="224">
        <v>2563</v>
      </c>
      <c r="F112" s="222" t="s">
        <v>117</v>
      </c>
      <c r="G112" s="222" t="s">
        <v>110</v>
      </c>
      <c r="H112" s="222" t="s">
        <v>146</v>
      </c>
      <c r="I112" s="222" t="s">
        <v>147</v>
      </c>
      <c r="J112" s="212" t="s">
        <v>1338</v>
      </c>
      <c r="K112" s="222" t="s">
        <v>37</v>
      </c>
      <c r="L112" s="222"/>
      <c r="M112" s="209" t="s">
        <v>1247</v>
      </c>
      <c r="N112" s="209" t="s">
        <v>1248</v>
      </c>
      <c r="O112" s="212" t="s">
        <v>1852</v>
      </c>
      <c r="P112" s="222"/>
      <c r="Q112" s="209"/>
      <c r="R112" s="209" t="s">
        <v>772</v>
      </c>
    </row>
    <row r="113" spans="1:18" s="79" customFormat="1">
      <c r="A113" s="209" t="s">
        <v>703</v>
      </c>
      <c r="B113" s="225" t="str">
        <f>HYPERLINK(Q113,C113)</f>
        <v>โครงการก่อสร้างเขื่อนเรียงหินป้องกันการกัดเซาะชายฝั่งทะเล หมู่ที่ 2 ตำบลบางปู อำเภอเมืองสมุทรปราการ จังหวัดสมุทรปราการ ความยาว 470 เมตร</v>
      </c>
      <c r="C113" s="209" t="s">
        <v>704</v>
      </c>
      <c r="D113" s="209" t="s">
        <v>28</v>
      </c>
      <c r="E113" s="212">
        <v>2564</v>
      </c>
      <c r="F113" s="209" t="s">
        <v>457</v>
      </c>
      <c r="G113" s="209" t="s">
        <v>211</v>
      </c>
      <c r="H113" s="209" t="s">
        <v>706</v>
      </c>
      <c r="I113" s="209" t="s">
        <v>514</v>
      </c>
      <c r="J113" s="212" t="s">
        <v>1340</v>
      </c>
      <c r="K113" s="209" t="s">
        <v>515</v>
      </c>
      <c r="L113" s="209" t="s">
        <v>1644</v>
      </c>
      <c r="M113" s="209" t="s">
        <v>1255</v>
      </c>
      <c r="N113" s="209" t="s">
        <v>1256</v>
      </c>
      <c r="O113" s="212" t="s">
        <v>1852</v>
      </c>
      <c r="P113" s="209"/>
      <c r="Q113" s="209" t="s">
        <v>1645</v>
      </c>
      <c r="R113" s="209" t="s">
        <v>516</v>
      </c>
    </row>
    <row r="114" spans="1:18" s="79" customFormat="1">
      <c r="A114" s="209" t="s">
        <v>583</v>
      </c>
      <c r="B114" s="225" t="str">
        <f>HYPERLINK(Q114,C114)</f>
        <v xml:space="preserve">ซ่อมแซมโครงสร้างสะพานข้ามคลองสำโรง (สะพานชุมชนเคหะ) เชื่อมชุมชนบ่อหว้าและชุมชนการเคหะ </v>
      </c>
      <c r="C114" s="209" t="s">
        <v>1646</v>
      </c>
      <c r="D114" s="209" t="s">
        <v>484</v>
      </c>
      <c r="E114" s="212">
        <v>2564</v>
      </c>
      <c r="F114" s="209" t="s">
        <v>457</v>
      </c>
      <c r="G114" s="209" t="s">
        <v>211</v>
      </c>
      <c r="H114" s="209" t="s">
        <v>586</v>
      </c>
      <c r="I114" s="209" t="s">
        <v>514</v>
      </c>
      <c r="J114" s="212" t="s">
        <v>1340</v>
      </c>
      <c r="K114" s="209" t="s">
        <v>515</v>
      </c>
      <c r="L114" s="209" t="s">
        <v>1644</v>
      </c>
      <c r="M114" s="209" t="s">
        <v>1249</v>
      </c>
      <c r="N114" s="209" t="s">
        <v>1387</v>
      </c>
      <c r="O114" s="212" t="s">
        <v>1852</v>
      </c>
      <c r="P114" s="209"/>
      <c r="Q114" s="209" t="s">
        <v>1647</v>
      </c>
      <c r="R114" s="209" t="s">
        <v>445</v>
      </c>
    </row>
    <row r="115" spans="1:18" s="79" customFormat="1">
      <c r="A115" s="209" t="s">
        <v>490</v>
      </c>
      <c r="B115" s="225" t="str">
        <f>HYPERLINK(Q115,C115)</f>
        <v>การจัดสร้างแหล่งอาศัยสัตว์น้ำในทะเล (ปะการังเทียม) พื้นที่ชายฝั่งจังหวัดสงขลา</v>
      </c>
      <c r="C115" s="209" t="s">
        <v>491</v>
      </c>
      <c r="D115" s="209" t="s">
        <v>484</v>
      </c>
      <c r="E115" s="212">
        <v>2564</v>
      </c>
      <c r="F115" s="209" t="s">
        <v>457</v>
      </c>
      <c r="G115" s="209" t="s">
        <v>211</v>
      </c>
      <c r="H115" s="209" t="s">
        <v>486</v>
      </c>
      <c r="I115" s="209" t="s">
        <v>70</v>
      </c>
      <c r="J115" s="212" t="s">
        <v>1858</v>
      </c>
      <c r="K115" s="209" t="s">
        <v>71</v>
      </c>
      <c r="L115" s="209" t="s">
        <v>1644</v>
      </c>
      <c r="M115" s="209" t="s">
        <v>1247</v>
      </c>
      <c r="N115" s="209" t="s">
        <v>1248</v>
      </c>
      <c r="O115" s="212" t="s">
        <v>1852</v>
      </c>
      <c r="P115" s="209"/>
      <c r="Q115" s="209" t="s">
        <v>1648</v>
      </c>
      <c r="R115" s="209" t="s">
        <v>430</v>
      </c>
    </row>
    <row r="116" spans="1:18" s="79" customFormat="1">
      <c r="A116" s="209" t="s">
        <v>482</v>
      </c>
      <c r="B116" s="225" t="str">
        <f>HYPERLINK(Q116,C116)</f>
        <v>โครงการฟาร์มทะเลโดยชุมชนมีส่วนรวมและสร้างแหล่งที่่อยู่อาศัยบ้านปลา</v>
      </c>
      <c r="C116" s="209" t="s">
        <v>483</v>
      </c>
      <c r="D116" s="209" t="s">
        <v>484</v>
      </c>
      <c r="E116" s="212">
        <v>2564</v>
      </c>
      <c r="F116" s="209" t="s">
        <v>457</v>
      </c>
      <c r="G116" s="209" t="s">
        <v>211</v>
      </c>
      <c r="H116" s="209" t="s">
        <v>486</v>
      </c>
      <c r="I116" s="209" t="s">
        <v>70</v>
      </c>
      <c r="J116" s="212" t="s">
        <v>1858</v>
      </c>
      <c r="K116" s="209" t="s">
        <v>71</v>
      </c>
      <c r="L116" s="209" t="s">
        <v>1644</v>
      </c>
      <c r="M116" s="209" t="s">
        <v>1247</v>
      </c>
      <c r="N116" s="209" t="s">
        <v>1248</v>
      </c>
      <c r="O116" s="212" t="s">
        <v>1852</v>
      </c>
      <c r="P116" s="209"/>
      <c r="Q116" s="209" t="s">
        <v>1649</v>
      </c>
      <c r="R116" s="209" t="s">
        <v>430</v>
      </c>
    </row>
    <row r="117" spans="1:18" s="79" customFormat="1">
      <c r="A117" s="209" t="s">
        <v>532</v>
      </c>
      <c r="B117" s="225" t="str">
        <f>HYPERLINK(Q117,C117)</f>
        <v>โครงการสร้างบ้านปลาด้วยโดมทะเล</v>
      </c>
      <c r="C117" s="209" t="s">
        <v>533</v>
      </c>
      <c r="D117" s="209" t="s">
        <v>28</v>
      </c>
      <c r="E117" s="212">
        <v>2564</v>
      </c>
      <c r="F117" s="209" t="s">
        <v>457</v>
      </c>
      <c r="G117" s="209" t="s">
        <v>211</v>
      </c>
      <c r="H117" s="209" t="s">
        <v>535</v>
      </c>
      <c r="I117" s="209" t="s">
        <v>124</v>
      </c>
      <c r="J117" s="212" t="s">
        <v>1336</v>
      </c>
      <c r="K117" s="209" t="s">
        <v>37</v>
      </c>
      <c r="L117" s="209" t="s">
        <v>1644</v>
      </c>
      <c r="M117" s="209" t="s">
        <v>1247</v>
      </c>
      <c r="N117" s="209" t="s">
        <v>1248</v>
      </c>
      <c r="O117" s="212" t="s">
        <v>1852</v>
      </c>
      <c r="P117" s="209"/>
      <c r="Q117" s="209" t="s">
        <v>1650</v>
      </c>
      <c r="R117" s="209" t="s">
        <v>430</v>
      </c>
    </row>
    <row r="118" spans="1:18" s="79" customFormat="1">
      <c r="A118" s="209" t="s">
        <v>537</v>
      </c>
      <c r="B118" s="225" t="str">
        <f>HYPERLINK(Q118,C118)</f>
        <v>จัดสร้างแหล่งอาศัยสัตว์ทะเล</v>
      </c>
      <c r="C118" s="209" t="s">
        <v>538</v>
      </c>
      <c r="D118" s="209" t="s">
        <v>28</v>
      </c>
      <c r="E118" s="212">
        <v>2564</v>
      </c>
      <c r="F118" s="209" t="s">
        <v>457</v>
      </c>
      <c r="G118" s="209" t="s">
        <v>211</v>
      </c>
      <c r="H118" s="209" t="s">
        <v>540</v>
      </c>
      <c r="I118" s="209" t="s">
        <v>70</v>
      </c>
      <c r="J118" s="212" t="s">
        <v>1858</v>
      </c>
      <c r="K118" s="209" t="s">
        <v>71</v>
      </c>
      <c r="L118" s="209" t="s">
        <v>1644</v>
      </c>
      <c r="M118" s="209" t="s">
        <v>1247</v>
      </c>
      <c r="N118" s="209" t="s">
        <v>1248</v>
      </c>
      <c r="O118" s="212" t="s">
        <v>1852</v>
      </c>
      <c r="P118" s="209"/>
      <c r="Q118" s="209" t="s">
        <v>1651</v>
      </c>
      <c r="R118" s="209" t="s">
        <v>430</v>
      </c>
    </row>
    <row r="119" spans="1:18" s="79" customFormat="1">
      <c r="A119" s="209" t="s">
        <v>640</v>
      </c>
      <c r="B119" s="225" t="str">
        <f>HYPERLINK(Q119,C119)</f>
        <v>กิจกรรมอนุรักษ์และฟื้นฟูทรัพยากรอุทยานแห่งชาติทางทะเล</v>
      </c>
      <c r="C119" s="209" t="s">
        <v>144</v>
      </c>
      <c r="D119" s="209" t="s">
        <v>28</v>
      </c>
      <c r="E119" s="212">
        <v>2564</v>
      </c>
      <c r="F119" s="209" t="s">
        <v>457</v>
      </c>
      <c r="G119" s="209" t="s">
        <v>211</v>
      </c>
      <c r="H119" s="209" t="s">
        <v>146</v>
      </c>
      <c r="I119" s="209" t="s">
        <v>147</v>
      </c>
      <c r="J119" s="212" t="s">
        <v>1338</v>
      </c>
      <c r="K119" s="209" t="s">
        <v>37</v>
      </c>
      <c r="L119" s="209" t="s">
        <v>1644</v>
      </c>
      <c r="M119" s="209" t="s">
        <v>1247</v>
      </c>
      <c r="N119" s="209" t="s">
        <v>1248</v>
      </c>
      <c r="O119" s="212" t="s">
        <v>1852</v>
      </c>
      <c r="P119" s="209"/>
      <c r="Q119" s="209" t="s">
        <v>1652</v>
      </c>
      <c r="R119" s="209" t="s">
        <v>430</v>
      </c>
    </row>
    <row r="120" spans="1:18" s="79" customFormat="1">
      <c r="A120" s="209" t="s">
        <v>719</v>
      </c>
      <c r="B120" s="225" t="str">
        <f>HYPERLINK(Q120,C120)</f>
        <v>สำรวจธรณีวิทยาเพื่อการบริหารจัดการทางทะเลและชายฝั่ง</v>
      </c>
      <c r="C120" s="209" t="s">
        <v>448</v>
      </c>
      <c r="D120" s="209" t="s">
        <v>28</v>
      </c>
      <c r="E120" s="212">
        <v>2564</v>
      </c>
      <c r="F120" s="209" t="s">
        <v>457</v>
      </c>
      <c r="G120" s="209" t="s">
        <v>211</v>
      </c>
      <c r="H120" s="209" t="s">
        <v>167</v>
      </c>
      <c r="I120" s="209" t="s">
        <v>168</v>
      </c>
      <c r="J120" s="212" t="s">
        <v>1342</v>
      </c>
      <c r="K120" s="209" t="s">
        <v>37</v>
      </c>
      <c r="L120" s="209" t="s">
        <v>1644</v>
      </c>
      <c r="M120" s="209" t="s">
        <v>1249</v>
      </c>
      <c r="N120" s="209" t="s">
        <v>1250</v>
      </c>
      <c r="O120" s="212" t="s">
        <v>1852</v>
      </c>
      <c r="P120" s="209"/>
      <c r="Q120" s="209" t="s">
        <v>1653</v>
      </c>
      <c r="R120" s="209" t="s">
        <v>415</v>
      </c>
    </row>
    <row r="121" spans="1:18" s="79" customFormat="1">
      <c r="A121" s="209" t="s">
        <v>638</v>
      </c>
      <c r="B121" s="225" t="str">
        <f>HYPERLINK(Q121,C121)</f>
        <v>โครงการบริหารจัดการและอำนวยการเพื่อสนับสนุนการจัดการและอนุรักษ์ทรัพยากรทางทะเลและชายฝั่ง</v>
      </c>
      <c r="C121" s="209" t="s">
        <v>277</v>
      </c>
      <c r="D121" s="209" t="s">
        <v>28</v>
      </c>
      <c r="E121" s="212">
        <v>2564</v>
      </c>
      <c r="F121" s="209" t="s">
        <v>457</v>
      </c>
      <c r="G121" s="209" t="s">
        <v>211</v>
      </c>
      <c r="H121" s="209" t="s">
        <v>223</v>
      </c>
      <c r="I121" s="209" t="s">
        <v>36</v>
      </c>
      <c r="J121" s="212" t="s">
        <v>1343</v>
      </c>
      <c r="K121" s="209" t="s">
        <v>37</v>
      </c>
      <c r="L121" s="209" t="s">
        <v>1644</v>
      </c>
      <c r="M121" s="209" t="s">
        <v>1249</v>
      </c>
      <c r="N121" s="209" t="s">
        <v>1397</v>
      </c>
      <c r="O121" s="212" t="s">
        <v>1852</v>
      </c>
      <c r="P121" s="209"/>
      <c r="Q121" s="209" t="s">
        <v>1654</v>
      </c>
      <c r="R121" s="209" t="s">
        <v>496</v>
      </c>
    </row>
    <row r="122" spans="1:18" s="79" customFormat="1">
      <c r="A122" s="209" t="s">
        <v>722</v>
      </c>
      <c r="B122" s="225" t="str">
        <f>HYPERLINK(Q122,C122)</f>
        <v>โครงการฟื้นฟูทรัพยากรทางทะเลและชายฝั่งจังหวัดพังงา</v>
      </c>
      <c r="C122" s="209" t="s">
        <v>723</v>
      </c>
      <c r="D122" s="209" t="s">
        <v>28</v>
      </c>
      <c r="E122" s="212">
        <v>2564</v>
      </c>
      <c r="F122" s="209" t="s">
        <v>457</v>
      </c>
      <c r="G122" s="209" t="s">
        <v>46</v>
      </c>
      <c r="H122" s="209" t="s">
        <v>725</v>
      </c>
      <c r="I122" s="209" t="s">
        <v>36</v>
      </c>
      <c r="J122" s="212" t="s">
        <v>1343</v>
      </c>
      <c r="K122" s="209" t="s">
        <v>37</v>
      </c>
      <c r="L122" s="209" t="s">
        <v>1644</v>
      </c>
      <c r="M122" s="209" t="s">
        <v>1247</v>
      </c>
      <c r="N122" s="209" t="s">
        <v>1248</v>
      </c>
      <c r="O122" s="212" t="s">
        <v>1852</v>
      </c>
      <c r="P122" s="209"/>
      <c r="Q122" s="209" t="s">
        <v>1655</v>
      </c>
      <c r="R122" s="209" t="s">
        <v>430</v>
      </c>
    </row>
    <row r="123" spans="1:18" s="79" customFormat="1">
      <c r="A123" s="209" t="s">
        <v>506</v>
      </c>
      <c r="B123" s="225" t="str">
        <f>HYPERLINK(Q123,C123)</f>
        <v xml:space="preserve">โครงการฟื้นฟูทรัพยากรทางทะเลและชายฝั่งจังหวัดสุราษฎร์ธานีโดยใช้ระบบประชารัฐ	</v>
      </c>
      <c r="C123" s="209" t="s">
        <v>1656</v>
      </c>
      <c r="D123" s="209" t="s">
        <v>28</v>
      </c>
      <c r="E123" s="212">
        <v>2564</v>
      </c>
      <c r="F123" s="209" t="s">
        <v>457</v>
      </c>
      <c r="G123" s="209" t="s">
        <v>211</v>
      </c>
      <c r="H123" s="209" t="s">
        <v>184</v>
      </c>
      <c r="I123" s="209" t="s">
        <v>36</v>
      </c>
      <c r="J123" s="212" t="s">
        <v>1343</v>
      </c>
      <c r="K123" s="209" t="s">
        <v>37</v>
      </c>
      <c r="L123" s="209" t="s">
        <v>1644</v>
      </c>
      <c r="M123" s="209" t="s">
        <v>1247</v>
      </c>
      <c r="N123" s="209" t="s">
        <v>1248</v>
      </c>
      <c r="O123" s="212" t="s">
        <v>1852</v>
      </c>
      <c r="P123" s="209"/>
      <c r="Q123" s="209" t="s">
        <v>1657</v>
      </c>
      <c r="R123" s="209" t="s">
        <v>430</v>
      </c>
    </row>
    <row r="124" spans="1:18" s="79" customFormat="1">
      <c r="A124" s="209" t="s">
        <v>751</v>
      </c>
      <c r="B124" s="225" t="str">
        <f>HYPERLINK(Q124,C124)</f>
        <v>เพิ่มศักยภาพอาสาสมัครนักดำน้ำเพื่อการฟื้นฟูปะการัง</v>
      </c>
      <c r="C124" s="209" t="s">
        <v>752</v>
      </c>
      <c r="D124" s="209" t="s">
        <v>28</v>
      </c>
      <c r="E124" s="212">
        <v>2564</v>
      </c>
      <c r="F124" s="209" t="s">
        <v>754</v>
      </c>
      <c r="G124" s="209" t="s">
        <v>211</v>
      </c>
      <c r="H124" s="209" t="s">
        <v>206</v>
      </c>
      <c r="I124" s="209" t="s">
        <v>36</v>
      </c>
      <c r="J124" s="212" t="s">
        <v>1343</v>
      </c>
      <c r="K124" s="209" t="s">
        <v>37</v>
      </c>
      <c r="L124" s="209" t="s">
        <v>1644</v>
      </c>
      <c r="M124" s="209" t="s">
        <v>1247</v>
      </c>
      <c r="N124" s="209" t="s">
        <v>1248</v>
      </c>
      <c r="O124" s="212" t="s">
        <v>1852</v>
      </c>
      <c r="P124" s="209"/>
      <c r="Q124" s="209" t="s">
        <v>1658</v>
      </c>
      <c r="R124" s="209" t="s">
        <v>430</v>
      </c>
    </row>
    <row r="125" spans="1:18" s="79" customFormat="1">
      <c r="A125" s="209" t="s">
        <v>749</v>
      </c>
      <c r="B125" s="225" t="str">
        <f>HYPERLINK(Q125,C125)</f>
        <v>บริหารจัดการทรัพยากรทางทะเล</v>
      </c>
      <c r="C125" s="209" t="s">
        <v>291</v>
      </c>
      <c r="D125" s="209" t="s">
        <v>28</v>
      </c>
      <c r="E125" s="212">
        <v>2564</v>
      </c>
      <c r="F125" s="209" t="s">
        <v>457</v>
      </c>
      <c r="G125" s="209" t="s">
        <v>211</v>
      </c>
      <c r="H125" s="209" t="s">
        <v>206</v>
      </c>
      <c r="I125" s="209" t="s">
        <v>36</v>
      </c>
      <c r="J125" s="212" t="s">
        <v>1343</v>
      </c>
      <c r="K125" s="209" t="s">
        <v>37</v>
      </c>
      <c r="L125" s="209" t="s">
        <v>1644</v>
      </c>
      <c r="M125" s="209" t="s">
        <v>1255</v>
      </c>
      <c r="N125" s="209" t="s">
        <v>1403</v>
      </c>
      <c r="O125" s="212" t="s">
        <v>1852</v>
      </c>
      <c r="P125" s="209"/>
      <c r="Q125" s="209" t="s">
        <v>1659</v>
      </c>
      <c r="R125" s="209" t="s">
        <v>435</v>
      </c>
    </row>
    <row r="126" spans="1:18" s="79" customFormat="1">
      <c r="A126" s="209" t="s">
        <v>746</v>
      </c>
      <c r="B126" s="225" t="str">
        <f>HYPERLINK(Q126,C126)</f>
        <v>ขับเคลื่อนการดำเนินงานตามพระราชบัญญัติส่งเสริมการบริหารจัดการทรัพยากรทางทะเลและชายฝั่ง พ.ศ.2558</v>
      </c>
      <c r="C126" s="209" t="s">
        <v>747</v>
      </c>
      <c r="D126" s="209" t="s">
        <v>28</v>
      </c>
      <c r="E126" s="212">
        <v>2564</v>
      </c>
      <c r="F126" s="209" t="s">
        <v>457</v>
      </c>
      <c r="G126" s="209" t="s">
        <v>211</v>
      </c>
      <c r="H126" s="209" t="s">
        <v>206</v>
      </c>
      <c r="I126" s="209" t="s">
        <v>36</v>
      </c>
      <c r="J126" s="212" t="s">
        <v>1343</v>
      </c>
      <c r="K126" s="209" t="s">
        <v>37</v>
      </c>
      <c r="L126" s="209" t="s">
        <v>1644</v>
      </c>
      <c r="M126" s="209" t="s">
        <v>1249</v>
      </c>
      <c r="N126" s="209" t="s">
        <v>1250</v>
      </c>
      <c r="O126" s="212" t="s">
        <v>1852</v>
      </c>
      <c r="P126" s="209"/>
      <c r="Q126" s="209" t="s">
        <v>1660</v>
      </c>
      <c r="R126" s="209" t="s">
        <v>415</v>
      </c>
    </row>
    <row r="127" spans="1:18" s="79" customFormat="1">
      <c r="A127" s="209" t="s">
        <v>742</v>
      </c>
      <c r="B127" s="225" t="str">
        <f>HYPERLINK(Q127,C127)</f>
        <v>โครงการสร้างบ้านปลาเพื่อการอนุรักษ์และฟื้นฟูทรัพยากรทางทะเลและชายฝั่ง</v>
      </c>
      <c r="C127" s="209" t="s">
        <v>743</v>
      </c>
      <c r="D127" s="209" t="s">
        <v>28</v>
      </c>
      <c r="E127" s="212">
        <v>2564</v>
      </c>
      <c r="F127" s="209" t="s">
        <v>457</v>
      </c>
      <c r="G127" s="209" t="s">
        <v>211</v>
      </c>
      <c r="H127" s="209" t="s">
        <v>206</v>
      </c>
      <c r="I127" s="209" t="s">
        <v>36</v>
      </c>
      <c r="J127" s="212" t="s">
        <v>1343</v>
      </c>
      <c r="K127" s="209" t="s">
        <v>37</v>
      </c>
      <c r="L127" s="209" t="s">
        <v>1644</v>
      </c>
      <c r="M127" s="209" t="s">
        <v>1255</v>
      </c>
      <c r="N127" s="209" t="s">
        <v>1256</v>
      </c>
      <c r="O127" s="212" t="s">
        <v>1852</v>
      </c>
      <c r="P127" s="209"/>
      <c r="Q127" s="209" t="s">
        <v>1661</v>
      </c>
      <c r="R127" s="209" t="s">
        <v>745</v>
      </c>
    </row>
    <row r="128" spans="1:18" s="79" customFormat="1">
      <c r="A128" s="209" t="s">
        <v>738</v>
      </c>
      <c r="B128" s="225" t="str">
        <f>HYPERLINK(Q128,C128)</f>
        <v>อนุรักษ์และฟื้นฟูทรัพยากรทางทะเล  (วันทะเลโลก)</v>
      </c>
      <c r="C128" s="209" t="s">
        <v>739</v>
      </c>
      <c r="D128" s="209" t="s">
        <v>28</v>
      </c>
      <c r="E128" s="212">
        <v>2564</v>
      </c>
      <c r="F128" s="209" t="s">
        <v>741</v>
      </c>
      <c r="G128" s="209" t="s">
        <v>211</v>
      </c>
      <c r="H128" s="209" t="s">
        <v>206</v>
      </c>
      <c r="I128" s="209" t="s">
        <v>36</v>
      </c>
      <c r="J128" s="212" t="s">
        <v>1343</v>
      </c>
      <c r="K128" s="209" t="s">
        <v>37</v>
      </c>
      <c r="L128" s="209" t="s">
        <v>1644</v>
      </c>
      <c r="M128" s="209" t="s">
        <v>1247</v>
      </c>
      <c r="N128" s="209" t="s">
        <v>1248</v>
      </c>
      <c r="O128" s="212" t="s">
        <v>1852</v>
      </c>
      <c r="P128" s="209"/>
      <c r="Q128" s="209" t="s">
        <v>1662</v>
      </c>
      <c r="R128" s="209" t="s">
        <v>430</v>
      </c>
    </row>
    <row r="129" spans="1:18" s="79" customFormat="1">
      <c r="A129" s="209" t="s">
        <v>735</v>
      </c>
      <c r="B129" s="225" t="str">
        <f>HYPERLINK(Q129,C129)</f>
        <v>บริหารจัดการปะการังเทียม</v>
      </c>
      <c r="C129" s="209" t="s">
        <v>736</v>
      </c>
      <c r="D129" s="209" t="s">
        <v>28</v>
      </c>
      <c r="E129" s="212">
        <v>2564</v>
      </c>
      <c r="F129" s="209" t="s">
        <v>457</v>
      </c>
      <c r="G129" s="209" t="s">
        <v>211</v>
      </c>
      <c r="H129" s="209" t="s">
        <v>206</v>
      </c>
      <c r="I129" s="209" t="s">
        <v>36</v>
      </c>
      <c r="J129" s="212" t="s">
        <v>1343</v>
      </c>
      <c r="K129" s="209" t="s">
        <v>37</v>
      </c>
      <c r="L129" s="209" t="s">
        <v>1644</v>
      </c>
      <c r="M129" s="209" t="s">
        <v>1247</v>
      </c>
      <c r="N129" s="209" t="s">
        <v>1248</v>
      </c>
      <c r="O129" s="212" t="s">
        <v>1852</v>
      </c>
      <c r="P129" s="209"/>
      <c r="Q129" s="209" t="s">
        <v>1663</v>
      </c>
      <c r="R129" s="209" t="s">
        <v>430</v>
      </c>
    </row>
    <row r="130" spans="1:18" s="79" customFormat="1">
      <c r="A130" s="209" t="s">
        <v>732</v>
      </c>
      <c r="B130" s="225" t="str">
        <f>HYPERLINK(Q130,C130)</f>
        <v xml:space="preserve">คุ้มครองและป้องกันการบุกรุกทำลายระบบนิเวศและทรัพยากรทางทะเลและชายฝั่ง  </v>
      </c>
      <c r="C130" s="209" t="s">
        <v>1664</v>
      </c>
      <c r="D130" s="209" t="s">
        <v>28</v>
      </c>
      <c r="E130" s="212">
        <v>2564</v>
      </c>
      <c r="F130" s="209" t="s">
        <v>457</v>
      </c>
      <c r="G130" s="209" t="s">
        <v>211</v>
      </c>
      <c r="H130" s="209" t="s">
        <v>206</v>
      </c>
      <c r="I130" s="209" t="s">
        <v>36</v>
      </c>
      <c r="J130" s="212" t="s">
        <v>1343</v>
      </c>
      <c r="K130" s="209" t="s">
        <v>37</v>
      </c>
      <c r="L130" s="209" t="s">
        <v>1644</v>
      </c>
      <c r="M130" s="209" t="s">
        <v>1247</v>
      </c>
      <c r="N130" s="209" t="s">
        <v>1248</v>
      </c>
      <c r="O130" s="212" t="s">
        <v>1852</v>
      </c>
      <c r="P130" s="209"/>
      <c r="Q130" s="209" t="s">
        <v>1665</v>
      </c>
      <c r="R130" s="209" t="s">
        <v>430</v>
      </c>
    </row>
    <row r="131" spans="1:18" s="79" customFormat="1">
      <c r="A131" s="209" t="s">
        <v>728</v>
      </c>
      <c r="B131" s="225" t="str">
        <f>HYPERLINK(Q131,C131)</f>
        <v>บริหารจัดการและซ่อมแซมทุ่นเพื่อการอนุรักษ์ทรัพยากรทางทะเล</v>
      </c>
      <c r="C131" s="209" t="s">
        <v>729</v>
      </c>
      <c r="D131" s="209" t="s">
        <v>28</v>
      </c>
      <c r="E131" s="212">
        <v>2564</v>
      </c>
      <c r="F131" s="209" t="s">
        <v>731</v>
      </c>
      <c r="G131" s="209" t="s">
        <v>211</v>
      </c>
      <c r="H131" s="209" t="s">
        <v>206</v>
      </c>
      <c r="I131" s="209" t="s">
        <v>36</v>
      </c>
      <c r="J131" s="212" t="s">
        <v>1343</v>
      </c>
      <c r="K131" s="209" t="s">
        <v>37</v>
      </c>
      <c r="L131" s="209" t="s">
        <v>1644</v>
      </c>
      <c r="M131" s="209" t="s">
        <v>1247</v>
      </c>
      <c r="N131" s="209" t="s">
        <v>1248</v>
      </c>
      <c r="O131" s="212" t="s">
        <v>1852</v>
      </c>
      <c r="P131" s="209"/>
      <c r="Q131" s="209" t="s">
        <v>1666</v>
      </c>
      <c r="R131" s="209" t="s">
        <v>430</v>
      </c>
    </row>
    <row r="132" spans="1:18" s="79" customFormat="1">
      <c r="A132" s="209" t="s">
        <v>726</v>
      </c>
      <c r="B132" s="225" t="str">
        <f>HYPERLINK(Q132,C132)</f>
        <v>ป้องกันและปราบปรามรองรับแผนปฏิบัติการแก้ไขปัญหาการทำประมงผิดกฎหมาย (IUU)</v>
      </c>
      <c r="C132" s="209" t="s">
        <v>318</v>
      </c>
      <c r="D132" s="209" t="s">
        <v>28</v>
      </c>
      <c r="E132" s="212">
        <v>2564</v>
      </c>
      <c r="F132" s="209" t="s">
        <v>457</v>
      </c>
      <c r="G132" s="209" t="s">
        <v>211</v>
      </c>
      <c r="H132" s="209" t="s">
        <v>206</v>
      </c>
      <c r="I132" s="209" t="s">
        <v>36</v>
      </c>
      <c r="J132" s="212" t="s">
        <v>1343</v>
      </c>
      <c r="K132" s="209" t="s">
        <v>37</v>
      </c>
      <c r="L132" s="209" t="s">
        <v>1644</v>
      </c>
      <c r="M132" s="209" t="s">
        <v>1249</v>
      </c>
      <c r="N132" s="209" t="s">
        <v>1417</v>
      </c>
      <c r="O132" s="212" t="s">
        <v>1852</v>
      </c>
      <c r="P132" s="209"/>
      <c r="Q132" s="209" t="s">
        <v>1667</v>
      </c>
      <c r="R132" s="209" t="s">
        <v>675</v>
      </c>
    </row>
    <row r="133" spans="1:18" s="79" customFormat="1">
      <c r="A133" s="209" t="s">
        <v>717</v>
      </c>
      <c r="B133" s="225" t="str">
        <f>HYPERLINK(Q133,C133)</f>
        <v>โครงการบริหารจัดการขยะทะเล</v>
      </c>
      <c r="C133" s="209" t="s">
        <v>100</v>
      </c>
      <c r="D133" s="209" t="s">
        <v>28</v>
      </c>
      <c r="E133" s="212">
        <v>2564</v>
      </c>
      <c r="F133" s="209" t="s">
        <v>457</v>
      </c>
      <c r="G133" s="209" t="s">
        <v>211</v>
      </c>
      <c r="H133" s="209" t="s">
        <v>328</v>
      </c>
      <c r="I133" s="209" t="s">
        <v>36</v>
      </c>
      <c r="J133" s="212" t="s">
        <v>1343</v>
      </c>
      <c r="K133" s="209" t="s">
        <v>37</v>
      </c>
      <c r="L133" s="209" t="s">
        <v>1644</v>
      </c>
      <c r="M133" s="209" t="s">
        <v>1247</v>
      </c>
      <c r="N133" s="209" t="s">
        <v>1248</v>
      </c>
      <c r="O133" s="212" t="s">
        <v>1852</v>
      </c>
      <c r="P133" s="209"/>
      <c r="Q133" s="209" t="s">
        <v>1668</v>
      </c>
      <c r="R133" s="209" t="s">
        <v>430</v>
      </c>
    </row>
    <row r="134" spans="1:18" s="79" customFormat="1">
      <c r="A134" s="209" t="s">
        <v>1669</v>
      </c>
      <c r="B134" s="225" t="str">
        <f>HYPERLINK(Q134,C134)</f>
        <v>โครงการอนุรักษ์ ฟื้นฟูทรัพยากรทางทะเลและชายฝั่งเพื่อการใช้ประโยชน์อย่างเหมาะสม (กิจกรรมเฝ้าระวังและฟื้นฟูแหล่งปะการังและหญ้าทะเลเทียม)</v>
      </c>
      <c r="C134" s="209" t="s">
        <v>504</v>
      </c>
      <c r="D134" s="209" t="s">
        <v>28</v>
      </c>
      <c r="E134" s="212">
        <v>2564</v>
      </c>
      <c r="F134" s="209" t="s">
        <v>1670</v>
      </c>
      <c r="G134" s="209" t="s">
        <v>211</v>
      </c>
      <c r="H134" s="209" t="s">
        <v>141</v>
      </c>
      <c r="I134" s="209" t="s">
        <v>36</v>
      </c>
      <c r="J134" s="212" t="s">
        <v>1343</v>
      </c>
      <c r="K134" s="209" t="s">
        <v>37</v>
      </c>
      <c r="L134" s="209" t="s">
        <v>1644</v>
      </c>
      <c r="M134" s="209" t="s">
        <v>1247</v>
      </c>
      <c r="N134" s="209" t="s">
        <v>1248</v>
      </c>
      <c r="O134" s="212" t="s">
        <v>1852</v>
      </c>
      <c r="P134" s="209"/>
      <c r="Q134" s="209" t="s">
        <v>1671</v>
      </c>
      <c r="R134" s="209" t="s">
        <v>430</v>
      </c>
    </row>
    <row r="135" spans="1:18" s="79" customFormat="1">
      <c r="A135" s="209" t="s">
        <v>683</v>
      </c>
      <c r="B135" s="225" t="str">
        <f>HYPERLINK(Q135,C135)</f>
        <v>กำหนดเขตพื้นที่คุ้มครองทรัพยากรทางทะเล</v>
      </c>
      <c r="C135" s="209" t="s">
        <v>381</v>
      </c>
      <c r="D135" s="209" t="s">
        <v>28</v>
      </c>
      <c r="E135" s="212">
        <v>2564</v>
      </c>
      <c r="F135" s="209" t="s">
        <v>457</v>
      </c>
      <c r="G135" s="209" t="s">
        <v>211</v>
      </c>
      <c r="H135" s="209" t="s">
        <v>141</v>
      </c>
      <c r="I135" s="209" t="s">
        <v>36</v>
      </c>
      <c r="J135" s="212" t="s">
        <v>1343</v>
      </c>
      <c r="K135" s="209" t="s">
        <v>37</v>
      </c>
      <c r="L135" s="209" t="s">
        <v>1644</v>
      </c>
      <c r="M135" s="209" t="s">
        <v>1251</v>
      </c>
      <c r="N135" s="209" t="s">
        <v>1374</v>
      </c>
      <c r="O135" s="212" t="s">
        <v>1852</v>
      </c>
      <c r="P135" s="209"/>
      <c r="Q135" s="209" t="s">
        <v>1672</v>
      </c>
      <c r="R135" s="209" t="s">
        <v>454</v>
      </c>
    </row>
    <row r="136" spans="1:18" s="79" customFormat="1">
      <c r="A136" s="209" t="s">
        <v>680</v>
      </c>
      <c r="B136" s="225" t="str">
        <f>HYPERLINK(Q136,C136)</f>
        <v>ป้องกันและปราบปรามรองรับแผนปฏิบัติการแก้ไขปัญหาการทำประมงผิดกฎหมาย (IUU)</v>
      </c>
      <c r="C136" s="209" t="s">
        <v>318</v>
      </c>
      <c r="D136" s="209" t="s">
        <v>28</v>
      </c>
      <c r="E136" s="212">
        <v>2564</v>
      </c>
      <c r="F136" s="209" t="s">
        <v>457</v>
      </c>
      <c r="G136" s="209" t="s">
        <v>211</v>
      </c>
      <c r="H136" s="209" t="s">
        <v>141</v>
      </c>
      <c r="I136" s="209" t="s">
        <v>36</v>
      </c>
      <c r="J136" s="212" t="s">
        <v>1343</v>
      </c>
      <c r="K136" s="209" t="s">
        <v>37</v>
      </c>
      <c r="L136" s="209" t="s">
        <v>1644</v>
      </c>
      <c r="M136" s="209" t="s">
        <v>1249</v>
      </c>
      <c r="N136" s="209" t="s">
        <v>1417</v>
      </c>
      <c r="O136" s="212" t="s">
        <v>1852</v>
      </c>
      <c r="P136" s="209"/>
      <c r="Q136" s="209" t="s">
        <v>1673</v>
      </c>
      <c r="R136" s="209" t="s">
        <v>682</v>
      </c>
    </row>
    <row r="137" spans="1:18" s="79" customFormat="1">
      <c r="A137" s="209" t="s">
        <v>678</v>
      </c>
      <c r="B137" s="225" t="str">
        <f>HYPERLINK(Q137,C137)</f>
        <v>โครงการบริหารจัดการขยะทะเล</v>
      </c>
      <c r="C137" s="209" t="s">
        <v>100</v>
      </c>
      <c r="D137" s="209" t="s">
        <v>28</v>
      </c>
      <c r="E137" s="212">
        <v>2564</v>
      </c>
      <c r="F137" s="209" t="s">
        <v>457</v>
      </c>
      <c r="G137" s="209" t="s">
        <v>211</v>
      </c>
      <c r="H137" s="209" t="s">
        <v>141</v>
      </c>
      <c r="I137" s="209" t="s">
        <v>36</v>
      </c>
      <c r="J137" s="212" t="s">
        <v>1343</v>
      </c>
      <c r="K137" s="209" t="s">
        <v>37</v>
      </c>
      <c r="L137" s="209" t="s">
        <v>1644</v>
      </c>
      <c r="M137" s="209" t="s">
        <v>1251</v>
      </c>
      <c r="N137" s="209" t="s">
        <v>1374</v>
      </c>
      <c r="O137" s="212" t="s">
        <v>1852</v>
      </c>
      <c r="P137" s="209"/>
      <c r="Q137" s="209" t="s">
        <v>1674</v>
      </c>
      <c r="R137" s="209" t="s">
        <v>454</v>
      </c>
    </row>
    <row r="138" spans="1:18" s="79" customFormat="1">
      <c r="A138" s="209" t="s">
        <v>676</v>
      </c>
      <c r="B138" s="225" t="str">
        <f>HYPERLINK(Q138,C138)</f>
        <v>โครงการบูรณาการการจัดการป้องกันและแก้ไขปัญหาการกัดเซาะชายฝั่งทะเล 23 จังหวัด</v>
      </c>
      <c r="C138" s="209" t="s">
        <v>367</v>
      </c>
      <c r="D138" s="209" t="s">
        <v>28</v>
      </c>
      <c r="E138" s="212">
        <v>2564</v>
      </c>
      <c r="F138" s="209" t="s">
        <v>457</v>
      </c>
      <c r="G138" s="209" t="s">
        <v>211</v>
      </c>
      <c r="H138" s="209" t="s">
        <v>141</v>
      </c>
      <c r="I138" s="209" t="s">
        <v>36</v>
      </c>
      <c r="J138" s="212" t="s">
        <v>1343</v>
      </c>
      <c r="K138" s="209" t="s">
        <v>37</v>
      </c>
      <c r="L138" s="209" t="s">
        <v>1644</v>
      </c>
      <c r="M138" s="209" t="s">
        <v>1251</v>
      </c>
      <c r="N138" s="209" t="s">
        <v>1369</v>
      </c>
      <c r="O138" s="212" t="s">
        <v>1852</v>
      </c>
      <c r="P138" s="209"/>
      <c r="Q138" s="209" t="s">
        <v>1675</v>
      </c>
      <c r="R138" s="209" t="s">
        <v>407</v>
      </c>
    </row>
    <row r="139" spans="1:18" s="79" customFormat="1">
      <c r="A139" s="209" t="s">
        <v>673</v>
      </c>
      <c r="B139" s="225" t="str">
        <f>HYPERLINK(Q139,C139)</f>
        <v>บริหารจัดการทรัพยากรทางทะเล</v>
      </c>
      <c r="C139" s="209" t="s">
        <v>291</v>
      </c>
      <c r="D139" s="209" t="s">
        <v>28</v>
      </c>
      <c r="E139" s="212">
        <v>2564</v>
      </c>
      <c r="F139" s="209" t="s">
        <v>457</v>
      </c>
      <c r="G139" s="209" t="s">
        <v>211</v>
      </c>
      <c r="H139" s="209" t="s">
        <v>141</v>
      </c>
      <c r="I139" s="209" t="s">
        <v>36</v>
      </c>
      <c r="J139" s="212" t="s">
        <v>1343</v>
      </c>
      <c r="K139" s="209" t="s">
        <v>37</v>
      </c>
      <c r="L139" s="209" t="s">
        <v>1644</v>
      </c>
      <c r="M139" s="209" t="s">
        <v>1249</v>
      </c>
      <c r="N139" s="209" t="s">
        <v>1417</v>
      </c>
      <c r="O139" s="212" t="s">
        <v>1852</v>
      </c>
      <c r="P139" s="209"/>
      <c r="Q139" s="209" t="s">
        <v>1676</v>
      </c>
      <c r="R139" s="209" t="s">
        <v>675</v>
      </c>
    </row>
    <row r="140" spans="1:18" s="79" customFormat="1">
      <c r="A140" s="209" t="s">
        <v>528</v>
      </c>
      <c r="B140" s="225" t="str">
        <f>HYPERLINK(Q140,C140)</f>
        <v>โครงการเร่งแก้ไขปัญหาวิกฤตมลพิษและพัฒนาระบบบริหารจัดการทรัพยากรธรรมชาติให้มีประสิทธิภาพเพิ่มขึ้น กิจกรรมหลักเสริมสร้างการมึส่วนร่วมในการฟื้นฟูทรัพยากรสัตว์น้ำและบริหารจัดการขยะทะเล</v>
      </c>
      <c r="C140" s="209" t="s">
        <v>529</v>
      </c>
      <c r="D140" s="209" t="s">
        <v>28</v>
      </c>
      <c r="E140" s="212">
        <v>2564</v>
      </c>
      <c r="F140" s="209" t="s">
        <v>457</v>
      </c>
      <c r="G140" s="209" t="s">
        <v>211</v>
      </c>
      <c r="H140" s="209" t="s">
        <v>141</v>
      </c>
      <c r="I140" s="209" t="s">
        <v>36</v>
      </c>
      <c r="J140" s="212" t="s">
        <v>1343</v>
      </c>
      <c r="K140" s="209" t="s">
        <v>37</v>
      </c>
      <c r="L140" s="209" t="s">
        <v>1644</v>
      </c>
      <c r="M140" s="209" t="s">
        <v>1247</v>
      </c>
      <c r="N140" s="209" t="s">
        <v>1248</v>
      </c>
      <c r="O140" s="212" t="s">
        <v>1852</v>
      </c>
      <c r="P140" s="209"/>
      <c r="Q140" s="209" t="s">
        <v>1677</v>
      </c>
      <c r="R140" s="209" t="s">
        <v>430</v>
      </c>
    </row>
    <row r="141" spans="1:18" s="79" customFormat="1">
      <c r="A141" s="209" t="s">
        <v>503</v>
      </c>
      <c r="B141" s="225" t="str">
        <f>HYPERLINK(Q141,C141)</f>
        <v>โครงการอนุรักษ์ ฟื้นฟูทรัพยากรทางทะเลและชายฝั่งเพื่อการใช้ประโยชน์อย่างเหมาะสม (กิจกรรมเฝ้าระวังและฟื้นฟูแหล่งปะการังและหญ้าทะเลเทียม)</v>
      </c>
      <c r="C141" s="209" t="s">
        <v>504</v>
      </c>
      <c r="D141" s="209" t="s">
        <v>28</v>
      </c>
      <c r="E141" s="212">
        <v>2564</v>
      </c>
      <c r="F141" s="209" t="s">
        <v>457</v>
      </c>
      <c r="G141" s="209" t="s">
        <v>211</v>
      </c>
      <c r="H141" s="209" t="s">
        <v>141</v>
      </c>
      <c r="I141" s="209" t="s">
        <v>36</v>
      </c>
      <c r="J141" s="212" t="s">
        <v>1343</v>
      </c>
      <c r="K141" s="209" t="s">
        <v>37</v>
      </c>
      <c r="L141" s="209" t="s">
        <v>1644</v>
      </c>
      <c r="M141" s="209" t="s">
        <v>1247</v>
      </c>
      <c r="N141" s="209" t="s">
        <v>1248</v>
      </c>
      <c r="O141" s="212" t="s">
        <v>1852</v>
      </c>
      <c r="P141" s="209"/>
      <c r="Q141" s="209" t="s">
        <v>1678</v>
      </c>
      <c r="R141" s="209" t="s">
        <v>430</v>
      </c>
    </row>
    <row r="142" spans="1:18" s="79" customFormat="1">
      <c r="A142" s="209" t="s">
        <v>699</v>
      </c>
      <c r="B142" s="225" t="str">
        <f>HYPERLINK(Q142,C142)</f>
        <v>โครงการ กำหนดมาตรการลดผลกระทบด้านสิ่งแวดล้อมสำหรับสิ่งก่อสร้างริมทะเล ที่มีการยกเว้นการทำ EIA</v>
      </c>
      <c r="C142" s="209" t="s">
        <v>700</v>
      </c>
      <c r="D142" s="209" t="s">
        <v>28</v>
      </c>
      <c r="E142" s="212">
        <v>2564</v>
      </c>
      <c r="F142" s="209" t="s">
        <v>457</v>
      </c>
      <c r="G142" s="209" t="s">
        <v>46</v>
      </c>
      <c r="H142" s="209" t="s">
        <v>35</v>
      </c>
      <c r="I142" s="209" t="s">
        <v>36</v>
      </c>
      <c r="J142" s="212" t="s">
        <v>1343</v>
      </c>
      <c r="K142" s="209" t="s">
        <v>37</v>
      </c>
      <c r="L142" s="209" t="s">
        <v>1644</v>
      </c>
      <c r="M142" s="209" t="s">
        <v>1249</v>
      </c>
      <c r="N142" s="209" t="s">
        <v>1250</v>
      </c>
      <c r="O142" s="212" t="s">
        <v>1852</v>
      </c>
      <c r="P142" s="209"/>
      <c r="Q142" s="209" t="s">
        <v>1679</v>
      </c>
      <c r="R142" s="209" t="s">
        <v>415</v>
      </c>
    </row>
    <row r="143" spans="1:18" s="79" customFormat="1">
      <c r="A143" s="209" t="s">
        <v>710</v>
      </c>
      <c r="B143" s="225" t="str">
        <f>HYPERLINK(Q143,C143)</f>
        <v>บริหารจัดการและใช้ประโยชน์ทรัพยากรธรรมชาติและสิ่งแวดล้อมอย่างยั่งยืน</v>
      </c>
      <c r="C143" s="209" t="s">
        <v>711</v>
      </c>
      <c r="D143" s="209" t="s">
        <v>28</v>
      </c>
      <c r="E143" s="212">
        <v>2564</v>
      </c>
      <c r="F143" s="209" t="s">
        <v>713</v>
      </c>
      <c r="G143" s="209" t="s">
        <v>211</v>
      </c>
      <c r="H143" s="209" t="s">
        <v>714</v>
      </c>
      <c r="I143" s="209" t="s">
        <v>36</v>
      </c>
      <c r="J143" s="212" t="s">
        <v>1343</v>
      </c>
      <c r="K143" s="209" t="s">
        <v>37</v>
      </c>
      <c r="L143" s="209" t="s">
        <v>1644</v>
      </c>
      <c r="M143" s="209" t="s">
        <v>1247</v>
      </c>
      <c r="N143" s="209" t="s">
        <v>1248</v>
      </c>
      <c r="O143" s="212" t="s">
        <v>1852</v>
      </c>
      <c r="P143" s="209"/>
      <c r="Q143" s="209" t="s">
        <v>1680</v>
      </c>
      <c r="R143" s="209" t="s">
        <v>430</v>
      </c>
    </row>
    <row r="144" spans="1:18" s="79" customFormat="1">
      <c r="A144" s="209" t="s">
        <v>474</v>
      </c>
      <c r="B144" s="225" t="str">
        <f>HYPERLINK(Q144,C144)</f>
        <v>บริหารจัดการขยะทะเลบริเวณจังหวัดสงขลาให้ปริมาณลดลงเพื่อความยั่งยืนและมีวิถีชีวิตที่เป็นมิตรต่อสิ่งแวดล้อม</v>
      </c>
      <c r="C144" s="209" t="s">
        <v>475</v>
      </c>
      <c r="D144" s="209" t="s">
        <v>28</v>
      </c>
      <c r="E144" s="212">
        <v>2564</v>
      </c>
      <c r="F144" s="209" t="s">
        <v>457</v>
      </c>
      <c r="G144" s="209" t="s">
        <v>211</v>
      </c>
      <c r="H144" s="209" t="s">
        <v>246</v>
      </c>
      <c r="I144" s="209" t="s">
        <v>36</v>
      </c>
      <c r="J144" s="212" t="s">
        <v>1343</v>
      </c>
      <c r="K144" s="209" t="s">
        <v>37</v>
      </c>
      <c r="L144" s="209" t="s">
        <v>1644</v>
      </c>
      <c r="M144" s="209" t="s">
        <v>1247</v>
      </c>
      <c r="N144" s="209" t="s">
        <v>1248</v>
      </c>
      <c r="O144" s="212" t="s">
        <v>1852</v>
      </c>
      <c r="P144" s="209"/>
      <c r="Q144" s="209" t="s">
        <v>1681</v>
      </c>
      <c r="R144" s="209" t="s">
        <v>430</v>
      </c>
    </row>
    <row r="145" spans="1:18" s="79" customFormat="1">
      <c r="A145" s="209" t="s">
        <v>598</v>
      </c>
      <c r="B145" s="225" t="str">
        <f>HYPERLINK(Q145,C145)</f>
        <v>โครงการป้องกันและเฝ้าระวังภัยจากแมงกะพรุนพิษในพื้นที่ชายหาดท่องเที่่ยว ปีงบประมาณ พ.ศ.2564</v>
      </c>
      <c r="C145" s="209" t="s">
        <v>599</v>
      </c>
      <c r="D145" s="209" t="s">
        <v>28</v>
      </c>
      <c r="E145" s="212">
        <v>2564</v>
      </c>
      <c r="F145" s="209" t="s">
        <v>457</v>
      </c>
      <c r="G145" s="209" t="s">
        <v>211</v>
      </c>
      <c r="H145" s="209" t="s">
        <v>296</v>
      </c>
      <c r="I145" s="209" t="s">
        <v>36</v>
      </c>
      <c r="J145" s="212" t="s">
        <v>1343</v>
      </c>
      <c r="K145" s="209" t="s">
        <v>37</v>
      </c>
      <c r="L145" s="209" t="s">
        <v>1644</v>
      </c>
      <c r="M145" s="209" t="s">
        <v>1249</v>
      </c>
      <c r="N145" s="209" t="s">
        <v>1250</v>
      </c>
      <c r="O145" s="212" t="s">
        <v>1852</v>
      </c>
      <c r="P145" s="209"/>
      <c r="Q145" s="209" t="s">
        <v>1682</v>
      </c>
      <c r="R145" s="209" t="s">
        <v>415</v>
      </c>
    </row>
    <row r="146" spans="1:18" s="79" customFormat="1">
      <c r="A146" s="209" t="s">
        <v>595</v>
      </c>
      <c r="B146" s="225" t="str">
        <f>HYPERLINK(Q146,C146)</f>
        <v>โครงการบริหารจัดการขยะทะเล ปีงบประมาณ พ.ศ.2564</v>
      </c>
      <c r="C146" s="209" t="s">
        <v>596</v>
      </c>
      <c r="D146" s="209" t="s">
        <v>28</v>
      </c>
      <c r="E146" s="212">
        <v>2564</v>
      </c>
      <c r="F146" s="209" t="s">
        <v>457</v>
      </c>
      <c r="G146" s="209" t="s">
        <v>211</v>
      </c>
      <c r="H146" s="209" t="s">
        <v>296</v>
      </c>
      <c r="I146" s="209" t="s">
        <v>36</v>
      </c>
      <c r="J146" s="212" t="s">
        <v>1343</v>
      </c>
      <c r="K146" s="209" t="s">
        <v>37</v>
      </c>
      <c r="L146" s="209" t="s">
        <v>1644</v>
      </c>
      <c r="M146" s="209" t="s">
        <v>1249</v>
      </c>
      <c r="N146" s="209" t="s">
        <v>1250</v>
      </c>
      <c r="O146" s="212" t="s">
        <v>1852</v>
      </c>
      <c r="P146" s="209"/>
      <c r="Q146" s="209" t="s">
        <v>1683</v>
      </c>
      <c r="R146" s="209" t="s">
        <v>415</v>
      </c>
    </row>
    <row r="147" spans="1:18" s="79" customFormat="1">
      <c r="A147" s="209" t="s">
        <v>593</v>
      </c>
      <c r="B147" s="225" t="str">
        <f>HYPERLINK(Q147,C147)</f>
        <v>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</v>
      </c>
      <c r="C147" s="209" t="s">
        <v>472</v>
      </c>
      <c r="D147" s="209" t="s">
        <v>28</v>
      </c>
      <c r="E147" s="212">
        <v>2564</v>
      </c>
      <c r="F147" s="209" t="s">
        <v>457</v>
      </c>
      <c r="G147" s="209" t="s">
        <v>211</v>
      </c>
      <c r="H147" s="209" t="s">
        <v>296</v>
      </c>
      <c r="I147" s="209" t="s">
        <v>36</v>
      </c>
      <c r="J147" s="212" t="s">
        <v>1343</v>
      </c>
      <c r="K147" s="209" t="s">
        <v>37</v>
      </c>
      <c r="L147" s="209" t="s">
        <v>1644</v>
      </c>
      <c r="M147" s="209" t="s">
        <v>1255</v>
      </c>
      <c r="N147" s="209" t="s">
        <v>1403</v>
      </c>
      <c r="O147" s="212" t="s">
        <v>1852</v>
      </c>
      <c r="P147" s="209"/>
      <c r="Q147" s="209" t="s">
        <v>1684</v>
      </c>
      <c r="R147" s="209" t="s">
        <v>435</v>
      </c>
    </row>
    <row r="148" spans="1:18" s="79" customFormat="1">
      <c r="A148" s="209" t="s">
        <v>590</v>
      </c>
      <c r="B148" s="225" t="str">
        <f>HYPERLINK(Q148,C148)</f>
        <v>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</v>
      </c>
      <c r="C148" s="209" t="s">
        <v>591</v>
      </c>
      <c r="D148" s="209" t="s">
        <v>28</v>
      </c>
      <c r="E148" s="212">
        <v>2564</v>
      </c>
      <c r="F148" s="209" t="s">
        <v>457</v>
      </c>
      <c r="G148" s="209" t="s">
        <v>211</v>
      </c>
      <c r="H148" s="209" t="s">
        <v>296</v>
      </c>
      <c r="I148" s="209" t="s">
        <v>36</v>
      </c>
      <c r="J148" s="212" t="s">
        <v>1343</v>
      </c>
      <c r="K148" s="209" t="s">
        <v>37</v>
      </c>
      <c r="L148" s="209" t="s">
        <v>1644</v>
      </c>
      <c r="M148" s="209" t="s">
        <v>1249</v>
      </c>
      <c r="N148" s="209" t="s">
        <v>1250</v>
      </c>
      <c r="O148" s="212" t="s">
        <v>1852</v>
      </c>
      <c r="P148" s="209"/>
      <c r="Q148" s="209" t="s">
        <v>1685</v>
      </c>
      <c r="R148" s="209" t="s">
        <v>415</v>
      </c>
    </row>
    <row r="149" spans="1:18" s="79" customFormat="1">
      <c r="A149" s="209" t="s">
        <v>587</v>
      </c>
      <c r="B149" s="225" t="str">
        <f>HYPERLINK(Q149,C149)</f>
        <v>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</v>
      </c>
      <c r="C149" s="209" t="s">
        <v>588</v>
      </c>
      <c r="D149" s="209" t="s">
        <v>28</v>
      </c>
      <c r="E149" s="212">
        <v>2564</v>
      </c>
      <c r="F149" s="209" t="s">
        <v>457</v>
      </c>
      <c r="G149" s="209" t="s">
        <v>211</v>
      </c>
      <c r="H149" s="209" t="s">
        <v>296</v>
      </c>
      <c r="I149" s="209" t="s">
        <v>36</v>
      </c>
      <c r="J149" s="212" t="s">
        <v>1343</v>
      </c>
      <c r="K149" s="209" t="s">
        <v>37</v>
      </c>
      <c r="L149" s="209" t="s">
        <v>1644</v>
      </c>
      <c r="M149" s="209" t="s">
        <v>1249</v>
      </c>
      <c r="N149" s="209" t="s">
        <v>1250</v>
      </c>
      <c r="O149" s="212" t="s">
        <v>1852</v>
      </c>
      <c r="P149" s="209"/>
      <c r="Q149" s="209" t="s">
        <v>1686</v>
      </c>
      <c r="R149" s="209" t="s">
        <v>415</v>
      </c>
    </row>
    <row r="150" spans="1:18" s="79" customFormat="1">
      <c r="A150" s="209" t="s">
        <v>650</v>
      </c>
      <c r="B150" s="225" t="str">
        <f>HYPERLINK(Q150,C150)</f>
        <v>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</v>
      </c>
      <c r="C150" s="209" t="s">
        <v>651</v>
      </c>
      <c r="D150" s="209" t="s">
        <v>28</v>
      </c>
      <c r="E150" s="212">
        <v>2564</v>
      </c>
      <c r="F150" s="209" t="s">
        <v>457</v>
      </c>
      <c r="G150" s="209" t="s">
        <v>211</v>
      </c>
      <c r="H150" s="209" t="s">
        <v>387</v>
      </c>
      <c r="I150" s="209" t="s">
        <v>36</v>
      </c>
      <c r="J150" s="212" t="s">
        <v>1343</v>
      </c>
      <c r="K150" s="209" t="s">
        <v>37</v>
      </c>
      <c r="L150" s="209" t="s">
        <v>1644</v>
      </c>
      <c r="M150" s="209" t="s">
        <v>1247</v>
      </c>
      <c r="N150" s="209" t="s">
        <v>1248</v>
      </c>
      <c r="O150" s="212" t="s">
        <v>1852</v>
      </c>
      <c r="P150" s="209"/>
      <c r="Q150" s="209" t="s">
        <v>1687</v>
      </c>
      <c r="R150" s="209" t="s">
        <v>430</v>
      </c>
    </row>
    <row r="151" spans="1:18" s="79" customFormat="1">
      <c r="A151" s="209" t="s">
        <v>648</v>
      </c>
      <c r="B151" s="225" t="str">
        <f>HYPERLINK(Q151,C151)</f>
        <v>โครงการบริหารจัดการขยะทะเล ปีงบประมาณ พ.ศ.2564</v>
      </c>
      <c r="C151" s="209" t="s">
        <v>596</v>
      </c>
      <c r="D151" s="209" t="s">
        <v>28</v>
      </c>
      <c r="E151" s="212">
        <v>2564</v>
      </c>
      <c r="F151" s="209" t="s">
        <v>457</v>
      </c>
      <c r="G151" s="209" t="s">
        <v>211</v>
      </c>
      <c r="H151" s="209" t="s">
        <v>387</v>
      </c>
      <c r="I151" s="209" t="s">
        <v>36</v>
      </c>
      <c r="J151" s="212" t="s">
        <v>1343</v>
      </c>
      <c r="K151" s="209" t="s">
        <v>37</v>
      </c>
      <c r="L151" s="209" t="s">
        <v>1644</v>
      </c>
      <c r="M151" s="209" t="s">
        <v>1247</v>
      </c>
      <c r="N151" s="209" t="s">
        <v>1248</v>
      </c>
      <c r="O151" s="212" t="s">
        <v>1852</v>
      </c>
      <c r="P151" s="209"/>
      <c r="Q151" s="209" t="s">
        <v>1688</v>
      </c>
      <c r="R151" s="209" t="s">
        <v>430</v>
      </c>
    </row>
    <row r="152" spans="1:18" s="79" customFormat="1">
      <c r="A152" s="209" t="s">
        <v>645</v>
      </c>
      <c r="B152" s="225" t="str">
        <f>HYPERLINK(Q152,C152)</f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2564</v>
      </c>
      <c r="C152" s="209" t="s">
        <v>646</v>
      </c>
      <c r="D152" s="209" t="s">
        <v>28</v>
      </c>
      <c r="E152" s="212">
        <v>2564</v>
      </c>
      <c r="F152" s="209" t="s">
        <v>457</v>
      </c>
      <c r="G152" s="209" t="s">
        <v>211</v>
      </c>
      <c r="H152" s="209" t="s">
        <v>387</v>
      </c>
      <c r="I152" s="209" t="s">
        <v>36</v>
      </c>
      <c r="J152" s="212" t="s">
        <v>1343</v>
      </c>
      <c r="K152" s="209" t="s">
        <v>37</v>
      </c>
      <c r="L152" s="209" t="s">
        <v>1644</v>
      </c>
      <c r="M152" s="209" t="s">
        <v>1247</v>
      </c>
      <c r="N152" s="209" t="s">
        <v>1248</v>
      </c>
      <c r="O152" s="212" t="s">
        <v>1852</v>
      </c>
      <c r="P152" s="209"/>
      <c r="Q152" s="209" t="s">
        <v>1689</v>
      </c>
      <c r="R152" s="209" t="s">
        <v>430</v>
      </c>
    </row>
    <row r="153" spans="1:18" s="79" customFormat="1">
      <c r="A153" s="209" t="s">
        <v>642</v>
      </c>
      <c r="B153" s="225" t="str">
        <f>HYPERLINK(Q153,C153)</f>
        <v>โครงการฟื้นฟูทรัพยากรปะการังเเละหญ้าทะเลเเบบบูรณาการทุกภาคส่วน ปีงบประมาณ พ.ศ.2564</v>
      </c>
      <c r="C153" s="209" t="s">
        <v>643</v>
      </c>
      <c r="D153" s="209" t="s">
        <v>28</v>
      </c>
      <c r="E153" s="212">
        <v>2564</v>
      </c>
      <c r="F153" s="209" t="s">
        <v>457</v>
      </c>
      <c r="G153" s="209" t="s">
        <v>211</v>
      </c>
      <c r="H153" s="209" t="s">
        <v>387</v>
      </c>
      <c r="I153" s="209" t="s">
        <v>36</v>
      </c>
      <c r="J153" s="212" t="s">
        <v>1343</v>
      </c>
      <c r="K153" s="209" t="s">
        <v>37</v>
      </c>
      <c r="L153" s="209" t="s">
        <v>1644</v>
      </c>
      <c r="M153" s="209" t="s">
        <v>1247</v>
      </c>
      <c r="N153" s="209" t="s">
        <v>1248</v>
      </c>
      <c r="O153" s="212" t="s">
        <v>1852</v>
      </c>
      <c r="P153" s="209"/>
      <c r="Q153" s="209" t="s">
        <v>1690</v>
      </c>
      <c r="R153" s="209" t="s">
        <v>430</v>
      </c>
    </row>
    <row r="154" spans="1:18" s="79" customFormat="1">
      <c r="A154" s="209" t="s">
        <v>635</v>
      </c>
      <c r="B154" s="225" t="str">
        <f>HYPERLINK(Q154,C154)</f>
        <v>โครงการขับเคลื่อนการดำเนินงานตามพระราชบัญญัติส่งเสริมการบริหารจัดการทรัพยากรทาง ทะเลเเละชายฝั่ง พ.ศ. 2558 ปีงบประมาณ พ.ศ.2564</v>
      </c>
      <c r="C154" s="209" t="s">
        <v>636</v>
      </c>
      <c r="D154" s="209" t="s">
        <v>28</v>
      </c>
      <c r="E154" s="212">
        <v>2564</v>
      </c>
      <c r="F154" s="209" t="s">
        <v>457</v>
      </c>
      <c r="G154" s="209" t="s">
        <v>211</v>
      </c>
      <c r="H154" s="209" t="s">
        <v>387</v>
      </c>
      <c r="I154" s="209" t="s">
        <v>36</v>
      </c>
      <c r="J154" s="212" t="s">
        <v>1343</v>
      </c>
      <c r="K154" s="209" t="s">
        <v>37</v>
      </c>
      <c r="L154" s="209" t="s">
        <v>1644</v>
      </c>
      <c r="M154" s="209" t="s">
        <v>1247</v>
      </c>
      <c r="N154" s="209" t="s">
        <v>1248</v>
      </c>
      <c r="O154" s="212" t="s">
        <v>1852</v>
      </c>
      <c r="P154" s="209"/>
      <c r="Q154" s="209" t="s">
        <v>1691</v>
      </c>
      <c r="R154" s="209" t="s">
        <v>430</v>
      </c>
    </row>
    <row r="155" spans="1:18" s="79" customFormat="1">
      <c r="A155" s="209" t="s">
        <v>633</v>
      </c>
      <c r="B155" s="225" t="str">
        <f>HYPERLINK(Q155,C155)</f>
        <v>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</v>
      </c>
      <c r="C155" s="209" t="s">
        <v>591</v>
      </c>
      <c r="D155" s="209" t="s">
        <v>28</v>
      </c>
      <c r="E155" s="212">
        <v>2564</v>
      </c>
      <c r="F155" s="209" t="s">
        <v>457</v>
      </c>
      <c r="G155" s="209" t="s">
        <v>211</v>
      </c>
      <c r="H155" s="209" t="s">
        <v>387</v>
      </c>
      <c r="I155" s="209" t="s">
        <v>36</v>
      </c>
      <c r="J155" s="212" t="s">
        <v>1343</v>
      </c>
      <c r="K155" s="209" t="s">
        <v>37</v>
      </c>
      <c r="L155" s="209" t="s">
        <v>1644</v>
      </c>
      <c r="M155" s="209" t="s">
        <v>1247</v>
      </c>
      <c r="N155" s="209" t="s">
        <v>1248</v>
      </c>
      <c r="O155" s="212" t="s">
        <v>1852</v>
      </c>
      <c r="P155" s="209"/>
      <c r="Q155" s="209" t="s">
        <v>1692</v>
      </c>
      <c r="R155" s="209" t="s">
        <v>430</v>
      </c>
    </row>
    <row r="156" spans="1:18" s="79" customFormat="1">
      <c r="A156" s="209" t="s">
        <v>630</v>
      </c>
      <c r="B156" s="225" t="str">
        <f>HYPERLINK(Q156,C156)</f>
        <v>โครงการอนุรักษ์พันธุกรรมพืชอันเนื่องมาจากพระราชดริสมเด็จพระเทพรัตนราชสุดาฯสยามบรมราชกุมารี (อพ.สธ.) ปีงบประมาณ พ.ศ.2564</v>
      </c>
      <c r="C156" s="209" t="s">
        <v>631</v>
      </c>
      <c r="D156" s="209" t="s">
        <v>28</v>
      </c>
      <c r="E156" s="212">
        <v>2564</v>
      </c>
      <c r="F156" s="209" t="s">
        <v>457</v>
      </c>
      <c r="G156" s="209" t="s">
        <v>211</v>
      </c>
      <c r="H156" s="209" t="s">
        <v>387</v>
      </c>
      <c r="I156" s="209" t="s">
        <v>36</v>
      </c>
      <c r="J156" s="212" t="s">
        <v>1343</v>
      </c>
      <c r="K156" s="209" t="s">
        <v>37</v>
      </c>
      <c r="L156" s="209" t="s">
        <v>1644</v>
      </c>
      <c r="M156" s="209" t="s">
        <v>1247</v>
      </c>
      <c r="N156" s="209" t="s">
        <v>1248</v>
      </c>
      <c r="O156" s="212" t="s">
        <v>1852</v>
      </c>
      <c r="P156" s="209"/>
      <c r="Q156" s="209" t="s">
        <v>1693</v>
      </c>
      <c r="R156" s="209" t="s">
        <v>430</v>
      </c>
    </row>
    <row r="157" spans="1:18" s="79" customFormat="1">
      <c r="A157" s="209" t="s">
        <v>627</v>
      </c>
      <c r="B157" s="225" t="str">
        <f>HYPERLINK(Q157,C157)</f>
        <v xml:space="preserve"> สำรวจประเมินสถานภาพทรัพยากรทางทะเลและชายฝั่ง ปีงบประมาณ 2564</v>
      </c>
      <c r="C157" s="209" t="s">
        <v>1694</v>
      </c>
      <c r="D157" s="209" t="s">
        <v>28</v>
      </c>
      <c r="E157" s="212">
        <v>2564</v>
      </c>
      <c r="F157" s="209" t="s">
        <v>457</v>
      </c>
      <c r="G157" s="209" t="s">
        <v>211</v>
      </c>
      <c r="H157" s="209" t="s">
        <v>387</v>
      </c>
      <c r="I157" s="209" t="s">
        <v>36</v>
      </c>
      <c r="J157" s="212" t="s">
        <v>1343</v>
      </c>
      <c r="K157" s="209" t="s">
        <v>37</v>
      </c>
      <c r="L157" s="209" t="s">
        <v>1644</v>
      </c>
      <c r="M157" s="209" t="s">
        <v>1247</v>
      </c>
      <c r="N157" s="209" t="s">
        <v>1248</v>
      </c>
      <c r="O157" s="212" t="s">
        <v>1852</v>
      </c>
      <c r="P157" s="209"/>
      <c r="Q157" s="209" t="s">
        <v>1695</v>
      </c>
      <c r="R157" s="209" t="s">
        <v>430</v>
      </c>
    </row>
    <row r="158" spans="1:18" s="79" customFormat="1">
      <c r="A158" s="209" t="s">
        <v>667</v>
      </c>
      <c r="B158" s="225" t="str">
        <f>HYPERLINK(Q158,C158)</f>
        <v>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</v>
      </c>
      <c r="C158" s="209" t="s">
        <v>668</v>
      </c>
      <c r="D158" s="209" t="s">
        <v>28</v>
      </c>
      <c r="E158" s="212">
        <v>2564</v>
      </c>
      <c r="F158" s="209" t="s">
        <v>457</v>
      </c>
      <c r="G158" s="209" t="s">
        <v>211</v>
      </c>
      <c r="H158" s="209" t="s">
        <v>212</v>
      </c>
      <c r="I158" s="209" t="s">
        <v>36</v>
      </c>
      <c r="J158" s="212" t="s">
        <v>1343</v>
      </c>
      <c r="K158" s="209" t="s">
        <v>37</v>
      </c>
      <c r="L158" s="209" t="s">
        <v>1644</v>
      </c>
      <c r="M158" s="209" t="s">
        <v>1247</v>
      </c>
      <c r="N158" s="209" t="s">
        <v>1451</v>
      </c>
      <c r="O158" s="212" t="s">
        <v>1852</v>
      </c>
      <c r="P158" s="209"/>
      <c r="Q158" s="209" t="s">
        <v>1696</v>
      </c>
      <c r="R158" s="209" t="s">
        <v>670</v>
      </c>
    </row>
    <row r="159" spans="1:18" s="79" customFormat="1">
      <c r="A159" s="209" t="s">
        <v>664</v>
      </c>
      <c r="B159" s="225" t="str">
        <f>HYPERLINK(Q159,C159)</f>
        <v>บริหารจัดการขยะทะเล</v>
      </c>
      <c r="C159" s="209" t="s">
        <v>665</v>
      </c>
      <c r="D159" s="209" t="s">
        <v>28</v>
      </c>
      <c r="E159" s="212">
        <v>2564</v>
      </c>
      <c r="F159" s="209" t="s">
        <v>457</v>
      </c>
      <c r="G159" s="209" t="s">
        <v>211</v>
      </c>
      <c r="H159" s="209" t="s">
        <v>212</v>
      </c>
      <c r="I159" s="209" t="s">
        <v>36</v>
      </c>
      <c r="J159" s="212" t="s">
        <v>1343</v>
      </c>
      <c r="K159" s="209" t="s">
        <v>37</v>
      </c>
      <c r="L159" s="209" t="s">
        <v>1644</v>
      </c>
      <c r="M159" s="209" t="s">
        <v>1247</v>
      </c>
      <c r="N159" s="209" t="s">
        <v>1248</v>
      </c>
      <c r="O159" s="212" t="s">
        <v>1852</v>
      </c>
      <c r="P159" s="209"/>
      <c r="Q159" s="209" t="s">
        <v>1697</v>
      </c>
      <c r="R159" s="209" t="s">
        <v>430</v>
      </c>
    </row>
    <row r="160" spans="1:18" s="79" customFormat="1">
      <c r="A160" s="209" t="s">
        <v>661</v>
      </c>
      <c r="B160" s="225" t="str">
        <f>HYPERLINK(Q160,C160)</f>
        <v>ฟื้นฟูทรัพยากรปะการังและหญ้าทะเลแบบบูรณาการทุกภาคส่วน</v>
      </c>
      <c r="C160" s="209" t="s">
        <v>662</v>
      </c>
      <c r="D160" s="209" t="s">
        <v>28</v>
      </c>
      <c r="E160" s="212">
        <v>2564</v>
      </c>
      <c r="F160" s="209" t="s">
        <v>457</v>
      </c>
      <c r="G160" s="209" t="s">
        <v>211</v>
      </c>
      <c r="H160" s="209" t="s">
        <v>212</v>
      </c>
      <c r="I160" s="209" t="s">
        <v>36</v>
      </c>
      <c r="J160" s="212" t="s">
        <v>1343</v>
      </c>
      <c r="K160" s="209" t="s">
        <v>37</v>
      </c>
      <c r="L160" s="209" t="s">
        <v>1644</v>
      </c>
      <c r="M160" s="209" t="s">
        <v>1247</v>
      </c>
      <c r="N160" s="209" t="s">
        <v>1248</v>
      </c>
      <c r="O160" s="212" t="s">
        <v>1852</v>
      </c>
      <c r="P160" s="209"/>
      <c r="Q160" s="209" t="s">
        <v>1698</v>
      </c>
      <c r="R160" s="209" t="s">
        <v>430</v>
      </c>
    </row>
    <row r="161" spans="1:18" s="79" customFormat="1">
      <c r="A161" s="209" t="s">
        <v>658</v>
      </c>
      <c r="B161" s="225" t="str">
        <f>HYPERLINK(Q161,C161)</f>
        <v>ขับเคลื่อนการดำเนินงานตามพระราชบัญญัติส่งเสริมการบริหารจัดการทรัพยากรทางทะเลและชายฝั่ง พ.ศ. 2558</v>
      </c>
      <c r="C161" s="209" t="s">
        <v>659</v>
      </c>
      <c r="D161" s="209" t="s">
        <v>28</v>
      </c>
      <c r="E161" s="212">
        <v>2564</v>
      </c>
      <c r="F161" s="209" t="s">
        <v>457</v>
      </c>
      <c r="G161" s="209" t="s">
        <v>211</v>
      </c>
      <c r="H161" s="209" t="s">
        <v>212</v>
      </c>
      <c r="I161" s="209" t="s">
        <v>36</v>
      </c>
      <c r="J161" s="212" t="s">
        <v>1343</v>
      </c>
      <c r="K161" s="209" t="s">
        <v>37</v>
      </c>
      <c r="L161" s="209" t="s">
        <v>1644</v>
      </c>
      <c r="M161" s="209" t="s">
        <v>1247</v>
      </c>
      <c r="N161" s="209" t="s">
        <v>1248</v>
      </c>
      <c r="O161" s="212" t="s">
        <v>1852</v>
      </c>
      <c r="P161" s="209"/>
      <c r="Q161" s="209" t="s">
        <v>1699</v>
      </c>
      <c r="R161" s="209" t="s">
        <v>430</v>
      </c>
    </row>
    <row r="162" spans="1:18" s="79" customFormat="1">
      <c r="A162" s="209" t="s">
        <v>656</v>
      </c>
      <c r="B162" s="225" t="str">
        <f>HYPERLINK(Q162,C162)</f>
        <v>บริหารจัดการและอำนวยการเพื่อสนับสนุนการจัดการและอนุรักษ์ทรัพยากรทางทะเลและชายฝั่ง</v>
      </c>
      <c r="C162" s="209" t="s">
        <v>214</v>
      </c>
      <c r="D162" s="209" t="s">
        <v>28</v>
      </c>
      <c r="E162" s="212">
        <v>2564</v>
      </c>
      <c r="F162" s="209" t="s">
        <v>457</v>
      </c>
      <c r="G162" s="209" t="s">
        <v>211</v>
      </c>
      <c r="H162" s="209" t="s">
        <v>212</v>
      </c>
      <c r="I162" s="209" t="s">
        <v>36</v>
      </c>
      <c r="J162" s="212" t="s">
        <v>1343</v>
      </c>
      <c r="K162" s="209" t="s">
        <v>37</v>
      </c>
      <c r="L162" s="209" t="s">
        <v>1644</v>
      </c>
      <c r="M162" s="209" t="s">
        <v>1249</v>
      </c>
      <c r="N162" s="209" t="s">
        <v>1250</v>
      </c>
      <c r="O162" s="212" t="s">
        <v>1852</v>
      </c>
      <c r="P162" s="209"/>
      <c r="Q162" s="209" t="s">
        <v>1700</v>
      </c>
      <c r="R162" s="209" t="s">
        <v>415</v>
      </c>
    </row>
    <row r="163" spans="1:18" s="79" customFormat="1">
      <c r="A163" s="209" t="s">
        <v>653</v>
      </c>
      <c r="B163" s="225" t="str">
        <f>HYPERLINK(Q163,C163)</f>
        <v>สำรวจ ประเมินสถานภาพทรัพยากรทางทะเลและชายฝั่ง</v>
      </c>
      <c r="C163" s="209" t="s">
        <v>654</v>
      </c>
      <c r="D163" s="209" t="s">
        <v>28</v>
      </c>
      <c r="E163" s="212">
        <v>2564</v>
      </c>
      <c r="F163" s="209" t="s">
        <v>457</v>
      </c>
      <c r="G163" s="209" t="s">
        <v>211</v>
      </c>
      <c r="H163" s="209" t="s">
        <v>212</v>
      </c>
      <c r="I163" s="209" t="s">
        <v>36</v>
      </c>
      <c r="J163" s="212" t="s">
        <v>1343</v>
      </c>
      <c r="K163" s="209" t="s">
        <v>37</v>
      </c>
      <c r="L163" s="209" t="s">
        <v>1644</v>
      </c>
      <c r="M163" s="209" t="s">
        <v>1249</v>
      </c>
      <c r="N163" s="209" t="s">
        <v>1250</v>
      </c>
      <c r="O163" s="212" t="s">
        <v>1852</v>
      </c>
      <c r="P163" s="209"/>
      <c r="Q163" s="209" t="s">
        <v>1701</v>
      </c>
      <c r="R163" s="209" t="s">
        <v>415</v>
      </c>
    </row>
    <row r="164" spans="1:18" s="79" customFormat="1">
      <c r="A164" s="209" t="s">
        <v>576</v>
      </c>
      <c r="B164" s="225" t="str">
        <f>HYPERLINK(Q164,C164)</f>
        <v>โครงการป้องกันและเฝ้าระวังภัยจากแมงกะพรุนพิษในพื้นที่ชายหาดท่องเที่ยว ปีงบประมาณ 2564</v>
      </c>
      <c r="C164" s="209" t="s">
        <v>577</v>
      </c>
      <c r="D164" s="209" t="s">
        <v>28</v>
      </c>
      <c r="E164" s="212">
        <v>2564</v>
      </c>
      <c r="F164" s="209" t="s">
        <v>457</v>
      </c>
      <c r="G164" s="209" t="s">
        <v>211</v>
      </c>
      <c r="H164" s="209" t="s">
        <v>348</v>
      </c>
      <c r="I164" s="209" t="s">
        <v>36</v>
      </c>
      <c r="J164" s="212" t="s">
        <v>1343</v>
      </c>
      <c r="K164" s="209" t="s">
        <v>37</v>
      </c>
      <c r="L164" s="209" t="s">
        <v>1644</v>
      </c>
      <c r="M164" s="209" t="s">
        <v>1249</v>
      </c>
      <c r="N164" s="209" t="s">
        <v>1250</v>
      </c>
      <c r="O164" s="212" t="s">
        <v>1852</v>
      </c>
      <c r="P164" s="209"/>
      <c r="Q164" s="209" t="s">
        <v>1702</v>
      </c>
      <c r="R164" s="209" t="s">
        <v>415</v>
      </c>
    </row>
    <row r="165" spans="1:18" s="79" customFormat="1">
      <c r="A165" s="209" t="s">
        <v>574</v>
      </c>
      <c r="B165" s="225" t="str">
        <f>HYPERLINK(Q165,C165)</f>
        <v>โครงการบริหารจัดการขยะทะเล ปีงบประมาณ พ.ศ. 2564</v>
      </c>
      <c r="C165" s="209" t="s">
        <v>554</v>
      </c>
      <c r="D165" s="209" t="s">
        <v>28</v>
      </c>
      <c r="E165" s="212">
        <v>2564</v>
      </c>
      <c r="F165" s="209" t="s">
        <v>457</v>
      </c>
      <c r="G165" s="209" t="s">
        <v>211</v>
      </c>
      <c r="H165" s="209" t="s">
        <v>348</v>
      </c>
      <c r="I165" s="209" t="s">
        <v>36</v>
      </c>
      <c r="J165" s="212" t="s">
        <v>1343</v>
      </c>
      <c r="K165" s="209" t="s">
        <v>37</v>
      </c>
      <c r="L165" s="209" t="s">
        <v>1644</v>
      </c>
      <c r="M165" s="209" t="s">
        <v>1249</v>
      </c>
      <c r="N165" s="209" t="s">
        <v>1250</v>
      </c>
      <c r="O165" s="212" t="s">
        <v>1852</v>
      </c>
      <c r="P165" s="209"/>
      <c r="Q165" s="209" t="s">
        <v>1703</v>
      </c>
      <c r="R165" s="209" t="s">
        <v>415</v>
      </c>
    </row>
    <row r="166" spans="1:18" s="79" customFormat="1">
      <c r="A166" s="209" t="s">
        <v>571</v>
      </c>
      <c r="B166" s="225" t="str">
        <f>HYPERLINK(Q166,C166)</f>
        <v>โครงการฟื้นฟูทรัพยากรปะการังและหญ้าทะเลแบบบูรณาการทุกภาคส่วน ปีงบประมาณ พ.ศ. 2564</v>
      </c>
      <c r="C166" s="209" t="s">
        <v>572</v>
      </c>
      <c r="D166" s="209" t="s">
        <v>28</v>
      </c>
      <c r="E166" s="212">
        <v>2564</v>
      </c>
      <c r="F166" s="209" t="s">
        <v>457</v>
      </c>
      <c r="G166" s="209" t="s">
        <v>211</v>
      </c>
      <c r="H166" s="209" t="s">
        <v>348</v>
      </c>
      <c r="I166" s="209" t="s">
        <v>36</v>
      </c>
      <c r="J166" s="212" t="s">
        <v>1343</v>
      </c>
      <c r="K166" s="209" t="s">
        <v>37</v>
      </c>
      <c r="L166" s="209" t="s">
        <v>1644</v>
      </c>
      <c r="M166" s="209" t="s">
        <v>1247</v>
      </c>
      <c r="N166" s="209" t="s">
        <v>1248</v>
      </c>
      <c r="O166" s="212" t="s">
        <v>1852</v>
      </c>
      <c r="P166" s="209"/>
      <c r="Q166" s="209" t="s">
        <v>1704</v>
      </c>
      <c r="R166" s="209" t="s">
        <v>430</v>
      </c>
    </row>
    <row r="167" spans="1:18" s="79" customFormat="1">
      <c r="A167" s="209" t="s">
        <v>568</v>
      </c>
      <c r="B167" s="225" t="str">
        <f>HYPERLINK(Q167,C167)</f>
        <v>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</v>
      </c>
      <c r="C167" s="209" t="s">
        <v>551</v>
      </c>
      <c r="D167" s="209" t="s">
        <v>28</v>
      </c>
      <c r="E167" s="212">
        <v>2564</v>
      </c>
      <c r="F167" s="209" t="s">
        <v>457</v>
      </c>
      <c r="G167" s="209" t="s">
        <v>211</v>
      </c>
      <c r="H167" s="209" t="s">
        <v>348</v>
      </c>
      <c r="I167" s="209" t="s">
        <v>36</v>
      </c>
      <c r="J167" s="212" t="s">
        <v>1343</v>
      </c>
      <c r="K167" s="209" t="s">
        <v>37</v>
      </c>
      <c r="L167" s="209" t="s">
        <v>1644</v>
      </c>
      <c r="M167" s="209" t="s">
        <v>1251</v>
      </c>
      <c r="N167" s="209" t="s">
        <v>1252</v>
      </c>
      <c r="O167" s="212" t="s">
        <v>1852</v>
      </c>
      <c r="P167" s="209"/>
      <c r="Q167" s="209" t="s">
        <v>1705</v>
      </c>
      <c r="R167" s="209" t="s">
        <v>570</v>
      </c>
    </row>
    <row r="168" spans="1:18" s="79" customFormat="1">
      <c r="A168" s="209" t="s">
        <v>565</v>
      </c>
      <c r="B168" s="225" t="str">
        <f>HYPERLINK(Q168,C168)</f>
        <v>โครงการความร่วมมือเพื่อการอนุรักษ์ทรัพยากรทางทะเลและชายฝั่งในระดับภูมิภาค ปีงบประมาณ พ.ศ. 2564</v>
      </c>
      <c r="C168" s="209" t="s">
        <v>566</v>
      </c>
      <c r="D168" s="209" t="s">
        <v>28</v>
      </c>
      <c r="E168" s="212">
        <v>2564</v>
      </c>
      <c r="F168" s="209" t="s">
        <v>457</v>
      </c>
      <c r="G168" s="209" t="s">
        <v>211</v>
      </c>
      <c r="H168" s="209" t="s">
        <v>348</v>
      </c>
      <c r="I168" s="209" t="s">
        <v>36</v>
      </c>
      <c r="J168" s="212" t="s">
        <v>1343</v>
      </c>
      <c r="K168" s="209" t="s">
        <v>37</v>
      </c>
      <c r="L168" s="209" t="s">
        <v>1644</v>
      </c>
      <c r="M168" s="209" t="s">
        <v>1247</v>
      </c>
      <c r="N168" s="209" t="s">
        <v>1248</v>
      </c>
      <c r="O168" s="212" t="s">
        <v>1852</v>
      </c>
      <c r="P168" s="209"/>
      <c r="Q168" s="209" t="s">
        <v>1706</v>
      </c>
      <c r="R168" s="209" t="s">
        <v>430</v>
      </c>
    </row>
    <row r="169" spans="1:18" s="79" customFormat="1">
      <c r="A169" s="209" t="s">
        <v>562</v>
      </c>
      <c r="B169" s="225" t="str">
        <f>HYPERLINK(Q169,C169)</f>
        <v>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</v>
      </c>
      <c r="C169" s="209" t="s">
        <v>563</v>
      </c>
      <c r="D169" s="209" t="s">
        <v>28</v>
      </c>
      <c r="E169" s="212">
        <v>2564</v>
      </c>
      <c r="F169" s="209" t="s">
        <v>457</v>
      </c>
      <c r="G169" s="209" t="s">
        <v>211</v>
      </c>
      <c r="H169" s="209" t="s">
        <v>348</v>
      </c>
      <c r="I169" s="209" t="s">
        <v>36</v>
      </c>
      <c r="J169" s="212" t="s">
        <v>1343</v>
      </c>
      <c r="K169" s="209" t="s">
        <v>37</v>
      </c>
      <c r="L169" s="209" t="s">
        <v>1644</v>
      </c>
      <c r="M169" s="209" t="s">
        <v>1249</v>
      </c>
      <c r="N169" s="209" t="s">
        <v>1250</v>
      </c>
      <c r="O169" s="212" t="s">
        <v>1852</v>
      </c>
      <c r="P169" s="209"/>
      <c r="Q169" s="209" t="s">
        <v>1707</v>
      </c>
      <c r="R169" s="209" t="s">
        <v>415</v>
      </c>
    </row>
    <row r="170" spans="1:18" s="79" customFormat="1">
      <c r="A170" s="209" t="s">
        <v>559</v>
      </c>
      <c r="B170" s="225" t="str">
        <f>HYPERLINK(Q170,C170)</f>
        <v>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2564</v>
      </c>
      <c r="C170" s="209" t="s">
        <v>560</v>
      </c>
      <c r="D170" s="209" t="s">
        <v>28</v>
      </c>
      <c r="E170" s="212">
        <v>2564</v>
      </c>
      <c r="F170" s="209" t="s">
        <v>457</v>
      </c>
      <c r="G170" s="209" t="s">
        <v>211</v>
      </c>
      <c r="H170" s="209" t="s">
        <v>348</v>
      </c>
      <c r="I170" s="209" t="s">
        <v>36</v>
      </c>
      <c r="J170" s="212" t="s">
        <v>1343</v>
      </c>
      <c r="K170" s="209" t="s">
        <v>37</v>
      </c>
      <c r="L170" s="209" t="s">
        <v>1644</v>
      </c>
      <c r="M170" s="209" t="s">
        <v>1249</v>
      </c>
      <c r="N170" s="209" t="s">
        <v>1250</v>
      </c>
      <c r="O170" s="212" t="s">
        <v>1852</v>
      </c>
      <c r="P170" s="209"/>
      <c r="Q170" s="209" t="s">
        <v>1708</v>
      </c>
      <c r="R170" s="209" t="s">
        <v>415</v>
      </c>
    </row>
    <row r="171" spans="1:18" s="79" customFormat="1">
      <c r="A171" s="209" t="s">
        <v>556</v>
      </c>
      <c r="B171" s="225" t="str">
        <f>HYPERLINK(Q171,C171)</f>
        <v>โครงการสำรวจประเมินสถานภาพทรัพยากรทางทะเลและชายฝั่ง ปีงบประมาณ 2564</v>
      </c>
      <c r="C171" s="209" t="s">
        <v>557</v>
      </c>
      <c r="D171" s="209" t="s">
        <v>28</v>
      </c>
      <c r="E171" s="212">
        <v>2564</v>
      </c>
      <c r="F171" s="209" t="s">
        <v>457</v>
      </c>
      <c r="G171" s="209" t="s">
        <v>211</v>
      </c>
      <c r="H171" s="209" t="s">
        <v>348</v>
      </c>
      <c r="I171" s="209" t="s">
        <v>36</v>
      </c>
      <c r="J171" s="212" t="s">
        <v>1343</v>
      </c>
      <c r="K171" s="209" t="s">
        <v>37</v>
      </c>
      <c r="L171" s="209" t="s">
        <v>1644</v>
      </c>
      <c r="M171" s="209" t="s">
        <v>1249</v>
      </c>
      <c r="N171" s="209" t="s">
        <v>1250</v>
      </c>
      <c r="O171" s="212" t="s">
        <v>1852</v>
      </c>
      <c r="P171" s="209"/>
      <c r="Q171" s="209" t="s">
        <v>1709</v>
      </c>
      <c r="R171" s="209" t="s">
        <v>415</v>
      </c>
    </row>
    <row r="172" spans="1:18" s="79" customFormat="1">
      <c r="A172" s="209" t="s">
        <v>621</v>
      </c>
      <c r="B172" s="225" t="str">
        <f>HYPERLINK(Q172,C172)</f>
        <v>โครงการป้องกันและเฝ้าระวังภัยจากแมงกะพรุนพิษในพื้นที่ชายหาดท่องเที่ยว ปีงบประมาณ พ.ศ. 2564</v>
      </c>
      <c r="C172" s="209" t="s">
        <v>622</v>
      </c>
      <c r="D172" s="209" t="s">
        <v>28</v>
      </c>
      <c r="E172" s="212">
        <v>2564</v>
      </c>
      <c r="F172" s="209" t="s">
        <v>457</v>
      </c>
      <c r="G172" s="209" t="s">
        <v>211</v>
      </c>
      <c r="H172" s="209" t="s">
        <v>262</v>
      </c>
      <c r="I172" s="209" t="s">
        <v>36</v>
      </c>
      <c r="J172" s="212" t="s">
        <v>1343</v>
      </c>
      <c r="K172" s="209" t="s">
        <v>37</v>
      </c>
      <c r="L172" s="209" t="s">
        <v>1644</v>
      </c>
      <c r="M172" s="209" t="s">
        <v>1249</v>
      </c>
      <c r="N172" s="209" t="s">
        <v>1250</v>
      </c>
      <c r="O172" s="212" t="s">
        <v>1852</v>
      </c>
      <c r="P172" s="209"/>
      <c r="Q172" s="209" t="s">
        <v>1710</v>
      </c>
      <c r="R172" s="209" t="s">
        <v>415</v>
      </c>
    </row>
    <row r="173" spans="1:18" s="79" customFormat="1">
      <c r="A173" s="209" t="s">
        <v>619</v>
      </c>
      <c r="B173" s="225" t="str">
        <f>HYPERLINK(Q173,C173)</f>
        <v>โครงการบริหารจัดการขยะทะเล ปีงบประมาณ พ.ศ. 2564</v>
      </c>
      <c r="C173" s="209" t="s">
        <v>554</v>
      </c>
      <c r="D173" s="209" t="s">
        <v>28</v>
      </c>
      <c r="E173" s="212">
        <v>2564</v>
      </c>
      <c r="F173" s="209" t="s">
        <v>457</v>
      </c>
      <c r="G173" s="209" t="s">
        <v>211</v>
      </c>
      <c r="H173" s="209" t="s">
        <v>262</v>
      </c>
      <c r="I173" s="209" t="s">
        <v>36</v>
      </c>
      <c r="J173" s="212" t="s">
        <v>1343</v>
      </c>
      <c r="K173" s="209" t="s">
        <v>37</v>
      </c>
      <c r="L173" s="209" t="s">
        <v>1644</v>
      </c>
      <c r="M173" s="209" t="s">
        <v>1247</v>
      </c>
      <c r="N173" s="209" t="s">
        <v>1248</v>
      </c>
      <c r="O173" s="212" t="s">
        <v>1852</v>
      </c>
      <c r="P173" s="209"/>
      <c r="Q173" s="209" t="s">
        <v>1711</v>
      </c>
      <c r="R173" s="209" t="s">
        <v>430</v>
      </c>
    </row>
    <row r="174" spans="1:18" s="79" customFormat="1">
      <c r="A174" s="209" t="s">
        <v>614</v>
      </c>
      <c r="B174" s="225" t="str">
        <f>HYPERLINK(Q174,C174)</f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</v>
      </c>
      <c r="C174" s="209" t="s">
        <v>615</v>
      </c>
      <c r="D174" s="209" t="s">
        <v>28</v>
      </c>
      <c r="E174" s="212">
        <v>2564</v>
      </c>
      <c r="F174" s="209" t="s">
        <v>457</v>
      </c>
      <c r="G174" s="209" t="s">
        <v>211</v>
      </c>
      <c r="H174" s="209" t="s">
        <v>262</v>
      </c>
      <c r="I174" s="209" t="s">
        <v>36</v>
      </c>
      <c r="J174" s="212" t="s">
        <v>1343</v>
      </c>
      <c r="K174" s="209" t="s">
        <v>37</v>
      </c>
      <c r="L174" s="209" t="s">
        <v>1644</v>
      </c>
      <c r="M174" s="209" t="s">
        <v>1247</v>
      </c>
      <c r="N174" s="209" t="s">
        <v>1248</v>
      </c>
      <c r="O174" s="212" t="s">
        <v>1852</v>
      </c>
      <c r="P174" s="209"/>
      <c r="Q174" s="209" t="s">
        <v>1712</v>
      </c>
      <c r="R174" s="209" t="s">
        <v>430</v>
      </c>
    </row>
    <row r="175" spans="1:18" s="79" customFormat="1">
      <c r="A175" s="209" t="s">
        <v>612</v>
      </c>
      <c r="B175" s="225" t="str">
        <f>HYPERLINK(Q175,C175)</f>
        <v>โครงการฟื้นฟูทรัพยากรปะการังและหญ้าทะเลแบบบูรณาการทุกภาคส่วน ปีงบประมาณ พ.ศ. 2564</v>
      </c>
      <c r="C175" s="209" t="s">
        <v>572</v>
      </c>
      <c r="D175" s="209" t="s">
        <v>28</v>
      </c>
      <c r="E175" s="212">
        <v>2564</v>
      </c>
      <c r="F175" s="209" t="s">
        <v>457</v>
      </c>
      <c r="G175" s="209" t="s">
        <v>211</v>
      </c>
      <c r="H175" s="209" t="s">
        <v>262</v>
      </c>
      <c r="I175" s="209" t="s">
        <v>36</v>
      </c>
      <c r="J175" s="212" t="s">
        <v>1343</v>
      </c>
      <c r="K175" s="209" t="s">
        <v>37</v>
      </c>
      <c r="L175" s="209" t="s">
        <v>1644</v>
      </c>
      <c r="M175" s="209" t="s">
        <v>1249</v>
      </c>
      <c r="N175" s="209" t="s">
        <v>1250</v>
      </c>
      <c r="O175" s="212" t="s">
        <v>1852</v>
      </c>
      <c r="P175" s="209"/>
      <c r="Q175" s="209" t="s">
        <v>1713</v>
      </c>
      <c r="R175" s="209" t="s">
        <v>415</v>
      </c>
    </row>
    <row r="176" spans="1:18" s="79" customFormat="1">
      <c r="A176" s="209" t="s">
        <v>606</v>
      </c>
      <c r="B176" s="225" t="str">
        <f>HYPERLINK(Q176,C176)</f>
        <v>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</v>
      </c>
      <c r="C176" s="209" t="s">
        <v>551</v>
      </c>
      <c r="D176" s="209" t="s">
        <v>28</v>
      </c>
      <c r="E176" s="212">
        <v>2564</v>
      </c>
      <c r="F176" s="209" t="s">
        <v>457</v>
      </c>
      <c r="G176" s="209" t="s">
        <v>211</v>
      </c>
      <c r="H176" s="209" t="s">
        <v>262</v>
      </c>
      <c r="I176" s="209" t="s">
        <v>36</v>
      </c>
      <c r="J176" s="212" t="s">
        <v>1343</v>
      </c>
      <c r="K176" s="209" t="s">
        <v>37</v>
      </c>
      <c r="L176" s="209" t="s">
        <v>1644</v>
      </c>
      <c r="M176" s="209" t="s">
        <v>1247</v>
      </c>
      <c r="N176" s="209" t="s">
        <v>1248</v>
      </c>
      <c r="O176" s="212" t="s">
        <v>1852</v>
      </c>
      <c r="P176" s="209"/>
      <c r="Q176" s="209" t="s">
        <v>1714</v>
      </c>
      <c r="R176" s="209" t="s">
        <v>430</v>
      </c>
    </row>
    <row r="177" spans="1:18" s="79" customFormat="1">
      <c r="A177" s="209" t="s">
        <v>604</v>
      </c>
      <c r="B177" s="225" t="str">
        <f>HYPERLINK(Q177,C177)</f>
        <v>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</v>
      </c>
      <c r="C177" s="209" t="s">
        <v>563</v>
      </c>
      <c r="D177" s="209" t="s">
        <v>28</v>
      </c>
      <c r="E177" s="212">
        <v>2564</v>
      </c>
      <c r="F177" s="209" t="s">
        <v>457</v>
      </c>
      <c r="G177" s="209" t="s">
        <v>211</v>
      </c>
      <c r="H177" s="209" t="s">
        <v>262</v>
      </c>
      <c r="I177" s="209" t="s">
        <v>36</v>
      </c>
      <c r="J177" s="212" t="s">
        <v>1343</v>
      </c>
      <c r="K177" s="209" t="s">
        <v>37</v>
      </c>
      <c r="L177" s="209" t="s">
        <v>1644</v>
      </c>
      <c r="M177" s="209" t="s">
        <v>1247</v>
      </c>
      <c r="N177" s="209" t="s">
        <v>1248</v>
      </c>
      <c r="O177" s="212" t="s">
        <v>1852</v>
      </c>
      <c r="P177" s="209"/>
      <c r="Q177" s="209" t="s">
        <v>1715</v>
      </c>
      <c r="R177" s="209" t="s">
        <v>430</v>
      </c>
    </row>
    <row r="178" spans="1:18" s="79" customFormat="1">
      <c r="A178" s="209" t="s">
        <v>601</v>
      </c>
      <c r="B178" s="225" t="str">
        <f>HYPERLINK(Q178,C178)</f>
        <v>โครงการสำรวจประเมินสถานภาพทรัพยากรทางทะเลและชายฝั่ง ปีงบประมาณ พ.ศ. 2564</v>
      </c>
      <c r="C178" s="209" t="s">
        <v>602</v>
      </c>
      <c r="D178" s="209" t="s">
        <v>28</v>
      </c>
      <c r="E178" s="212">
        <v>2564</v>
      </c>
      <c r="F178" s="209" t="s">
        <v>457</v>
      </c>
      <c r="G178" s="209" t="s">
        <v>211</v>
      </c>
      <c r="H178" s="209" t="s">
        <v>262</v>
      </c>
      <c r="I178" s="209" t="s">
        <v>36</v>
      </c>
      <c r="J178" s="212" t="s">
        <v>1343</v>
      </c>
      <c r="K178" s="209" t="s">
        <v>37</v>
      </c>
      <c r="L178" s="209" t="s">
        <v>1644</v>
      </c>
      <c r="M178" s="209" t="s">
        <v>1249</v>
      </c>
      <c r="N178" s="209" t="s">
        <v>1250</v>
      </c>
      <c r="O178" s="212" t="s">
        <v>1852</v>
      </c>
      <c r="P178" s="209"/>
      <c r="Q178" s="209" t="s">
        <v>1716</v>
      </c>
      <c r="R178" s="209" t="s">
        <v>415</v>
      </c>
    </row>
    <row r="179" spans="1:18" s="79" customFormat="1">
      <c r="A179" s="209" t="s">
        <v>697</v>
      </c>
      <c r="B179" s="225" t="str">
        <f>HYPERLINK(Q179,C179)</f>
        <v>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</v>
      </c>
      <c r="C179" s="209" t="s">
        <v>651</v>
      </c>
      <c r="D179" s="209" t="s">
        <v>28</v>
      </c>
      <c r="E179" s="212">
        <v>2564</v>
      </c>
      <c r="F179" s="209" t="s">
        <v>457</v>
      </c>
      <c r="G179" s="209" t="s">
        <v>211</v>
      </c>
      <c r="H179" s="209" t="s">
        <v>241</v>
      </c>
      <c r="I179" s="209" t="s">
        <v>36</v>
      </c>
      <c r="J179" s="212" t="s">
        <v>1343</v>
      </c>
      <c r="K179" s="209" t="s">
        <v>37</v>
      </c>
      <c r="L179" s="209" t="s">
        <v>1644</v>
      </c>
      <c r="M179" s="209" t="s">
        <v>1247</v>
      </c>
      <c r="N179" s="209" t="s">
        <v>1248</v>
      </c>
      <c r="O179" s="212" t="s">
        <v>1852</v>
      </c>
      <c r="P179" s="209"/>
      <c r="Q179" s="209" t="s">
        <v>1717</v>
      </c>
      <c r="R179" s="209" t="s">
        <v>430</v>
      </c>
    </row>
    <row r="180" spans="1:18" s="79" customFormat="1">
      <c r="A180" s="209" t="s">
        <v>695</v>
      </c>
      <c r="B180" s="225" t="str">
        <f>HYPERLINK(Q180,C180)</f>
        <v>โครงการความร่วมมือเพื่อการอนุรักษ์ทรัพยากรทางทะเลและชายฝั่งในระดับภูมิภาค ปีงบประมาณ พ.ศ.2564</v>
      </c>
      <c r="C180" s="209" t="s">
        <v>478</v>
      </c>
      <c r="D180" s="209" t="s">
        <v>28</v>
      </c>
      <c r="E180" s="212">
        <v>2564</v>
      </c>
      <c r="F180" s="209" t="s">
        <v>457</v>
      </c>
      <c r="G180" s="209" t="s">
        <v>211</v>
      </c>
      <c r="H180" s="209" t="s">
        <v>241</v>
      </c>
      <c r="I180" s="209" t="s">
        <v>36</v>
      </c>
      <c r="J180" s="212" t="s">
        <v>1343</v>
      </c>
      <c r="K180" s="209" t="s">
        <v>37</v>
      </c>
      <c r="L180" s="209" t="s">
        <v>1644</v>
      </c>
      <c r="M180" s="209" t="s">
        <v>1249</v>
      </c>
      <c r="N180" s="209" t="s">
        <v>1250</v>
      </c>
      <c r="O180" s="212" t="s">
        <v>1852</v>
      </c>
      <c r="P180" s="209"/>
      <c r="Q180" s="209" t="s">
        <v>1718</v>
      </c>
      <c r="R180" s="209" t="s">
        <v>415</v>
      </c>
    </row>
    <row r="181" spans="1:18" s="79" customFormat="1">
      <c r="A181" s="209" t="s">
        <v>693</v>
      </c>
      <c r="B181" s="225" t="str">
        <f>HYPERLINK(Q181,C181)</f>
        <v>โครงการฟื้นฟูทรัพยากรปะการังเเละหญ้าทะเลเเบบบูรณาการทุกภาคส่วน ปีงบประมาณ พ.ศ.2564</v>
      </c>
      <c r="C181" s="209" t="s">
        <v>643</v>
      </c>
      <c r="D181" s="209" t="s">
        <v>28</v>
      </c>
      <c r="E181" s="212">
        <v>2564</v>
      </c>
      <c r="F181" s="209" t="s">
        <v>457</v>
      </c>
      <c r="G181" s="209" t="s">
        <v>211</v>
      </c>
      <c r="H181" s="209" t="s">
        <v>241</v>
      </c>
      <c r="I181" s="209" t="s">
        <v>36</v>
      </c>
      <c r="J181" s="212" t="s">
        <v>1343</v>
      </c>
      <c r="K181" s="209" t="s">
        <v>37</v>
      </c>
      <c r="L181" s="209" t="s">
        <v>1644</v>
      </c>
      <c r="M181" s="209" t="s">
        <v>1249</v>
      </c>
      <c r="N181" s="209" t="s">
        <v>1250</v>
      </c>
      <c r="O181" s="212" t="s">
        <v>1852</v>
      </c>
      <c r="P181" s="209"/>
      <c r="Q181" s="209" t="s">
        <v>1719</v>
      </c>
      <c r="R181" s="209" t="s">
        <v>415</v>
      </c>
    </row>
    <row r="182" spans="1:18" s="79" customFormat="1">
      <c r="A182" s="209" t="s">
        <v>691</v>
      </c>
      <c r="B182" s="225" t="str">
        <f>HYPERLINK(Q182,C182)</f>
        <v>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</v>
      </c>
      <c r="C182" s="209" t="s">
        <v>472</v>
      </c>
      <c r="D182" s="209" t="s">
        <v>28</v>
      </c>
      <c r="E182" s="210">
        <v>2564</v>
      </c>
      <c r="F182" s="209" t="s">
        <v>457</v>
      </c>
      <c r="G182" s="209" t="s">
        <v>211</v>
      </c>
      <c r="H182" s="209" t="s">
        <v>241</v>
      </c>
      <c r="I182" s="209" t="s">
        <v>36</v>
      </c>
      <c r="J182" s="212" t="s">
        <v>1343</v>
      </c>
      <c r="K182" s="209" t="s">
        <v>37</v>
      </c>
      <c r="L182" s="209" t="s">
        <v>1644</v>
      </c>
      <c r="M182" s="209" t="s">
        <v>1255</v>
      </c>
      <c r="N182" s="209" t="s">
        <v>1403</v>
      </c>
      <c r="O182" s="212" t="s">
        <v>1852</v>
      </c>
      <c r="P182" s="209"/>
      <c r="Q182" s="209" t="s">
        <v>1720</v>
      </c>
      <c r="R182" s="209" t="s">
        <v>435</v>
      </c>
    </row>
    <row r="183" spans="1:18" s="79" customFormat="1">
      <c r="A183" s="209" t="s">
        <v>689</v>
      </c>
      <c r="B183" s="225" t="str">
        <f>HYPERLINK(Q183,C183)</f>
        <v>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</v>
      </c>
      <c r="C183" s="209" t="s">
        <v>588</v>
      </c>
      <c r="D183" s="209" t="s">
        <v>28</v>
      </c>
      <c r="E183" s="210">
        <v>2564</v>
      </c>
      <c r="F183" s="209" t="s">
        <v>457</v>
      </c>
      <c r="G183" s="209" t="s">
        <v>211</v>
      </c>
      <c r="H183" s="209" t="s">
        <v>241</v>
      </c>
      <c r="I183" s="209" t="s">
        <v>36</v>
      </c>
      <c r="J183" s="212" t="s">
        <v>1343</v>
      </c>
      <c r="K183" s="209" t="s">
        <v>37</v>
      </c>
      <c r="L183" s="209" t="s">
        <v>1644</v>
      </c>
      <c r="M183" s="209" t="s">
        <v>1249</v>
      </c>
      <c r="N183" s="209" t="s">
        <v>1250</v>
      </c>
      <c r="O183" s="212" t="s">
        <v>1852</v>
      </c>
      <c r="P183" s="209"/>
      <c r="Q183" s="209" t="s">
        <v>1721</v>
      </c>
      <c r="R183" s="209" t="s">
        <v>415</v>
      </c>
    </row>
    <row r="184" spans="1:18" s="79" customFormat="1">
      <c r="A184" s="209" t="s">
        <v>687</v>
      </c>
      <c r="B184" s="225" t="str">
        <f>HYPERLINK(Q184,C184)</f>
        <v>โครงการสำรวจประเมินสถานภาพทรัพยากรทางทะเลและชายฝั่ง ปีงบประมาณ พ.ศ.2564</v>
      </c>
      <c r="C184" s="209" t="s">
        <v>580</v>
      </c>
      <c r="D184" s="209" t="s">
        <v>28</v>
      </c>
      <c r="E184" s="210">
        <v>2564</v>
      </c>
      <c r="F184" s="209" t="s">
        <v>457</v>
      </c>
      <c r="G184" s="209" t="s">
        <v>211</v>
      </c>
      <c r="H184" s="209" t="s">
        <v>241</v>
      </c>
      <c r="I184" s="209" t="s">
        <v>36</v>
      </c>
      <c r="J184" s="212" t="s">
        <v>1343</v>
      </c>
      <c r="K184" s="209" t="s">
        <v>37</v>
      </c>
      <c r="L184" s="209" t="s">
        <v>1644</v>
      </c>
      <c r="M184" s="209" t="s">
        <v>1247</v>
      </c>
      <c r="N184" s="209" t="s">
        <v>1248</v>
      </c>
      <c r="O184" s="212" t="s">
        <v>1852</v>
      </c>
      <c r="P184" s="209"/>
      <c r="Q184" s="209" t="s">
        <v>1722</v>
      </c>
      <c r="R184" s="209" t="s">
        <v>430</v>
      </c>
    </row>
    <row r="185" spans="1:18" s="79" customFormat="1">
      <c r="A185" s="209" t="s">
        <v>685</v>
      </c>
      <c r="B185" s="225" t="str">
        <f>HYPERLINK(Q185,C185)</f>
        <v>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</v>
      </c>
      <c r="C185" s="209" t="s">
        <v>466</v>
      </c>
      <c r="D185" s="209" t="s">
        <v>28</v>
      </c>
      <c r="E185" s="210">
        <v>2564</v>
      </c>
      <c r="F185" s="209" t="s">
        <v>457</v>
      </c>
      <c r="G185" s="209" t="s">
        <v>211</v>
      </c>
      <c r="H185" s="209" t="s">
        <v>241</v>
      </c>
      <c r="I185" s="209" t="s">
        <v>36</v>
      </c>
      <c r="J185" s="212" t="s">
        <v>1343</v>
      </c>
      <c r="K185" s="209" t="s">
        <v>37</v>
      </c>
      <c r="L185" s="209" t="s">
        <v>1644</v>
      </c>
      <c r="M185" s="209" t="s">
        <v>1247</v>
      </c>
      <c r="N185" s="209" t="s">
        <v>1248</v>
      </c>
      <c r="O185" s="212" t="s">
        <v>1852</v>
      </c>
      <c r="P185" s="209"/>
      <c r="Q185" s="209" t="s">
        <v>1723</v>
      </c>
      <c r="R185" s="209" t="s">
        <v>430</v>
      </c>
    </row>
    <row r="186" spans="1:18" s="79" customFormat="1">
      <c r="A186" s="209" t="s">
        <v>671</v>
      </c>
      <c r="B186" s="225" t="str">
        <f>HYPERLINK(Q186,C186)</f>
        <v>โครงการบริหารจัดการขยะทะเล ปีงบประมาณ พ.ศ.2564</v>
      </c>
      <c r="C186" s="209" t="s">
        <v>596</v>
      </c>
      <c r="D186" s="209" t="s">
        <v>28</v>
      </c>
      <c r="E186" s="210">
        <v>2564</v>
      </c>
      <c r="F186" s="209" t="s">
        <v>457</v>
      </c>
      <c r="G186" s="209" t="s">
        <v>211</v>
      </c>
      <c r="H186" s="209" t="s">
        <v>241</v>
      </c>
      <c r="I186" s="209" t="s">
        <v>36</v>
      </c>
      <c r="J186" s="212" t="s">
        <v>1343</v>
      </c>
      <c r="K186" s="209" t="s">
        <v>37</v>
      </c>
      <c r="L186" s="209" t="s">
        <v>1644</v>
      </c>
      <c r="M186" s="209" t="s">
        <v>1247</v>
      </c>
      <c r="N186" s="209" t="s">
        <v>1248</v>
      </c>
      <c r="O186" s="212" t="s">
        <v>1852</v>
      </c>
      <c r="P186" s="209"/>
      <c r="Q186" s="209" t="s">
        <v>1724</v>
      </c>
      <c r="R186" s="209" t="s">
        <v>430</v>
      </c>
    </row>
    <row r="187" spans="1:18" s="79" customFormat="1">
      <c r="A187" s="209" t="s">
        <v>624</v>
      </c>
      <c r="B187" s="225" t="str">
        <f>HYPERLINK(Q187,C187)</f>
        <v>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และป้องกันทรัพยากรทางทะเลเพื่อสร้างการเติบโตอย่างยั่งยืนบนสังคมเศรษฐกิจภาคทะเล</v>
      </c>
      <c r="C187" s="209" t="s">
        <v>625</v>
      </c>
      <c r="D187" s="209" t="s">
        <v>28</v>
      </c>
      <c r="E187" s="210">
        <v>2564</v>
      </c>
      <c r="F187" s="209" t="s">
        <v>457</v>
      </c>
      <c r="G187" s="209" t="s">
        <v>211</v>
      </c>
      <c r="H187" s="209" t="s">
        <v>76</v>
      </c>
      <c r="I187" s="209" t="s">
        <v>36</v>
      </c>
      <c r="J187" s="212" t="s">
        <v>1343</v>
      </c>
      <c r="K187" s="209" t="s">
        <v>37</v>
      </c>
      <c r="L187" s="209" t="s">
        <v>1644</v>
      </c>
      <c r="M187" s="209" t="s">
        <v>1247</v>
      </c>
      <c r="N187" s="209" t="s">
        <v>1248</v>
      </c>
      <c r="O187" s="212" t="s">
        <v>1852</v>
      </c>
      <c r="P187" s="209"/>
      <c r="Q187" s="209" t="s">
        <v>1725</v>
      </c>
      <c r="R187" s="209" t="s">
        <v>430</v>
      </c>
    </row>
    <row r="188" spans="1:18" s="79" customFormat="1">
      <c r="A188" s="209" t="s">
        <v>617</v>
      </c>
      <c r="B188" s="225" t="str">
        <f>HYPERLINK(Q188,C188)</f>
        <v>บริหารจัดการทรัพยากรทางทะเล</v>
      </c>
      <c r="C188" s="209" t="s">
        <v>291</v>
      </c>
      <c r="D188" s="209" t="s">
        <v>28</v>
      </c>
      <c r="E188" s="210">
        <v>2564</v>
      </c>
      <c r="F188" s="209" t="s">
        <v>457</v>
      </c>
      <c r="G188" s="209" t="s">
        <v>211</v>
      </c>
      <c r="H188" s="209" t="s">
        <v>76</v>
      </c>
      <c r="I188" s="209" t="s">
        <v>36</v>
      </c>
      <c r="J188" s="212" t="s">
        <v>1343</v>
      </c>
      <c r="K188" s="209" t="s">
        <v>37</v>
      </c>
      <c r="L188" s="209" t="s">
        <v>1644</v>
      </c>
      <c r="M188" s="209" t="s">
        <v>1247</v>
      </c>
      <c r="N188" s="209" t="s">
        <v>1248</v>
      </c>
      <c r="O188" s="212" t="s">
        <v>1852</v>
      </c>
      <c r="P188" s="209"/>
      <c r="Q188" s="209" t="s">
        <v>1726</v>
      </c>
      <c r="R188" s="209" t="s">
        <v>430</v>
      </c>
    </row>
    <row r="189" spans="1:18" s="79" customFormat="1">
      <c r="A189" s="209" t="s">
        <v>608</v>
      </c>
      <c r="B189" s="225" t="str">
        <f>HYPERLINK(Q189,C189)</f>
        <v>กิจกรรมหลัก ขับเคลื่อนการดำเนินงานตามพระราชบัญญัติส่งเสริมการบริหารจัดการทรัพยากรทางทะเลและชายฝั่ง พ.ศ.2558</v>
      </c>
      <c r="C189" s="209" t="s">
        <v>609</v>
      </c>
      <c r="D189" s="209" t="s">
        <v>28</v>
      </c>
      <c r="E189" s="210">
        <v>2564</v>
      </c>
      <c r="F189" s="209" t="s">
        <v>457</v>
      </c>
      <c r="G189" s="209" t="s">
        <v>211</v>
      </c>
      <c r="H189" s="209" t="s">
        <v>76</v>
      </c>
      <c r="I189" s="209" t="s">
        <v>36</v>
      </c>
      <c r="J189" s="212" t="s">
        <v>1343</v>
      </c>
      <c r="K189" s="209" t="s">
        <v>37</v>
      </c>
      <c r="L189" s="209" t="s">
        <v>1644</v>
      </c>
      <c r="M189" s="209" t="s">
        <v>1255</v>
      </c>
      <c r="N189" s="209" t="s">
        <v>1464</v>
      </c>
      <c r="O189" s="212" t="s">
        <v>1852</v>
      </c>
      <c r="P189" s="209"/>
      <c r="Q189" s="209" t="s">
        <v>1727</v>
      </c>
      <c r="R189" s="209" t="s">
        <v>611</v>
      </c>
    </row>
    <row r="190" spans="1:18" s="79" customFormat="1">
      <c r="A190" s="209" t="s">
        <v>497</v>
      </c>
      <c r="B190" s="225" t="str">
        <f>HYPERLINK(Q190,C190)</f>
        <v>โครงการป้องกันและเฝ้าระวังภัยจากแมงกะพรุนพิษในพื้นที่ชายหาดท่องเที่ยว พ.ศ.2564</v>
      </c>
      <c r="C190" s="209" t="s">
        <v>498</v>
      </c>
      <c r="D190" s="209" t="s">
        <v>28</v>
      </c>
      <c r="E190" s="210">
        <v>2564</v>
      </c>
      <c r="F190" s="209" t="s">
        <v>457</v>
      </c>
      <c r="G190" s="209" t="s">
        <v>211</v>
      </c>
      <c r="H190" s="209" t="s">
        <v>98</v>
      </c>
      <c r="I190" s="209" t="s">
        <v>36</v>
      </c>
      <c r="J190" s="212" t="s">
        <v>1343</v>
      </c>
      <c r="K190" s="209" t="s">
        <v>37</v>
      </c>
      <c r="L190" s="209" t="s">
        <v>1644</v>
      </c>
      <c r="M190" s="209" t="s">
        <v>1249</v>
      </c>
      <c r="N190" s="209" t="s">
        <v>1250</v>
      </c>
      <c r="O190" s="212" t="s">
        <v>1852</v>
      </c>
      <c r="P190" s="209"/>
      <c r="Q190" s="209" t="s">
        <v>1728</v>
      </c>
      <c r="R190" s="209" t="s">
        <v>415</v>
      </c>
    </row>
    <row r="191" spans="1:18" s="79" customFormat="1">
      <c r="A191" s="209" t="s">
        <v>493</v>
      </c>
      <c r="B191" s="225" t="str">
        <f>HYPERLINK(Q191,C191)</f>
        <v xml:space="preserve">โครงการการเเบ่งเขตการใช้ประโยชน์จากทรัพยากรทางทะเลเเละชายฝั่งตามเเนวคิดการวางเเผนเชิงพื้นที่ ปีงบประมาณ พ.ศ. 2564 </v>
      </c>
      <c r="C191" s="209" t="s">
        <v>1729</v>
      </c>
      <c r="D191" s="209" t="s">
        <v>28</v>
      </c>
      <c r="E191" s="210">
        <v>2564</v>
      </c>
      <c r="F191" s="209" t="s">
        <v>457</v>
      </c>
      <c r="G191" s="209" t="s">
        <v>211</v>
      </c>
      <c r="H191" s="209" t="s">
        <v>98</v>
      </c>
      <c r="I191" s="209" t="s">
        <v>36</v>
      </c>
      <c r="J191" s="212" t="s">
        <v>1343</v>
      </c>
      <c r="K191" s="209" t="s">
        <v>37</v>
      </c>
      <c r="L191" s="209" t="s">
        <v>1644</v>
      </c>
      <c r="M191" s="209" t="s">
        <v>1249</v>
      </c>
      <c r="N191" s="209" t="s">
        <v>1397</v>
      </c>
      <c r="O191" s="212" t="s">
        <v>1852</v>
      </c>
      <c r="P191" s="209"/>
      <c r="Q191" s="209" t="s">
        <v>1730</v>
      </c>
      <c r="R191" s="209" t="s">
        <v>496</v>
      </c>
    </row>
    <row r="192" spans="1:18" s="79" customFormat="1">
      <c r="A192" s="209" t="s">
        <v>487</v>
      </c>
      <c r="B192" s="225" t="str">
        <f>HYPERLINK(Q192,C192)</f>
        <v>โครงการฟื้นฟูทรัพยากรปะการังและหญ้าทะเลแบบบูรณาการทุกภาคส่วน ประจำปีงบประมาณ 2564</v>
      </c>
      <c r="C192" s="209" t="s">
        <v>488</v>
      </c>
      <c r="D192" s="209" t="s">
        <v>28</v>
      </c>
      <c r="E192" s="210">
        <v>2564</v>
      </c>
      <c r="F192" s="209" t="s">
        <v>457</v>
      </c>
      <c r="G192" s="209" t="s">
        <v>211</v>
      </c>
      <c r="H192" s="209" t="s">
        <v>98</v>
      </c>
      <c r="I192" s="209" t="s">
        <v>36</v>
      </c>
      <c r="J192" s="212" t="s">
        <v>1343</v>
      </c>
      <c r="K192" s="209" t="s">
        <v>37</v>
      </c>
      <c r="L192" s="209" t="s">
        <v>1644</v>
      </c>
      <c r="M192" s="209" t="s">
        <v>1249</v>
      </c>
      <c r="N192" s="209" t="s">
        <v>1250</v>
      </c>
      <c r="O192" s="212" t="s">
        <v>1852</v>
      </c>
      <c r="P192" s="209"/>
      <c r="Q192" s="209" t="s">
        <v>1731</v>
      </c>
      <c r="R192" s="209" t="s">
        <v>415</v>
      </c>
    </row>
    <row r="193" spans="1:18" s="79" customFormat="1">
      <c r="A193" s="209" t="s">
        <v>477</v>
      </c>
      <c r="B193" s="225" t="str">
        <f>HYPERLINK(Q193,C193)</f>
        <v>โครงการความร่วมมือเพื่อการอนุรักษ์ทรัพยากรทางทะเลและชายฝั่งในระดับภูมิภาค ปีงบประมาณ พ.ศ.2564</v>
      </c>
      <c r="C193" s="209" t="s">
        <v>478</v>
      </c>
      <c r="D193" s="209" t="s">
        <v>28</v>
      </c>
      <c r="E193" s="210">
        <v>2564</v>
      </c>
      <c r="F193" s="209" t="s">
        <v>457</v>
      </c>
      <c r="G193" s="209" t="s">
        <v>211</v>
      </c>
      <c r="H193" s="209" t="s">
        <v>98</v>
      </c>
      <c r="I193" s="209" t="s">
        <v>36</v>
      </c>
      <c r="J193" s="212" t="s">
        <v>1343</v>
      </c>
      <c r="K193" s="209" t="s">
        <v>37</v>
      </c>
      <c r="L193" s="209" t="s">
        <v>1644</v>
      </c>
      <c r="M193" s="209" t="s">
        <v>1247</v>
      </c>
      <c r="N193" s="209" t="s">
        <v>1732</v>
      </c>
      <c r="O193" s="212" t="s">
        <v>1852</v>
      </c>
      <c r="P193" s="209"/>
      <c r="Q193" s="209" t="s">
        <v>1733</v>
      </c>
      <c r="R193" s="209" t="s">
        <v>480</v>
      </c>
    </row>
    <row r="194" spans="1:18" s="79" customFormat="1">
      <c r="A194" s="209" t="s">
        <v>471</v>
      </c>
      <c r="B194" s="225" t="str">
        <f>HYPERLINK(Q194,C194)</f>
        <v>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</v>
      </c>
      <c r="C194" s="209" t="s">
        <v>472</v>
      </c>
      <c r="D194" s="209" t="s">
        <v>28</v>
      </c>
      <c r="E194" s="210">
        <v>2564</v>
      </c>
      <c r="F194" s="209" t="s">
        <v>457</v>
      </c>
      <c r="G194" s="209" t="s">
        <v>211</v>
      </c>
      <c r="H194" s="209" t="s">
        <v>98</v>
      </c>
      <c r="I194" s="209" t="s">
        <v>36</v>
      </c>
      <c r="J194" s="212" t="s">
        <v>1343</v>
      </c>
      <c r="K194" s="209" t="s">
        <v>37</v>
      </c>
      <c r="L194" s="209" t="s">
        <v>1644</v>
      </c>
      <c r="M194" s="209" t="s">
        <v>1247</v>
      </c>
      <c r="N194" s="209" t="s">
        <v>1248</v>
      </c>
      <c r="O194" s="212" t="s">
        <v>1852</v>
      </c>
      <c r="P194" s="209"/>
      <c r="Q194" s="209" t="s">
        <v>1734</v>
      </c>
      <c r="R194" s="209" t="s">
        <v>430</v>
      </c>
    </row>
    <row r="195" spans="1:18" s="79" customFormat="1">
      <c r="A195" s="209" t="s">
        <v>468</v>
      </c>
      <c r="B195" s="225" t="str">
        <f>HYPERLINK(Q195,C195)</f>
        <v>โครงการบริหารจัดการขยะทะเล ปีงบประมาณ 2564</v>
      </c>
      <c r="C195" s="209" t="s">
        <v>469</v>
      </c>
      <c r="D195" s="209" t="s">
        <v>28</v>
      </c>
      <c r="E195" s="210">
        <v>2564</v>
      </c>
      <c r="F195" s="209" t="s">
        <v>457</v>
      </c>
      <c r="G195" s="209" t="s">
        <v>211</v>
      </c>
      <c r="H195" s="209" t="s">
        <v>98</v>
      </c>
      <c r="I195" s="209" t="s">
        <v>36</v>
      </c>
      <c r="J195" s="212" t="s">
        <v>1343</v>
      </c>
      <c r="K195" s="209" t="s">
        <v>37</v>
      </c>
      <c r="L195" s="209" t="s">
        <v>1644</v>
      </c>
      <c r="M195" s="209" t="s">
        <v>1249</v>
      </c>
      <c r="N195" s="209" t="s">
        <v>1250</v>
      </c>
      <c r="O195" s="212" t="s">
        <v>1852</v>
      </c>
      <c r="P195" s="209"/>
      <c r="Q195" s="209" t="s">
        <v>1735</v>
      </c>
      <c r="R195" s="209" t="s">
        <v>415</v>
      </c>
    </row>
    <row r="196" spans="1:18" s="79" customFormat="1">
      <c r="A196" s="209" t="s">
        <v>465</v>
      </c>
      <c r="B196" s="225" t="str">
        <f>HYPERLINK(Q196,C196)</f>
        <v>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</v>
      </c>
      <c r="C196" s="209" t="s">
        <v>466</v>
      </c>
      <c r="D196" s="209" t="s">
        <v>28</v>
      </c>
      <c r="E196" s="210">
        <v>2564</v>
      </c>
      <c r="F196" s="209" t="s">
        <v>457</v>
      </c>
      <c r="G196" s="209" t="s">
        <v>211</v>
      </c>
      <c r="H196" s="209" t="s">
        <v>98</v>
      </c>
      <c r="I196" s="209" t="s">
        <v>36</v>
      </c>
      <c r="J196" s="212" t="s">
        <v>1343</v>
      </c>
      <c r="K196" s="209" t="s">
        <v>37</v>
      </c>
      <c r="L196" s="209" t="s">
        <v>1644</v>
      </c>
      <c r="M196" s="209" t="s">
        <v>1247</v>
      </c>
      <c r="N196" s="209" t="s">
        <v>1248</v>
      </c>
      <c r="O196" s="212" t="s">
        <v>1852</v>
      </c>
      <c r="P196" s="209"/>
      <c r="Q196" s="209" t="s">
        <v>1736</v>
      </c>
      <c r="R196" s="209" t="s">
        <v>430</v>
      </c>
    </row>
    <row r="197" spans="1:18" s="79" customFormat="1">
      <c r="A197" s="209" t="s">
        <v>462</v>
      </c>
      <c r="B197" s="225" t="str">
        <f>HYPERLINK(Q197,C197)</f>
        <v>โครงการอนุรักษ์พันธุกรรมพืช อันเนื่องมาจากพระราชดำริฯ (อพ.สธ.) ปีงบประมาณ พ.ศ. 2564</v>
      </c>
      <c r="C197" s="209" t="s">
        <v>463</v>
      </c>
      <c r="D197" s="209" t="s">
        <v>28</v>
      </c>
      <c r="E197" s="210">
        <v>2564</v>
      </c>
      <c r="F197" s="209" t="s">
        <v>457</v>
      </c>
      <c r="G197" s="209" t="s">
        <v>211</v>
      </c>
      <c r="H197" s="209" t="s">
        <v>98</v>
      </c>
      <c r="I197" s="209" t="s">
        <v>36</v>
      </c>
      <c r="J197" s="212" t="s">
        <v>1343</v>
      </c>
      <c r="K197" s="209" t="s">
        <v>37</v>
      </c>
      <c r="L197" s="209" t="s">
        <v>1644</v>
      </c>
      <c r="M197" s="209" t="s">
        <v>1249</v>
      </c>
      <c r="N197" s="209" t="s">
        <v>1250</v>
      </c>
      <c r="O197" s="212" t="s">
        <v>1852</v>
      </c>
      <c r="P197" s="209"/>
      <c r="Q197" s="209" t="s">
        <v>1737</v>
      </c>
      <c r="R197" s="209" t="s">
        <v>415</v>
      </c>
    </row>
    <row r="198" spans="1:18" s="79" customFormat="1">
      <c r="A198" s="209" t="s">
        <v>459</v>
      </c>
      <c r="B198" s="225" t="str">
        <f>HYPERLINK(Q198,C198)</f>
        <v>โครงการสำรวจ ประเมินสถานภาพทรัพยากรทางทะเลและชายฝั่ง ปีงบประมาณ พ.ศ.2564</v>
      </c>
      <c r="C198" s="209" t="s">
        <v>460</v>
      </c>
      <c r="D198" s="209" t="s">
        <v>28</v>
      </c>
      <c r="E198" s="210">
        <v>2564</v>
      </c>
      <c r="F198" s="209" t="s">
        <v>457</v>
      </c>
      <c r="G198" s="209" t="s">
        <v>211</v>
      </c>
      <c r="H198" s="209" t="s">
        <v>98</v>
      </c>
      <c r="I198" s="209" t="s">
        <v>36</v>
      </c>
      <c r="J198" s="212" t="s">
        <v>1343</v>
      </c>
      <c r="K198" s="209" t="s">
        <v>37</v>
      </c>
      <c r="L198" s="209" t="s">
        <v>1644</v>
      </c>
      <c r="M198" s="209" t="s">
        <v>1249</v>
      </c>
      <c r="N198" s="209" t="s">
        <v>1250</v>
      </c>
      <c r="O198" s="212" t="s">
        <v>1852</v>
      </c>
      <c r="P198" s="209"/>
      <c r="Q198" s="209" t="s">
        <v>1738</v>
      </c>
      <c r="R198" s="209" t="s">
        <v>415</v>
      </c>
    </row>
    <row r="199" spans="1:18" s="79" customFormat="1">
      <c r="A199" s="209" t="s">
        <v>707</v>
      </c>
      <c r="B199" s="225" t="str">
        <f>HYPERLINK(Q199,C199)</f>
        <v>บริหารจัดการและอำนวยการเพื่อสนับสนุนการจัดการและอนุรักษ์ทรัพยากรทางทะเลและชายฝั่ง</v>
      </c>
      <c r="C199" s="209" t="s">
        <v>214</v>
      </c>
      <c r="D199" s="209" t="s">
        <v>28</v>
      </c>
      <c r="E199" s="210">
        <v>2564</v>
      </c>
      <c r="F199" s="209" t="s">
        <v>457</v>
      </c>
      <c r="G199" s="209" t="s">
        <v>211</v>
      </c>
      <c r="H199" s="209" t="s">
        <v>161</v>
      </c>
      <c r="I199" s="209" t="s">
        <v>36</v>
      </c>
      <c r="J199" s="212" t="s">
        <v>1343</v>
      </c>
      <c r="K199" s="209" t="s">
        <v>37</v>
      </c>
      <c r="L199" s="209" t="s">
        <v>1644</v>
      </c>
      <c r="M199" s="209" t="s">
        <v>1251</v>
      </c>
      <c r="N199" s="209" t="s">
        <v>1252</v>
      </c>
      <c r="O199" s="212" t="s">
        <v>1852</v>
      </c>
      <c r="P199" s="209"/>
      <c r="Q199" s="209" t="s">
        <v>1739</v>
      </c>
      <c r="R199" s="209" t="s">
        <v>570</v>
      </c>
    </row>
    <row r="200" spans="1:18" s="79" customFormat="1">
      <c r="A200" s="209" t="s">
        <v>455</v>
      </c>
      <c r="B200" s="225" t="str">
        <f>HYPERLINK(Q200,C200)</f>
        <v>โครงการเพิ่มความอุดมสมบูรณ์ของระบบนิเวศทางทะเล</v>
      </c>
      <c r="C200" s="209" t="s">
        <v>390</v>
      </c>
      <c r="D200" s="209" t="s">
        <v>28</v>
      </c>
      <c r="E200" s="210">
        <v>2564</v>
      </c>
      <c r="F200" s="209" t="s">
        <v>457</v>
      </c>
      <c r="G200" s="209" t="s">
        <v>458</v>
      </c>
      <c r="H200" s="209" t="s">
        <v>394</v>
      </c>
      <c r="I200" s="209" t="s">
        <v>70</v>
      </c>
      <c r="J200" s="212" t="s">
        <v>1858</v>
      </c>
      <c r="K200" s="209" t="s">
        <v>71</v>
      </c>
      <c r="L200" s="209" t="s">
        <v>1644</v>
      </c>
      <c r="M200" s="209" t="s">
        <v>1247</v>
      </c>
      <c r="N200" s="209" t="s">
        <v>1248</v>
      </c>
      <c r="O200" s="212" t="s">
        <v>1852</v>
      </c>
      <c r="P200" s="209"/>
      <c r="Q200" s="209" t="s">
        <v>1740</v>
      </c>
      <c r="R200" s="209" t="s">
        <v>430</v>
      </c>
    </row>
    <row r="201" spans="1:18" s="79" customFormat="1">
      <c r="A201" s="209" t="s">
        <v>517</v>
      </c>
      <c r="B201" s="225" t="str">
        <f>HYPERLINK(Q201,C201)</f>
        <v>ก่อสร้างเขื่อนเรียงหินป้องกันตลิ่งริมทะเล บริเวณปากคลองแสมขาวด้านขวา (ช่วงที่ 3) หมู่ที่ 3 ตำบลสองคลอง อำเภอบางปะกง จังหวัดฉะเชิงเทรา</v>
      </c>
      <c r="C201" s="209" t="s">
        <v>518</v>
      </c>
      <c r="D201" s="209" t="s">
        <v>28</v>
      </c>
      <c r="E201" s="210">
        <v>2564</v>
      </c>
      <c r="F201" s="209" t="s">
        <v>457</v>
      </c>
      <c r="G201" s="209" t="s">
        <v>211</v>
      </c>
      <c r="H201" s="209" t="s">
        <v>513</v>
      </c>
      <c r="I201" s="209" t="s">
        <v>514</v>
      </c>
      <c r="J201" s="212" t="s">
        <v>1340</v>
      </c>
      <c r="K201" s="209" t="s">
        <v>515</v>
      </c>
      <c r="L201" s="209" t="s">
        <v>1644</v>
      </c>
      <c r="M201" s="209" t="s">
        <v>1255</v>
      </c>
      <c r="N201" s="209" t="s">
        <v>1256</v>
      </c>
      <c r="O201" s="212" t="s">
        <v>1852</v>
      </c>
      <c r="P201" s="209"/>
      <c r="Q201" s="209" t="s">
        <v>1741</v>
      </c>
      <c r="R201" s="209" t="s">
        <v>516</v>
      </c>
    </row>
    <row r="202" spans="1:18" s="79" customFormat="1">
      <c r="A202" s="209" t="s">
        <v>510</v>
      </c>
      <c r="B202" s="225" t="str">
        <f>HYPERLINK(Q202,C202)</f>
        <v>ก่อสร้างเขื่อนเรียงหินป้องกันตลิ่งริมทะเล บริเวณปากคลองสองคลองด้านขวา (ช่วงที่ 3) หมู่ที่ 6 ตำบลสองคลอง อำเภอบางปะกง จังหวัดฉะเชิงเทรา</v>
      </c>
      <c r="C202" s="209" t="s">
        <v>511</v>
      </c>
      <c r="D202" s="209" t="s">
        <v>28</v>
      </c>
      <c r="E202" s="210">
        <v>2564</v>
      </c>
      <c r="F202" s="209" t="s">
        <v>457</v>
      </c>
      <c r="G202" s="209" t="s">
        <v>211</v>
      </c>
      <c r="H202" s="209" t="s">
        <v>513</v>
      </c>
      <c r="I202" s="209" t="s">
        <v>514</v>
      </c>
      <c r="J202" s="212" t="s">
        <v>1340</v>
      </c>
      <c r="K202" s="209" t="s">
        <v>515</v>
      </c>
      <c r="L202" s="209" t="s">
        <v>1644</v>
      </c>
      <c r="M202" s="209" t="s">
        <v>1255</v>
      </c>
      <c r="N202" s="209" t="s">
        <v>1256</v>
      </c>
      <c r="O202" s="212" t="s">
        <v>1852</v>
      </c>
      <c r="P202" s="209"/>
      <c r="Q202" s="209" t="s">
        <v>1742</v>
      </c>
      <c r="R202" s="209" t="s">
        <v>516</v>
      </c>
    </row>
    <row r="203" spans="1:18" s="79" customFormat="1">
      <c r="A203" s="209" t="s">
        <v>553</v>
      </c>
      <c r="B203" s="225" t="str">
        <f>HYPERLINK(Q203,C203)</f>
        <v>โครงการบริหารจัดการขยะทะเล ปีงบประมาณ พ.ศ. 2564</v>
      </c>
      <c r="C203" s="209" t="s">
        <v>554</v>
      </c>
      <c r="D203" s="209" t="s">
        <v>28</v>
      </c>
      <c r="E203" s="210">
        <v>2564</v>
      </c>
      <c r="F203" s="209" t="s">
        <v>457</v>
      </c>
      <c r="G203" s="209" t="s">
        <v>211</v>
      </c>
      <c r="H203" s="209" t="s">
        <v>246</v>
      </c>
      <c r="I203" s="209" t="s">
        <v>36</v>
      </c>
      <c r="J203" s="212" t="s">
        <v>1343</v>
      </c>
      <c r="K203" s="209" t="s">
        <v>37</v>
      </c>
      <c r="L203" s="209" t="s">
        <v>1644</v>
      </c>
      <c r="M203" s="209" t="s">
        <v>1249</v>
      </c>
      <c r="N203" s="209" t="s">
        <v>1250</v>
      </c>
      <c r="O203" s="212" t="s">
        <v>1852</v>
      </c>
      <c r="P203" s="209"/>
      <c r="Q203" s="209" t="s">
        <v>1757</v>
      </c>
      <c r="R203" s="209" t="s">
        <v>415</v>
      </c>
    </row>
    <row r="204" spans="1:18" s="79" customFormat="1">
      <c r="A204" s="209" t="s">
        <v>550</v>
      </c>
      <c r="B204" s="225" t="str">
        <f>HYPERLINK(Q204,C204)</f>
        <v>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</v>
      </c>
      <c r="C204" s="209" t="s">
        <v>551</v>
      </c>
      <c r="D204" s="209" t="s">
        <v>28</v>
      </c>
      <c r="E204" s="210">
        <v>2564</v>
      </c>
      <c r="F204" s="209" t="s">
        <v>457</v>
      </c>
      <c r="G204" s="209" t="s">
        <v>211</v>
      </c>
      <c r="H204" s="209" t="s">
        <v>246</v>
      </c>
      <c r="I204" s="209" t="s">
        <v>36</v>
      </c>
      <c r="J204" s="212" t="s">
        <v>1343</v>
      </c>
      <c r="K204" s="209" t="s">
        <v>37</v>
      </c>
      <c r="L204" s="209" t="s">
        <v>1644</v>
      </c>
      <c r="M204" s="209" t="s">
        <v>1247</v>
      </c>
      <c r="N204" s="209" t="s">
        <v>1248</v>
      </c>
      <c r="O204" s="212" t="s">
        <v>1852</v>
      </c>
      <c r="P204" s="209"/>
      <c r="Q204" s="209" t="s">
        <v>1758</v>
      </c>
      <c r="R204" s="209" t="s">
        <v>430</v>
      </c>
    </row>
    <row r="205" spans="1:18" s="79" customFormat="1">
      <c r="A205" s="209" t="s">
        <v>553</v>
      </c>
      <c r="B205" s="225" t="str">
        <f>HYPERLINK(Q205,C205)</f>
        <v>โครงการบริหารจัดการขยะทะเล ปีงบประมาณ พ.ศ. 2564</v>
      </c>
      <c r="C205" s="209" t="s">
        <v>554</v>
      </c>
      <c r="D205" s="209" t="s">
        <v>28</v>
      </c>
      <c r="E205" s="210">
        <v>2564</v>
      </c>
      <c r="F205" s="209" t="s">
        <v>457</v>
      </c>
      <c r="G205" s="209" t="s">
        <v>211</v>
      </c>
      <c r="H205" s="209" t="s">
        <v>246</v>
      </c>
      <c r="I205" s="209" t="s">
        <v>36</v>
      </c>
      <c r="J205" s="212" t="s">
        <v>1343</v>
      </c>
      <c r="K205" s="209" t="s">
        <v>37</v>
      </c>
      <c r="L205" s="209" t="s">
        <v>1644</v>
      </c>
      <c r="M205" s="209" t="s">
        <v>1251</v>
      </c>
      <c r="N205" s="209" t="s">
        <v>1252</v>
      </c>
      <c r="O205" s="212" t="s">
        <v>1853</v>
      </c>
      <c r="P205" s="209" t="s">
        <v>1855</v>
      </c>
      <c r="Q205" s="209" t="s">
        <v>1757</v>
      </c>
      <c r="R205" s="209" t="s">
        <v>415</v>
      </c>
    </row>
    <row r="206" spans="1:18" s="79" customFormat="1">
      <c r="A206" s="209" t="s">
        <v>550</v>
      </c>
      <c r="B206" s="225" t="str">
        <f>HYPERLINK(Q206,C206)</f>
        <v>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</v>
      </c>
      <c r="C206" s="209" t="s">
        <v>551</v>
      </c>
      <c r="D206" s="209" t="s">
        <v>28</v>
      </c>
      <c r="E206" s="210">
        <v>2564</v>
      </c>
      <c r="F206" s="209" t="s">
        <v>457</v>
      </c>
      <c r="G206" s="209" t="s">
        <v>211</v>
      </c>
      <c r="H206" s="209" t="s">
        <v>246</v>
      </c>
      <c r="I206" s="209" t="s">
        <v>36</v>
      </c>
      <c r="J206" s="212" t="s">
        <v>1343</v>
      </c>
      <c r="K206" s="209" t="s">
        <v>37</v>
      </c>
      <c r="L206" s="209" t="s">
        <v>1644</v>
      </c>
      <c r="M206" s="209" t="s">
        <v>1249</v>
      </c>
      <c r="N206" s="209" t="s">
        <v>1250</v>
      </c>
      <c r="O206" s="212" t="s">
        <v>1853</v>
      </c>
      <c r="P206" s="209" t="s">
        <v>1855</v>
      </c>
      <c r="Q206" s="209" t="s">
        <v>1758</v>
      </c>
      <c r="R206" s="209" t="s">
        <v>430</v>
      </c>
    </row>
    <row r="207" spans="1:18" s="79" customFormat="1">
      <c r="A207" s="209" t="s">
        <v>547</v>
      </c>
      <c r="B207" s="225" t="str">
        <f>HYPERLINK(Q207,C207)</f>
        <v>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2564</v>
      </c>
      <c r="C207" s="209" t="s">
        <v>548</v>
      </c>
      <c r="D207" s="209" t="s">
        <v>28</v>
      </c>
      <c r="E207" s="210">
        <v>2564</v>
      </c>
      <c r="F207" s="209" t="s">
        <v>457</v>
      </c>
      <c r="G207" s="209" t="s">
        <v>211</v>
      </c>
      <c r="H207" s="209" t="s">
        <v>246</v>
      </c>
      <c r="I207" s="209" t="s">
        <v>36</v>
      </c>
      <c r="J207" s="212" t="s">
        <v>1343</v>
      </c>
      <c r="K207" s="209" t="s">
        <v>37</v>
      </c>
      <c r="L207" s="209" t="s">
        <v>1644</v>
      </c>
      <c r="M207" s="209" t="s">
        <v>1249</v>
      </c>
      <c r="N207" s="209" t="s">
        <v>1250</v>
      </c>
      <c r="O207" s="212" t="s">
        <v>1852</v>
      </c>
      <c r="P207" s="209"/>
      <c r="Q207" s="209" t="s">
        <v>1759</v>
      </c>
      <c r="R207" s="209" t="s">
        <v>415</v>
      </c>
    </row>
    <row r="208" spans="1:18" s="79" customFormat="1">
      <c r="A208" s="209" t="s">
        <v>544</v>
      </c>
      <c r="B208" s="225" t="str">
        <f>HYPERLINK(Q208,C208)</f>
        <v>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</v>
      </c>
      <c r="C208" s="209" t="s">
        <v>545</v>
      </c>
      <c r="D208" s="209" t="s">
        <v>484</v>
      </c>
      <c r="E208" s="210">
        <v>2564</v>
      </c>
      <c r="F208" s="209" t="s">
        <v>457</v>
      </c>
      <c r="G208" s="209" t="s">
        <v>211</v>
      </c>
      <c r="H208" s="209" t="s">
        <v>246</v>
      </c>
      <c r="I208" s="209" t="s">
        <v>36</v>
      </c>
      <c r="J208" s="212" t="s">
        <v>1343</v>
      </c>
      <c r="K208" s="209" t="s">
        <v>37</v>
      </c>
      <c r="L208" s="209" t="s">
        <v>1644</v>
      </c>
      <c r="M208" s="209" t="s">
        <v>1249</v>
      </c>
      <c r="N208" s="209" t="s">
        <v>1250</v>
      </c>
      <c r="O208" s="212" t="s">
        <v>1852</v>
      </c>
      <c r="P208" s="209"/>
      <c r="Q208" s="209" t="s">
        <v>1760</v>
      </c>
      <c r="R208" s="209" t="s">
        <v>415</v>
      </c>
    </row>
    <row r="209" spans="1:18" s="79" customFormat="1">
      <c r="A209" s="209" t="s">
        <v>544</v>
      </c>
      <c r="B209" s="225" t="str">
        <f>HYPERLINK(Q209,C209)</f>
        <v>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</v>
      </c>
      <c r="C209" s="209" t="s">
        <v>545</v>
      </c>
      <c r="D209" s="209" t="s">
        <v>484</v>
      </c>
      <c r="E209" s="210">
        <v>2564</v>
      </c>
      <c r="F209" s="209" t="s">
        <v>457</v>
      </c>
      <c r="G209" s="209" t="s">
        <v>211</v>
      </c>
      <c r="H209" s="209" t="s">
        <v>246</v>
      </c>
      <c r="I209" s="209" t="s">
        <v>36</v>
      </c>
      <c r="J209" s="212" t="s">
        <v>1343</v>
      </c>
      <c r="K209" s="209" t="s">
        <v>37</v>
      </c>
      <c r="L209" s="209" t="s">
        <v>1644</v>
      </c>
      <c r="M209" s="209" t="s">
        <v>1249</v>
      </c>
      <c r="N209" s="209" t="s">
        <v>1250</v>
      </c>
      <c r="O209" s="212" t="s">
        <v>1852</v>
      </c>
      <c r="P209" s="209"/>
      <c r="Q209" s="209" t="s">
        <v>1760</v>
      </c>
      <c r="R209" s="209" t="s">
        <v>415</v>
      </c>
    </row>
    <row r="210" spans="1:18" s="79" customFormat="1">
      <c r="A210" s="209" t="s">
        <v>544</v>
      </c>
      <c r="B210" s="225" t="str">
        <f>HYPERLINK(Q210,C210)</f>
        <v>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</v>
      </c>
      <c r="C210" s="209" t="s">
        <v>545</v>
      </c>
      <c r="D210" s="209" t="s">
        <v>484</v>
      </c>
      <c r="E210" s="210">
        <v>2564</v>
      </c>
      <c r="F210" s="209" t="s">
        <v>457</v>
      </c>
      <c r="G210" s="209" t="s">
        <v>211</v>
      </c>
      <c r="H210" s="209" t="s">
        <v>246</v>
      </c>
      <c r="I210" s="209" t="s">
        <v>36</v>
      </c>
      <c r="J210" s="212" t="s">
        <v>1343</v>
      </c>
      <c r="K210" s="209" t="s">
        <v>37</v>
      </c>
      <c r="L210" s="209" t="s">
        <v>1644</v>
      </c>
      <c r="M210" s="209" t="s">
        <v>1249</v>
      </c>
      <c r="N210" s="209" t="s">
        <v>1387</v>
      </c>
      <c r="O210" s="212" t="s">
        <v>1853</v>
      </c>
      <c r="P210" s="209" t="s">
        <v>1855</v>
      </c>
      <c r="Q210" s="209" t="s">
        <v>1760</v>
      </c>
      <c r="R210" s="209" t="s">
        <v>415</v>
      </c>
    </row>
    <row r="211" spans="1:18" s="79" customFormat="1">
      <c r="A211" s="209" t="s">
        <v>541</v>
      </c>
      <c r="B211" s="225" t="str">
        <f>HYPERLINK(Q211,C211)</f>
        <v>โครงการสำรวจ ประเมินสถานภาพทรัพยากรทางทะเลและชายฝั่ง ปีงบประมาณ พ.ศ. 2564</v>
      </c>
      <c r="C211" s="209" t="s">
        <v>542</v>
      </c>
      <c r="D211" s="209" t="s">
        <v>28</v>
      </c>
      <c r="E211" s="210">
        <v>2564</v>
      </c>
      <c r="F211" s="209" t="s">
        <v>457</v>
      </c>
      <c r="G211" s="209" t="s">
        <v>211</v>
      </c>
      <c r="H211" s="209" t="s">
        <v>246</v>
      </c>
      <c r="I211" s="209" t="s">
        <v>36</v>
      </c>
      <c r="J211" s="212" t="s">
        <v>1343</v>
      </c>
      <c r="K211" s="209" t="s">
        <v>37</v>
      </c>
      <c r="L211" s="209" t="s">
        <v>1644</v>
      </c>
      <c r="M211" s="209" t="s">
        <v>1249</v>
      </c>
      <c r="N211" s="209" t="s">
        <v>1250</v>
      </c>
      <c r="O211" s="212" t="s">
        <v>1852</v>
      </c>
      <c r="P211" s="209"/>
      <c r="Q211" s="209" t="s">
        <v>1761</v>
      </c>
      <c r="R211" s="209" t="s">
        <v>415</v>
      </c>
    </row>
    <row r="212" spans="1:18" s="79" customFormat="1">
      <c r="A212" s="209" t="s">
        <v>579</v>
      </c>
      <c r="B212" s="225" t="str">
        <f>HYPERLINK(Q212,C212)</f>
        <v>โครงการสำรวจประเมินสถานภาพทรัพยากรทางทะเลและชายฝั่ง ปีงบประมาณ พ.ศ.2564</v>
      </c>
      <c r="C212" s="209" t="s">
        <v>580</v>
      </c>
      <c r="D212" s="209" t="s">
        <v>28</v>
      </c>
      <c r="E212" s="210">
        <v>2564</v>
      </c>
      <c r="F212" s="209" t="s">
        <v>457</v>
      </c>
      <c r="G212" s="209" t="s">
        <v>211</v>
      </c>
      <c r="H212" s="209" t="s">
        <v>296</v>
      </c>
      <c r="I212" s="209" t="s">
        <v>36</v>
      </c>
      <c r="J212" s="212" t="s">
        <v>1343</v>
      </c>
      <c r="K212" s="209" t="s">
        <v>37</v>
      </c>
      <c r="L212" s="209" t="s">
        <v>1644</v>
      </c>
      <c r="M212" s="209" t="s">
        <v>1249</v>
      </c>
      <c r="N212" s="209" t="s">
        <v>1250</v>
      </c>
      <c r="O212" s="212" t="s">
        <v>1852</v>
      </c>
      <c r="P212" s="209"/>
      <c r="Q212" s="209" t="s">
        <v>1762</v>
      </c>
      <c r="R212" s="209" t="s">
        <v>415</v>
      </c>
    </row>
    <row r="213" spans="1:18" s="79" customFormat="1">
      <c r="A213" s="209" t="s">
        <v>982</v>
      </c>
      <c r="B213" s="225" t="str">
        <f>HYPERLINK(Q213,C213)</f>
        <v>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</v>
      </c>
      <c r="C213" s="209" t="s">
        <v>983</v>
      </c>
      <c r="D213" s="209" t="s">
        <v>984</v>
      </c>
      <c r="E213" s="210">
        <v>2565</v>
      </c>
      <c r="F213" s="209" t="s">
        <v>403</v>
      </c>
      <c r="G213" s="209" t="s">
        <v>46</v>
      </c>
      <c r="H213" s="209" t="s">
        <v>986</v>
      </c>
      <c r="I213" s="209" t="s">
        <v>878</v>
      </c>
      <c r="J213" s="212" t="s">
        <v>1341</v>
      </c>
      <c r="K213" s="209" t="s">
        <v>879</v>
      </c>
      <c r="L213" s="209" t="s">
        <v>1743</v>
      </c>
      <c r="M213" s="209" t="s">
        <v>1249</v>
      </c>
      <c r="N213" s="209" t="s">
        <v>1250</v>
      </c>
      <c r="O213" s="212" t="s">
        <v>1852</v>
      </c>
      <c r="P213" s="209"/>
      <c r="Q213" s="209" t="s">
        <v>988</v>
      </c>
      <c r="R213" s="209" t="s">
        <v>415</v>
      </c>
    </row>
    <row r="214" spans="1:18" s="79" customFormat="1">
      <c r="A214" s="209" t="s">
        <v>970</v>
      </c>
      <c r="B214" s="225" t="str">
        <f>HYPERLINK(Q214,C214)</f>
        <v>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 จ.สมุทรสาคร ปีงบประมาณ พ.ศ.2565</v>
      </c>
      <c r="C214" s="209" t="s">
        <v>971</v>
      </c>
      <c r="D214" s="209" t="s">
        <v>28</v>
      </c>
      <c r="E214" s="210">
        <v>2565</v>
      </c>
      <c r="F214" s="209" t="s">
        <v>977</v>
      </c>
      <c r="G214" s="209" t="s">
        <v>46</v>
      </c>
      <c r="H214" s="209" t="s">
        <v>978</v>
      </c>
      <c r="I214" s="209" t="s">
        <v>878</v>
      </c>
      <c r="J214" s="212" t="s">
        <v>1341</v>
      </c>
      <c r="K214" s="209" t="s">
        <v>879</v>
      </c>
      <c r="L214" s="209" t="s">
        <v>1743</v>
      </c>
      <c r="M214" s="209" t="s">
        <v>1249</v>
      </c>
      <c r="N214" s="209" t="s">
        <v>1397</v>
      </c>
      <c r="O214" s="212" t="s">
        <v>1852</v>
      </c>
      <c r="P214" s="209"/>
      <c r="Q214" s="209" t="s">
        <v>980</v>
      </c>
      <c r="R214" s="209" t="s">
        <v>496</v>
      </c>
    </row>
    <row r="215" spans="1:18" s="79" customFormat="1">
      <c r="A215" s="209" t="s">
        <v>847</v>
      </c>
      <c r="B215" s="225" t="str">
        <f>HYPERLINK(Q215,C215)</f>
        <v>โครงการก่อสร้างพิพิธภัณฑ์สิ่งมีชีวิตใต้ทะเลไทย เฉลิมพระเกียรติจังหวัดภูเก็ต ปีงบประมาณ พ.ศ. 2565</v>
      </c>
      <c r="C215" s="209" t="s">
        <v>848</v>
      </c>
      <c r="D215" s="209" t="s">
        <v>28</v>
      </c>
      <c r="E215" s="210">
        <v>2565</v>
      </c>
      <c r="F215" s="209" t="s">
        <v>403</v>
      </c>
      <c r="G215" s="209" t="s">
        <v>46</v>
      </c>
      <c r="H215" s="209" t="s">
        <v>98</v>
      </c>
      <c r="I215" s="209" t="s">
        <v>36</v>
      </c>
      <c r="J215" s="212" t="s">
        <v>1343</v>
      </c>
      <c r="K215" s="209" t="s">
        <v>37</v>
      </c>
      <c r="L215" s="209" t="s">
        <v>1743</v>
      </c>
      <c r="M215" s="209" t="s">
        <v>1249</v>
      </c>
      <c r="N215" s="209" t="s">
        <v>1397</v>
      </c>
      <c r="O215" s="212" t="s">
        <v>1852</v>
      </c>
      <c r="P215" s="209"/>
      <c r="Q215" s="209" t="s">
        <v>949</v>
      </c>
      <c r="R215" s="209" t="s">
        <v>496</v>
      </c>
    </row>
    <row r="216" spans="1:18" s="79" customFormat="1">
      <c r="A216" s="209" t="s">
        <v>841</v>
      </c>
      <c r="B216" s="225" t="str">
        <f>HYPERLINK(Q216,C216)</f>
        <v xml:space="preserve">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 </v>
      </c>
      <c r="C216" s="209" t="s">
        <v>1392</v>
      </c>
      <c r="D216" s="209" t="s">
        <v>28</v>
      </c>
      <c r="E216" s="210">
        <v>2565</v>
      </c>
      <c r="F216" s="209" t="s">
        <v>403</v>
      </c>
      <c r="G216" s="209" t="s">
        <v>46</v>
      </c>
      <c r="H216" s="209" t="s">
        <v>843</v>
      </c>
      <c r="I216" s="209" t="s">
        <v>844</v>
      </c>
      <c r="J216" s="212" t="s">
        <v>1857</v>
      </c>
      <c r="K216" s="209" t="s">
        <v>113</v>
      </c>
      <c r="L216" s="209" t="s">
        <v>1743</v>
      </c>
      <c r="M216" s="209" t="s">
        <v>1249</v>
      </c>
      <c r="N216" s="209" t="s">
        <v>1397</v>
      </c>
      <c r="O216" s="212" t="s">
        <v>1852</v>
      </c>
      <c r="P216" s="209"/>
      <c r="Q216" s="209" t="s">
        <v>945</v>
      </c>
      <c r="R216" s="209" t="s">
        <v>496</v>
      </c>
    </row>
    <row r="217" spans="1:18" s="79" customFormat="1">
      <c r="A217" s="209" t="s">
        <v>845</v>
      </c>
      <c r="B217" s="225" t="str">
        <f>HYPERLINK(Q217,C217)</f>
        <v>บริหารจัดการและใช้ประโยชน์ทรัพยากรธรรมชาติและสิ่งแวดล้อมอย่างยั่งยืน</v>
      </c>
      <c r="C217" s="209" t="s">
        <v>711</v>
      </c>
      <c r="D217" s="209" t="s">
        <v>28</v>
      </c>
      <c r="E217" s="210">
        <v>2565</v>
      </c>
      <c r="F217" s="209" t="s">
        <v>403</v>
      </c>
      <c r="G217" s="209" t="s">
        <v>46</v>
      </c>
      <c r="H217" s="209" t="s">
        <v>714</v>
      </c>
      <c r="I217" s="209" t="s">
        <v>36</v>
      </c>
      <c r="J217" s="212" t="s">
        <v>1343</v>
      </c>
      <c r="K217" s="209" t="s">
        <v>37</v>
      </c>
      <c r="L217" s="209" t="s">
        <v>1743</v>
      </c>
      <c r="M217" s="209" t="s">
        <v>1247</v>
      </c>
      <c r="N217" s="209" t="s">
        <v>1248</v>
      </c>
      <c r="O217" s="212" t="s">
        <v>1852</v>
      </c>
      <c r="P217" s="209"/>
      <c r="Q217" s="209" t="s">
        <v>947</v>
      </c>
      <c r="R217" s="209" t="s">
        <v>430</v>
      </c>
    </row>
    <row r="218" spans="1:18" s="79" customFormat="1">
      <c r="A218" s="209" t="s">
        <v>851</v>
      </c>
      <c r="B218" s="225" t="str">
        <f>HYPERLINK(Q218,C218)</f>
        <v>คุ้มครอง ป้องกัน ฟื้นฟูทรัพยากรทางทะเลและสัตว์ทะเลหายาก</v>
      </c>
      <c r="C218" s="209" t="s">
        <v>852</v>
      </c>
      <c r="D218" s="209" t="s">
        <v>28</v>
      </c>
      <c r="E218" s="210">
        <v>2565</v>
      </c>
      <c r="F218" s="209" t="s">
        <v>854</v>
      </c>
      <c r="G218" s="209" t="s">
        <v>46</v>
      </c>
      <c r="H218" s="209" t="s">
        <v>855</v>
      </c>
      <c r="I218" s="209" t="s">
        <v>124</v>
      </c>
      <c r="J218" s="212" t="s">
        <v>1336</v>
      </c>
      <c r="K218" s="209" t="s">
        <v>37</v>
      </c>
      <c r="L218" s="209" t="s">
        <v>1743</v>
      </c>
      <c r="M218" s="209" t="s">
        <v>1249</v>
      </c>
      <c r="N218" s="209" t="s">
        <v>1254</v>
      </c>
      <c r="O218" s="212" t="s">
        <v>1852</v>
      </c>
      <c r="P218" s="209"/>
      <c r="Q218" s="209" t="s">
        <v>952</v>
      </c>
      <c r="R218" s="209" t="s">
        <v>856</v>
      </c>
    </row>
    <row r="219" spans="1:18" s="79" customFormat="1">
      <c r="A219" s="209" t="s">
        <v>857</v>
      </c>
      <c r="B219" s="225" t="str">
        <f>HYPERLINK(Q219,C219)</f>
        <v>ซ่อม สร้าง เสริม การปักไม้ไผ่ชะลอความรุนแรงของคลื่นเพื่อป้องกันการกัดเซาะชายฝั่ง</v>
      </c>
      <c r="C219" s="209" t="s">
        <v>858</v>
      </c>
      <c r="D219" s="209" t="s">
        <v>28</v>
      </c>
      <c r="E219" s="210">
        <v>2565</v>
      </c>
      <c r="F219" s="209" t="s">
        <v>403</v>
      </c>
      <c r="G219" s="209" t="s">
        <v>46</v>
      </c>
      <c r="H219" s="209" t="s">
        <v>35</v>
      </c>
      <c r="I219" s="209" t="s">
        <v>36</v>
      </c>
      <c r="J219" s="212" t="s">
        <v>1343</v>
      </c>
      <c r="K219" s="209" t="s">
        <v>37</v>
      </c>
      <c r="L219" s="209" t="s">
        <v>1743</v>
      </c>
      <c r="M219" s="209" t="s">
        <v>1255</v>
      </c>
      <c r="N219" s="209" t="s">
        <v>1256</v>
      </c>
      <c r="O219" s="212" t="s">
        <v>1852</v>
      </c>
      <c r="P219" s="209"/>
      <c r="Q219" s="209" t="s">
        <v>955</v>
      </c>
      <c r="R219" s="209" t="s">
        <v>516</v>
      </c>
    </row>
    <row r="220" spans="1:18" s="79" customFormat="1">
      <c r="A220" s="209" t="s">
        <v>863</v>
      </c>
      <c r="B220" s="225" t="str">
        <f>HYPERLINK(Q220,C220)</f>
        <v>โครงการแบ่งเขตการใช้ประโยชน์จากทรัพยากรทางทะเลและชายฝั่งตามแนวคิดการวางแผนเชิงพื้นที่่ ปีงบประมาณ พ.ศ.2565</v>
      </c>
      <c r="C220" s="209" t="s">
        <v>864</v>
      </c>
      <c r="D220" s="209" t="s">
        <v>28</v>
      </c>
      <c r="E220" s="210">
        <v>2565</v>
      </c>
      <c r="F220" s="209" t="s">
        <v>403</v>
      </c>
      <c r="G220" s="209" t="s">
        <v>46</v>
      </c>
      <c r="H220" s="209" t="s">
        <v>98</v>
      </c>
      <c r="I220" s="209" t="s">
        <v>36</v>
      </c>
      <c r="J220" s="212" t="s">
        <v>1343</v>
      </c>
      <c r="K220" s="209" t="s">
        <v>37</v>
      </c>
      <c r="L220" s="209" t="s">
        <v>1743</v>
      </c>
      <c r="M220" s="209" t="s">
        <v>1249</v>
      </c>
      <c r="N220" s="209" t="s">
        <v>1250</v>
      </c>
      <c r="O220" s="212" t="s">
        <v>1852</v>
      </c>
      <c r="P220" s="209"/>
      <c r="Q220" s="209" t="s">
        <v>959</v>
      </c>
      <c r="R220" s="209" t="s">
        <v>415</v>
      </c>
    </row>
    <row r="221" spans="1:18" s="79" customFormat="1">
      <c r="A221" s="209" t="s">
        <v>866</v>
      </c>
      <c r="B221" s="225" t="str">
        <f>HYPERLINK(Q221,C221)</f>
        <v>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และป้องกันทรัพยากรทางทะเลเพื่อสร้างการเติบโตอย่างยั่งยืนบนสังเศรษฐกิจภาคทะเล</v>
      </c>
      <c r="C221" s="209" t="s">
        <v>867</v>
      </c>
      <c r="D221" s="209" t="s">
        <v>28</v>
      </c>
      <c r="E221" s="210">
        <v>2565</v>
      </c>
      <c r="F221" s="209" t="s">
        <v>403</v>
      </c>
      <c r="G221" s="209" t="s">
        <v>46</v>
      </c>
      <c r="H221" s="209" t="s">
        <v>76</v>
      </c>
      <c r="I221" s="209" t="s">
        <v>36</v>
      </c>
      <c r="J221" s="212" t="s">
        <v>1343</v>
      </c>
      <c r="K221" s="209" t="s">
        <v>37</v>
      </c>
      <c r="L221" s="209" t="s">
        <v>1743</v>
      </c>
      <c r="M221" s="209" t="s">
        <v>1247</v>
      </c>
      <c r="N221" s="209" t="s">
        <v>1248</v>
      </c>
      <c r="O221" s="212" t="s">
        <v>1852</v>
      </c>
      <c r="P221" s="209"/>
      <c r="Q221" s="209" t="s">
        <v>961</v>
      </c>
      <c r="R221" s="209" t="s">
        <v>430</v>
      </c>
    </row>
    <row r="222" spans="1:18" s="79" customFormat="1">
      <c r="A222" s="209" t="s">
        <v>869</v>
      </c>
      <c r="B222" s="225" t="str">
        <f>HYPERLINK(Q222,C222)</f>
        <v>บริหารจัดการทรัพยากรทางทะเล</v>
      </c>
      <c r="C222" s="209" t="s">
        <v>291</v>
      </c>
      <c r="D222" s="209" t="s">
        <v>28</v>
      </c>
      <c r="E222" s="210">
        <v>2565</v>
      </c>
      <c r="F222" s="209" t="s">
        <v>403</v>
      </c>
      <c r="G222" s="209" t="s">
        <v>46</v>
      </c>
      <c r="H222" s="209" t="s">
        <v>76</v>
      </c>
      <c r="I222" s="209" t="s">
        <v>36</v>
      </c>
      <c r="J222" s="212" t="s">
        <v>1343</v>
      </c>
      <c r="K222" s="209" t="s">
        <v>37</v>
      </c>
      <c r="L222" s="209" t="s">
        <v>1743</v>
      </c>
      <c r="M222" s="209" t="s">
        <v>1247</v>
      </c>
      <c r="N222" s="209" t="s">
        <v>1248</v>
      </c>
      <c r="O222" s="212" t="s">
        <v>1852</v>
      </c>
      <c r="P222" s="209"/>
      <c r="Q222" s="209" t="s">
        <v>963</v>
      </c>
      <c r="R222" s="209" t="s">
        <v>430</v>
      </c>
    </row>
    <row r="223" spans="1:18" s="79" customFormat="1">
      <c r="A223" s="209" t="s">
        <v>871</v>
      </c>
      <c r="B223" s="225" t="str">
        <f>HYPERLINK(Q223,C223)</f>
        <v>บริหารจัดการพื้นที่สงวนชีวมณฑลระนองอย่างยั่งยืน</v>
      </c>
      <c r="C223" s="209" t="s">
        <v>232</v>
      </c>
      <c r="D223" s="209" t="s">
        <v>28</v>
      </c>
      <c r="E223" s="210">
        <v>2565</v>
      </c>
      <c r="F223" s="209" t="s">
        <v>403</v>
      </c>
      <c r="G223" s="209" t="s">
        <v>34</v>
      </c>
      <c r="H223" s="209" t="s">
        <v>234</v>
      </c>
      <c r="I223" s="209" t="s">
        <v>36</v>
      </c>
      <c r="J223" s="212" t="s">
        <v>1343</v>
      </c>
      <c r="K223" s="209" t="s">
        <v>37</v>
      </c>
      <c r="L223" s="209" t="s">
        <v>1743</v>
      </c>
      <c r="M223" s="209" t="s">
        <v>1247</v>
      </c>
      <c r="N223" s="209" t="s">
        <v>1248</v>
      </c>
      <c r="O223" s="212" t="s">
        <v>1852</v>
      </c>
      <c r="P223" s="209"/>
      <c r="Q223" s="209" t="s">
        <v>965</v>
      </c>
      <c r="R223" s="209" t="s">
        <v>430</v>
      </c>
    </row>
    <row r="224" spans="1:18" s="79" customFormat="1">
      <c r="A224" s="209" t="s">
        <v>819</v>
      </c>
      <c r="B224" s="225" t="str">
        <f>HYPERLINK(Q224,C224)</f>
        <v>โครงการสำรวจ ประเมินสถานภาพทรัพยากรทางทะเลและชายฝั่ง ปีงบประมาณ พ.ศ.2565</v>
      </c>
      <c r="C224" s="209" t="s">
        <v>820</v>
      </c>
      <c r="D224" s="209" t="s">
        <v>28</v>
      </c>
      <c r="E224" s="210">
        <v>2565</v>
      </c>
      <c r="F224" s="209" t="s">
        <v>403</v>
      </c>
      <c r="G224" s="209" t="s">
        <v>46</v>
      </c>
      <c r="H224" s="209" t="s">
        <v>98</v>
      </c>
      <c r="I224" s="209" t="s">
        <v>36</v>
      </c>
      <c r="J224" s="212" t="s">
        <v>1343</v>
      </c>
      <c r="K224" s="209" t="s">
        <v>37</v>
      </c>
      <c r="L224" s="209" t="s">
        <v>1743</v>
      </c>
      <c r="M224" s="209" t="s">
        <v>1249</v>
      </c>
      <c r="N224" s="209" t="s">
        <v>1250</v>
      </c>
      <c r="O224" s="212" t="s">
        <v>1852</v>
      </c>
      <c r="P224" s="209"/>
      <c r="Q224" s="209" t="s">
        <v>927</v>
      </c>
      <c r="R224" s="209" t="s">
        <v>415</v>
      </c>
    </row>
    <row r="225" spans="1:18" s="74" customFormat="1">
      <c r="A225" s="209" t="s">
        <v>822</v>
      </c>
      <c r="B225" s="225" t="str">
        <f>HYPERLINK(Q225,C225)</f>
        <v>โครงการบริหารจัดการขยะทะเล ปีงบประมาณ 2565</v>
      </c>
      <c r="C225" s="209" t="s">
        <v>823</v>
      </c>
      <c r="D225" s="209" t="s">
        <v>28</v>
      </c>
      <c r="E225" s="210">
        <v>2565</v>
      </c>
      <c r="F225" s="209" t="s">
        <v>403</v>
      </c>
      <c r="G225" s="209" t="s">
        <v>46</v>
      </c>
      <c r="H225" s="209" t="s">
        <v>98</v>
      </c>
      <c r="I225" s="209" t="s">
        <v>36</v>
      </c>
      <c r="J225" s="212" t="s">
        <v>1343</v>
      </c>
      <c r="K225" s="209" t="s">
        <v>37</v>
      </c>
      <c r="L225" s="209" t="s">
        <v>1743</v>
      </c>
      <c r="M225" s="209" t="s">
        <v>1249</v>
      </c>
      <c r="N225" s="209" t="s">
        <v>1397</v>
      </c>
      <c r="O225" s="212" t="s">
        <v>1852</v>
      </c>
      <c r="P225" s="209"/>
      <c r="Q225" s="209" t="s">
        <v>930</v>
      </c>
      <c r="R225" s="209" t="s">
        <v>496</v>
      </c>
    </row>
    <row r="226" spans="1:18" s="74" customFormat="1">
      <c r="A226" s="209" t="s">
        <v>825</v>
      </c>
      <c r="B226" s="225" t="str">
        <f>HYPERLINK(Q226,C226)</f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2565</v>
      </c>
      <c r="C226" s="209" t="s">
        <v>826</v>
      </c>
      <c r="D226" s="209" t="s">
        <v>28</v>
      </c>
      <c r="E226" s="210">
        <v>2565</v>
      </c>
      <c r="F226" s="209" t="s">
        <v>403</v>
      </c>
      <c r="G226" s="209" t="s">
        <v>46</v>
      </c>
      <c r="H226" s="209" t="s">
        <v>98</v>
      </c>
      <c r="I226" s="209" t="s">
        <v>36</v>
      </c>
      <c r="J226" s="212" t="s">
        <v>1343</v>
      </c>
      <c r="K226" s="209" t="s">
        <v>37</v>
      </c>
      <c r="L226" s="209" t="s">
        <v>1743</v>
      </c>
      <c r="M226" s="209" t="s">
        <v>1249</v>
      </c>
      <c r="N226" s="209" t="s">
        <v>1397</v>
      </c>
      <c r="O226" s="212" t="s">
        <v>1852</v>
      </c>
      <c r="P226" s="209"/>
      <c r="Q226" s="209" t="s">
        <v>932</v>
      </c>
      <c r="R226" s="209" t="s">
        <v>496</v>
      </c>
    </row>
    <row r="227" spans="1:18" s="74" customFormat="1">
      <c r="A227" s="209" t="s">
        <v>828</v>
      </c>
      <c r="B227" s="225" t="str">
        <f>HYPERLINK(Q227,C227)</f>
        <v>โครงการอนุรักษ์พันธุกรรมพืช อันเนื่องมาจากพระราชดำริฯ (อพ.สธ.) ปีงบประมาณ พ.ศ. 2565</v>
      </c>
      <c r="C227" s="209" t="s">
        <v>829</v>
      </c>
      <c r="D227" s="209" t="s">
        <v>28</v>
      </c>
      <c r="E227" s="210">
        <v>2565</v>
      </c>
      <c r="F227" s="209" t="s">
        <v>403</v>
      </c>
      <c r="G227" s="209" t="s">
        <v>46</v>
      </c>
      <c r="H227" s="209" t="s">
        <v>98</v>
      </c>
      <c r="I227" s="209" t="s">
        <v>36</v>
      </c>
      <c r="J227" s="212" t="s">
        <v>1343</v>
      </c>
      <c r="K227" s="209" t="s">
        <v>37</v>
      </c>
      <c r="L227" s="209" t="s">
        <v>1743</v>
      </c>
      <c r="M227" s="209" t="s">
        <v>1249</v>
      </c>
      <c r="N227" s="209" t="s">
        <v>1250</v>
      </c>
      <c r="O227" s="212" t="s">
        <v>1852</v>
      </c>
      <c r="P227" s="209"/>
      <c r="Q227" s="209" t="s">
        <v>934</v>
      </c>
      <c r="R227" s="209" t="s">
        <v>415</v>
      </c>
    </row>
    <row r="228" spans="1:18" s="74" customFormat="1">
      <c r="A228" s="209" t="s">
        <v>836</v>
      </c>
      <c r="B228" s="225" t="str">
        <f>HYPERLINK(Q228,C228)</f>
        <v>โครงการฟื้นฟูทรัพยากรทางทะเลและชายฝั่งจังหวัดสุราษฎร์ธานี</v>
      </c>
      <c r="C228" s="209" t="s">
        <v>837</v>
      </c>
      <c r="D228" s="209" t="s">
        <v>28</v>
      </c>
      <c r="E228" s="210">
        <v>2565</v>
      </c>
      <c r="F228" s="209" t="s">
        <v>403</v>
      </c>
      <c r="G228" s="209" t="s">
        <v>46</v>
      </c>
      <c r="H228" s="209" t="s">
        <v>184</v>
      </c>
      <c r="I228" s="209" t="s">
        <v>36</v>
      </c>
      <c r="J228" s="212" t="s">
        <v>1343</v>
      </c>
      <c r="K228" s="209" t="s">
        <v>37</v>
      </c>
      <c r="L228" s="209" t="s">
        <v>1743</v>
      </c>
      <c r="M228" s="209" t="s">
        <v>1247</v>
      </c>
      <c r="N228" s="209" t="s">
        <v>1248</v>
      </c>
      <c r="O228" s="212" t="s">
        <v>1852</v>
      </c>
      <c r="P228" s="209"/>
      <c r="Q228" s="209" t="s">
        <v>941</v>
      </c>
      <c r="R228" s="209" t="s">
        <v>430</v>
      </c>
    </row>
    <row r="229" spans="1:18" s="74" customFormat="1">
      <c r="A229" s="209" t="s">
        <v>839</v>
      </c>
      <c r="B229" s="225" t="str">
        <f>HYPERLINK(Q229,C229)</f>
        <v>สำรวจธรณีวิทยาเพื่อการบริหารจัดการทางทะเลและชายฝั่ง</v>
      </c>
      <c r="C229" s="209" t="s">
        <v>448</v>
      </c>
      <c r="D229" s="209" t="s">
        <v>28</v>
      </c>
      <c r="E229" s="210">
        <v>2565</v>
      </c>
      <c r="F229" s="209" t="s">
        <v>403</v>
      </c>
      <c r="G229" s="209" t="s">
        <v>46</v>
      </c>
      <c r="H229" s="209" t="s">
        <v>167</v>
      </c>
      <c r="I229" s="209" t="s">
        <v>168</v>
      </c>
      <c r="J229" s="212" t="s">
        <v>1342</v>
      </c>
      <c r="K229" s="209" t="s">
        <v>37</v>
      </c>
      <c r="L229" s="209" t="s">
        <v>1743</v>
      </c>
      <c r="M229" s="209" t="s">
        <v>1249</v>
      </c>
      <c r="N229" s="209" t="s">
        <v>1397</v>
      </c>
      <c r="O229" s="212" t="s">
        <v>1852</v>
      </c>
      <c r="P229" s="209"/>
      <c r="Q229" s="209" t="s">
        <v>943</v>
      </c>
      <c r="R229" s="209" t="s">
        <v>496</v>
      </c>
    </row>
    <row r="230" spans="1:18" s="74" customFormat="1">
      <c r="A230" s="209" t="s">
        <v>833</v>
      </c>
      <c r="B230" s="225" t="str">
        <f>HYPERLINK(Q230,C230)</f>
        <v>โครงการความร่วมมือเพื่อการอนุรักษ์ทรัพยากรทางทะเลและชายฝั่งในระดับภูมิภาค ปีงบประมาณ พ.ศ.2565</v>
      </c>
      <c r="C230" s="209" t="s">
        <v>834</v>
      </c>
      <c r="D230" s="209" t="s">
        <v>28</v>
      </c>
      <c r="E230" s="210">
        <v>2565</v>
      </c>
      <c r="F230" s="209" t="s">
        <v>403</v>
      </c>
      <c r="G230" s="209" t="s">
        <v>46</v>
      </c>
      <c r="H230" s="209" t="s">
        <v>98</v>
      </c>
      <c r="I230" s="209" t="s">
        <v>36</v>
      </c>
      <c r="J230" s="212" t="s">
        <v>1343</v>
      </c>
      <c r="K230" s="209" t="s">
        <v>37</v>
      </c>
      <c r="L230" s="209" t="s">
        <v>1743</v>
      </c>
      <c r="M230" s="209" t="s">
        <v>1249</v>
      </c>
      <c r="N230" s="209" t="s">
        <v>1397</v>
      </c>
      <c r="O230" s="212" t="s">
        <v>1852</v>
      </c>
      <c r="P230" s="209"/>
      <c r="Q230" s="209" t="s">
        <v>938</v>
      </c>
      <c r="R230" s="209" t="s">
        <v>496</v>
      </c>
    </row>
    <row r="231" spans="1:18" s="74" customFormat="1">
      <c r="A231" s="209" t="s">
        <v>831</v>
      </c>
      <c r="B231" s="225" t="str">
        <f>HYPERLINK(Q231,C231)</f>
        <v>โครงการบริหารจัดการและอำนวยการเพื่อสนับสนุนการจัดการและอนุรักษ์ทรัพยากรทางทะเลและชายฝั่ง</v>
      </c>
      <c r="C231" s="209" t="s">
        <v>277</v>
      </c>
      <c r="D231" s="209" t="s">
        <v>28</v>
      </c>
      <c r="E231" s="210">
        <v>2565</v>
      </c>
      <c r="F231" s="209" t="s">
        <v>403</v>
      </c>
      <c r="G231" s="209" t="s">
        <v>46</v>
      </c>
      <c r="H231" s="209" t="s">
        <v>223</v>
      </c>
      <c r="I231" s="209" t="s">
        <v>36</v>
      </c>
      <c r="J231" s="212" t="s">
        <v>1343</v>
      </c>
      <c r="K231" s="209" t="s">
        <v>37</v>
      </c>
      <c r="L231" s="209" t="s">
        <v>1743</v>
      </c>
      <c r="M231" s="209" t="s">
        <v>1249</v>
      </c>
      <c r="N231" s="209" t="s">
        <v>1397</v>
      </c>
      <c r="O231" s="212" t="s">
        <v>1852</v>
      </c>
      <c r="P231" s="209"/>
      <c r="Q231" s="209" t="s">
        <v>936</v>
      </c>
      <c r="R231" s="209" t="s">
        <v>496</v>
      </c>
    </row>
    <row r="232" spans="1:18" s="74" customFormat="1">
      <c r="A232" s="209" t="s">
        <v>874</v>
      </c>
      <c r="B232" s="225" t="str">
        <f>HYPERLINK(Q232,C232)</f>
        <v>โครงการขับเคลื่อนการสร้างองค์ความรู้ทางทะเล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C232" s="209" t="s">
        <v>875</v>
      </c>
      <c r="D232" s="209" t="s">
        <v>484</v>
      </c>
      <c r="E232" s="210">
        <v>2565</v>
      </c>
      <c r="F232" s="209" t="s">
        <v>403</v>
      </c>
      <c r="G232" s="209" t="s">
        <v>46</v>
      </c>
      <c r="H232" s="209" t="s">
        <v>877</v>
      </c>
      <c r="I232" s="209" t="s">
        <v>878</v>
      </c>
      <c r="J232" s="212" t="s">
        <v>1341</v>
      </c>
      <c r="K232" s="209" t="s">
        <v>879</v>
      </c>
      <c r="L232" s="209" t="s">
        <v>1743</v>
      </c>
      <c r="M232" s="209" t="s">
        <v>1247</v>
      </c>
      <c r="N232" s="209" t="s">
        <v>1451</v>
      </c>
      <c r="O232" s="212" t="s">
        <v>1852</v>
      </c>
      <c r="P232" s="209"/>
      <c r="Q232" s="209" t="s">
        <v>968</v>
      </c>
      <c r="R232" s="209" t="s">
        <v>670</v>
      </c>
    </row>
    <row r="233" spans="1:18" s="74" customFormat="1">
      <c r="A233" s="209" t="s">
        <v>851</v>
      </c>
      <c r="B233" s="225" t="str">
        <f>HYPERLINK(Q233,C233)</f>
        <v>คุ้มครอง ป้องกัน ฟื้นฟูทรัพยากรทางทะเลและสัตว์ทะเลหายาก</v>
      </c>
      <c r="C233" s="209" t="s">
        <v>852</v>
      </c>
      <c r="D233" s="209" t="s">
        <v>28</v>
      </c>
      <c r="E233" s="210">
        <v>2565</v>
      </c>
      <c r="F233" s="209" t="s">
        <v>854</v>
      </c>
      <c r="G233" s="209" t="s">
        <v>46</v>
      </c>
      <c r="H233" s="209" t="s">
        <v>855</v>
      </c>
      <c r="I233" s="209" t="s">
        <v>124</v>
      </c>
      <c r="J233" s="212" t="s">
        <v>1336</v>
      </c>
      <c r="K233" s="209" t="s">
        <v>37</v>
      </c>
      <c r="L233" s="209" t="s">
        <v>1743</v>
      </c>
      <c r="M233" s="209" t="s">
        <v>1249</v>
      </c>
      <c r="N233" s="209" t="s">
        <v>1254</v>
      </c>
      <c r="O233" s="212" t="s">
        <v>1852</v>
      </c>
      <c r="P233" s="209"/>
      <c r="Q233" s="209" t="s">
        <v>952</v>
      </c>
      <c r="R233" s="209" t="s">
        <v>856</v>
      </c>
    </row>
    <row r="234" spans="1:18" s="74" customFormat="1">
      <c r="A234" s="209" t="s">
        <v>851</v>
      </c>
      <c r="B234" s="225" t="str">
        <f>HYPERLINK(Q234,C234)</f>
        <v>คุ้มครอง ป้องกัน ฟื้นฟูทรัพยากรทางทะเลและสัตว์ทะเลหายาก</v>
      </c>
      <c r="C234" s="209" t="s">
        <v>852</v>
      </c>
      <c r="D234" s="209" t="s">
        <v>28</v>
      </c>
      <c r="E234" s="210">
        <v>2565</v>
      </c>
      <c r="F234" s="209" t="s">
        <v>854</v>
      </c>
      <c r="G234" s="209" t="s">
        <v>46</v>
      </c>
      <c r="H234" s="209" t="s">
        <v>855</v>
      </c>
      <c r="I234" s="209" t="s">
        <v>124</v>
      </c>
      <c r="J234" s="212" t="s">
        <v>1336</v>
      </c>
      <c r="K234" s="209" t="s">
        <v>37</v>
      </c>
      <c r="L234" s="209" t="s">
        <v>1743</v>
      </c>
      <c r="M234" s="209" t="s">
        <v>1249</v>
      </c>
      <c r="N234" s="209" t="s">
        <v>1250</v>
      </c>
      <c r="O234" s="212" t="s">
        <v>1853</v>
      </c>
      <c r="P234" s="209" t="s">
        <v>1855</v>
      </c>
      <c r="Q234" s="209" t="s">
        <v>952</v>
      </c>
      <c r="R234" s="209" t="s">
        <v>856</v>
      </c>
    </row>
    <row r="235" spans="1:18" s="74" customFormat="1">
      <c r="A235" s="209" t="s">
        <v>860</v>
      </c>
      <c r="B235" s="225" t="str">
        <f>HYPERLINK(Q235,C235)</f>
        <v>บูรณาการจัดการป้องกันและแก้ไขปัญหาการกัดเซาะชายฝั่งทะเล 23 จังหวัด</v>
      </c>
      <c r="C235" s="209" t="s">
        <v>861</v>
      </c>
      <c r="D235" s="209" t="s">
        <v>28</v>
      </c>
      <c r="E235" s="210">
        <v>2565</v>
      </c>
      <c r="F235" s="209" t="s">
        <v>403</v>
      </c>
      <c r="G235" s="209" t="s">
        <v>46</v>
      </c>
      <c r="H235" s="209" t="s">
        <v>35</v>
      </c>
      <c r="I235" s="209" t="s">
        <v>36</v>
      </c>
      <c r="J235" s="212" t="s">
        <v>1343</v>
      </c>
      <c r="K235" s="209" t="s">
        <v>37</v>
      </c>
      <c r="L235" s="209" t="s">
        <v>1743</v>
      </c>
      <c r="M235" s="209" t="s">
        <v>1255</v>
      </c>
      <c r="N235" s="209" t="s">
        <v>1256</v>
      </c>
      <c r="O235" s="212" t="s">
        <v>1852</v>
      </c>
      <c r="P235" s="209"/>
      <c r="Q235" s="209" t="s">
        <v>957</v>
      </c>
      <c r="R235" s="209" t="s">
        <v>516</v>
      </c>
    </row>
    <row r="236" spans="1:18" s="74" customFormat="1">
      <c r="A236" s="209" t="s">
        <v>1313</v>
      </c>
      <c r="B236" s="225" t="str">
        <f>HYPERLINK(Q236,C236)</f>
        <v>โครงการเพิ่มพื้นที่ลงเกาะสำหรับตัวอ่อนปะการังในอุทยานแห่งชาติทางทะเล</v>
      </c>
      <c r="C236" s="209" t="s">
        <v>776</v>
      </c>
      <c r="D236" s="209" t="s">
        <v>28</v>
      </c>
      <c r="E236" s="212">
        <v>2566</v>
      </c>
      <c r="F236" s="209" t="s">
        <v>759</v>
      </c>
      <c r="G236" s="209" t="s">
        <v>34</v>
      </c>
      <c r="H236" s="209" t="s">
        <v>146</v>
      </c>
      <c r="I236" s="209" t="s">
        <v>147</v>
      </c>
      <c r="J236" s="212" t="s">
        <v>1338</v>
      </c>
      <c r="K236" s="209" t="s">
        <v>37</v>
      </c>
      <c r="L236" s="209" t="s">
        <v>1355</v>
      </c>
      <c r="M236" s="209" t="s">
        <v>1247</v>
      </c>
      <c r="N236" s="209" t="s">
        <v>1248</v>
      </c>
      <c r="O236" s="212" t="s">
        <v>1852</v>
      </c>
      <c r="P236" s="209"/>
      <c r="Q236" s="209" t="s">
        <v>1358</v>
      </c>
      <c r="R236" s="209" t="s">
        <v>772</v>
      </c>
    </row>
    <row r="237" spans="1:18" s="74" customFormat="1">
      <c r="A237" s="209" t="s">
        <v>1026</v>
      </c>
      <c r="B237" s="225" t="str">
        <f>HYPERLINK(Q237,C237)</f>
        <v>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C237" s="209" t="s">
        <v>1027</v>
      </c>
      <c r="D237" s="209" t="s">
        <v>28</v>
      </c>
      <c r="E237" s="212">
        <v>2566</v>
      </c>
      <c r="F237" s="209" t="s">
        <v>759</v>
      </c>
      <c r="G237" s="209" t="s">
        <v>34</v>
      </c>
      <c r="H237" s="209" t="s">
        <v>877</v>
      </c>
      <c r="I237" s="209" t="s">
        <v>878</v>
      </c>
      <c r="J237" s="212" t="s">
        <v>1341</v>
      </c>
      <c r="K237" s="209" t="s">
        <v>879</v>
      </c>
      <c r="L237" s="209" t="s">
        <v>1359</v>
      </c>
      <c r="M237" s="209" t="s">
        <v>1251</v>
      </c>
      <c r="N237" s="209" t="s">
        <v>1252</v>
      </c>
      <c r="O237" s="212" t="s">
        <v>1852</v>
      </c>
      <c r="P237" s="209"/>
      <c r="Q237" s="209" t="s">
        <v>1360</v>
      </c>
      <c r="R237" s="209" t="s">
        <v>1245</v>
      </c>
    </row>
    <row r="238" spans="1:18" s="74" customFormat="1">
      <c r="A238" s="209" t="s">
        <v>1029</v>
      </c>
      <c r="B238" s="225" t="str">
        <f>HYPERLINK(Q238,C238)</f>
        <v>โครงการสำรวจ ประเมินสถานภาพทรัพยากรทางทะเลและชายฝั่ง ปีงบประมาณ พ.ศ.2566</v>
      </c>
      <c r="C238" s="209" t="s">
        <v>1030</v>
      </c>
      <c r="D238" s="209" t="s">
        <v>28</v>
      </c>
      <c r="E238" s="212">
        <v>2566</v>
      </c>
      <c r="F238" s="209" t="s">
        <v>759</v>
      </c>
      <c r="G238" s="209" t="s">
        <v>34</v>
      </c>
      <c r="H238" s="209" t="s">
        <v>98</v>
      </c>
      <c r="I238" s="209" t="s">
        <v>36</v>
      </c>
      <c r="J238" s="212" t="s">
        <v>1343</v>
      </c>
      <c r="K238" s="209" t="s">
        <v>37</v>
      </c>
      <c r="L238" s="209" t="s">
        <v>1359</v>
      </c>
      <c r="M238" s="209" t="s">
        <v>1249</v>
      </c>
      <c r="N238" s="209" t="s">
        <v>1250</v>
      </c>
      <c r="O238" s="212" t="s">
        <v>1852</v>
      </c>
      <c r="P238" s="209"/>
      <c r="Q238" s="209" t="s">
        <v>1361</v>
      </c>
      <c r="R238" s="209" t="s">
        <v>766</v>
      </c>
    </row>
    <row r="239" spans="1:18" s="74" customFormat="1">
      <c r="A239" s="209" t="s">
        <v>1032</v>
      </c>
      <c r="B239" s="225" t="str">
        <f>HYPERLINK(Q239,C239)</f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2566</v>
      </c>
      <c r="C239" s="209" t="s">
        <v>1033</v>
      </c>
      <c r="D239" s="209" t="s">
        <v>28</v>
      </c>
      <c r="E239" s="212">
        <v>2566</v>
      </c>
      <c r="F239" s="209" t="s">
        <v>759</v>
      </c>
      <c r="G239" s="209" t="s">
        <v>34</v>
      </c>
      <c r="H239" s="209" t="s">
        <v>98</v>
      </c>
      <c r="I239" s="209" t="s">
        <v>36</v>
      </c>
      <c r="J239" s="212" t="s">
        <v>1343</v>
      </c>
      <c r="K239" s="209" t="s">
        <v>37</v>
      </c>
      <c r="L239" s="209" t="s">
        <v>1359</v>
      </c>
      <c r="M239" s="209" t="s">
        <v>1249</v>
      </c>
      <c r="N239" s="209" t="s">
        <v>1250</v>
      </c>
      <c r="O239" s="212" t="s">
        <v>1852</v>
      </c>
      <c r="P239" s="209"/>
      <c r="Q239" s="209" t="s">
        <v>1362</v>
      </c>
      <c r="R239" s="209" t="s">
        <v>766</v>
      </c>
    </row>
    <row r="240" spans="1:18" s="74" customFormat="1">
      <c r="A240" s="209" t="s">
        <v>1035</v>
      </c>
      <c r="B240" s="225" t="str">
        <f>HYPERLINK(Q240,C240)</f>
        <v>โครงการอนุรักษ์พันธุกรรมพืชอันเนื่องมาจากพระราชดำริฯ (อพ.สธ.) ปีงบประมาณ พ.ศ. 2566</v>
      </c>
      <c r="C240" s="209" t="s">
        <v>1036</v>
      </c>
      <c r="D240" s="209" t="s">
        <v>28</v>
      </c>
      <c r="E240" s="212">
        <v>2566</v>
      </c>
      <c r="F240" s="209" t="s">
        <v>759</v>
      </c>
      <c r="G240" s="209" t="s">
        <v>34</v>
      </c>
      <c r="H240" s="209" t="s">
        <v>98</v>
      </c>
      <c r="I240" s="209" t="s">
        <v>36</v>
      </c>
      <c r="J240" s="212" t="s">
        <v>1343</v>
      </c>
      <c r="K240" s="209" t="s">
        <v>37</v>
      </c>
      <c r="L240" s="209" t="s">
        <v>1359</v>
      </c>
      <c r="M240" s="209" t="s">
        <v>1249</v>
      </c>
      <c r="N240" s="209" t="s">
        <v>1250</v>
      </c>
      <c r="O240" s="212" t="s">
        <v>1852</v>
      </c>
      <c r="P240" s="209"/>
      <c r="Q240" s="209" t="s">
        <v>1363</v>
      </c>
      <c r="R240" s="209" t="s">
        <v>766</v>
      </c>
    </row>
    <row r="241" spans="1:18" s="74" customFormat="1">
      <c r="A241" s="209" t="s">
        <v>1046</v>
      </c>
      <c r="B241" s="225" t="str">
        <f>HYPERLINK(Q241,C241)</f>
        <v>พัฒนาอุทยานแห่งชาติหมู่เกาะเภตราเพื่อรองรับการท่องเที่ยวเชิงนิเวศ ระดับนานาชาติ ปลอดภัย ใส่ใจสิ่งแวดล้อม</v>
      </c>
      <c r="C241" s="209" t="s">
        <v>1047</v>
      </c>
      <c r="D241" s="209" t="s">
        <v>28</v>
      </c>
      <c r="E241" s="212">
        <v>2566</v>
      </c>
      <c r="F241" s="209" t="s">
        <v>759</v>
      </c>
      <c r="G241" s="209" t="s">
        <v>34</v>
      </c>
      <c r="H241" s="209"/>
      <c r="I241" s="209" t="s">
        <v>1048</v>
      </c>
      <c r="J241" s="212" t="s">
        <v>1048</v>
      </c>
      <c r="K241" s="209" t="s">
        <v>1049</v>
      </c>
      <c r="L241" s="209" t="s">
        <v>1359</v>
      </c>
      <c r="M241" s="209" t="s">
        <v>1249</v>
      </c>
      <c r="N241" s="209" t="s">
        <v>1254</v>
      </c>
      <c r="O241" s="212" t="s">
        <v>1852</v>
      </c>
      <c r="P241" s="209"/>
      <c r="Q241" s="209" t="s">
        <v>1364</v>
      </c>
      <c r="R241" s="209" t="s">
        <v>815</v>
      </c>
    </row>
    <row r="242" spans="1:18" s="74" customFormat="1">
      <c r="A242" s="209" t="s">
        <v>1040</v>
      </c>
      <c r="B242" s="225" t="str">
        <f>HYPERLINK(Q242,C242)</f>
        <v>โครงการก่อสร้างพิพิธภัณฑ์สิ่งมีชีวิตใต้ทะเลไทยเฉลิมพระเกียรติ</v>
      </c>
      <c r="C242" s="209" t="s">
        <v>1041</v>
      </c>
      <c r="D242" s="209" t="s">
        <v>28</v>
      </c>
      <c r="E242" s="212">
        <v>2566</v>
      </c>
      <c r="F242" s="209" t="s">
        <v>759</v>
      </c>
      <c r="G242" s="209" t="s">
        <v>34</v>
      </c>
      <c r="H242" s="209" t="s">
        <v>98</v>
      </c>
      <c r="I242" s="209" t="s">
        <v>36</v>
      </c>
      <c r="J242" s="212" t="s">
        <v>1343</v>
      </c>
      <c r="K242" s="209" t="s">
        <v>37</v>
      </c>
      <c r="L242" s="209" t="s">
        <v>1359</v>
      </c>
      <c r="M242" s="209" t="s">
        <v>1249</v>
      </c>
      <c r="N242" s="209" t="s">
        <v>1250</v>
      </c>
      <c r="O242" s="212" t="s">
        <v>1852</v>
      </c>
      <c r="P242" s="209"/>
      <c r="Q242" s="209" t="s">
        <v>1365</v>
      </c>
      <c r="R242" s="209" t="s">
        <v>766</v>
      </c>
    </row>
    <row r="243" spans="1:18" s="74" customFormat="1">
      <c r="A243" s="209" t="s">
        <v>1043</v>
      </c>
      <c r="B243" s="225" t="str">
        <f>HYPERLINK(Q243,C243)</f>
        <v>พัฒนาและปรับปรุงข้อมูลทรัพยากรทางทะเลและชายฝั่งรายจังหวัด</v>
      </c>
      <c r="C243" s="209" t="s">
        <v>1044</v>
      </c>
      <c r="D243" s="209" t="s">
        <v>28</v>
      </c>
      <c r="E243" s="212">
        <v>2566</v>
      </c>
      <c r="F243" s="209" t="s">
        <v>759</v>
      </c>
      <c r="G243" s="209" t="s">
        <v>34</v>
      </c>
      <c r="H243" s="209" t="s">
        <v>223</v>
      </c>
      <c r="I243" s="209" t="s">
        <v>36</v>
      </c>
      <c r="J243" s="212" t="s">
        <v>1343</v>
      </c>
      <c r="K243" s="209" t="s">
        <v>37</v>
      </c>
      <c r="L243" s="209" t="s">
        <v>1359</v>
      </c>
      <c r="M243" s="209" t="s">
        <v>1249</v>
      </c>
      <c r="N243" s="209" t="s">
        <v>1250</v>
      </c>
      <c r="O243" s="212" t="s">
        <v>1852</v>
      </c>
      <c r="P243" s="209"/>
      <c r="Q243" s="209" t="s">
        <v>1366</v>
      </c>
      <c r="R243" s="209" t="s">
        <v>766</v>
      </c>
    </row>
    <row r="244" spans="1:18" s="74" customFormat="1">
      <c r="A244" s="209" t="s">
        <v>1038</v>
      </c>
      <c r="B244" s="225" t="str">
        <f>HYPERLINK(Q244,C244)</f>
        <v>โครงการความร่วมมือเพื่อการอนุรักษ์ทรัพยากรทางทะเลและชายฝั่งในระดับภูมิภาค</v>
      </c>
      <c r="C244" s="209" t="s">
        <v>103</v>
      </c>
      <c r="D244" s="209" t="s">
        <v>28</v>
      </c>
      <c r="E244" s="212">
        <v>2566</v>
      </c>
      <c r="F244" s="209" t="s">
        <v>759</v>
      </c>
      <c r="G244" s="209" t="s">
        <v>34</v>
      </c>
      <c r="H244" s="209" t="s">
        <v>98</v>
      </c>
      <c r="I244" s="209" t="s">
        <v>36</v>
      </c>
      <c r="J244" s="212" t="s">
        <v>1343</v>
      </c>
      <c r="K244" s="209" t="s">
        <v>37</v>
      </c>
      <c r="L244" s="209" t="s">
        <v>1359</v>
      </c>
      <c r="M244" s="209" t="s">
        <v>1249</v>
      </c>
      <c r="N244" s="209" t="s">
        <v>1250</v>
      </c>
      <c r="O244" s="212" t="s">
        <v>1852</v>
      </c>
      <c r="P244" s="209"/>
      <c r="Q244" s="209" t="s">
        <v>1367</v>
      </c>
      <c r="R244" s="209" t="s">
        <v>766</v>
      </c>
    </row>
    <row r="245" spans="1:18" s="74" customFormat="1">
      <c r="A245" s="209" t="s">
        <v>1051</v>
      </c>
      <c r="B245" s="225" t="str">
        <f>HYPERLINK(Q245,C245)</f>
        <v>โครงการพัฒนาและเสริมสร้างศักยภาพทางด้านการสร้างมูลค่าเกษตร อาหาร และเทคโนโลยี : พัฒนาและถ่ายทอดเทคโนโลยีการผลิตและเพิ่มมูลค่าสัตว์น้ำเศรษฐกิจ</v>
      </c>
      <c r="C245" s="209" t="s">
        <v>1052</v>
      </c>
      <c r="D245" s="209" t="s">
        <v>28</v>
      </c>
      <c r="E245" s="212">
        <v>2566</v>
      </c>
      <c r="F245" s="209" t="s">
        <v>759</v>
      </c>
      <c r="G245" s="209" t="s">
        <v>34</v>
      </c>
      <c r="H245" s="209" t="s">
        <v>1053</v>
      </c>
      <c r="I245" s="209" t="s">
        <v>1054</v>
      </c>
      <c r="J245" s="212" t="s">
        <v>1856</v>
      </c>
      <c r="K245" s="209" t="s">
        <v>113</v>
      </c>
      <c r="L245" s="209" t="s">
        <v>1359</v>
      </c>
      <c r="M245" s="209" t="s">
        <v>1251</v>
      </c>
      <c r="N245" s="209" t="s">
        <v>1369</v>
      </c>
      <c r="O245" s="212" t="s">
        <v>1852</v>
      </c>
      <c r="P245" s="209"/>
      <c r="Q245" s="226" t="s">
        <v>1370</v>
      </c>
      <c r="R245" s="209" t="s">
        <v>1368</v>
      </c>
    </row>
    <row r="246" spans="1:18" s="74" customFormat="1">
      <c r="A246" s="209" t="s">
        <v>1056</v>
      </c>
      <c r="B246" s="225" t="str">
        <f>HYPERLINK(Q246,C246)</f>
        <v>โครงการบริหารจัดการขยะทะเล ปีงบประมาณ 2566</v>
      </c>
      <c r="C246" s="209" t="s">
        <v>1057</v>
      </c>
      <c r="D246" s="209" t="s">
        <v>28</v>
      </c>
      <c r="E246" s="212">
        <v>2566</v>
      </c>
      <c r="F246" s="209" t="s">
        <v>759</v>
      </c>
      <c r="G246" s="209" t="s">
        <v>34</v>
      </c>
      <c r="H246" s="209" t="s">
        <v>98</v>
      </c>
      <c r="I246" s="209" t="s">
        <v>36</v>
      </c>
      <c r="J246" s="212" t="s">
        <v>1343</v>
      </c>
      <c r="K246" s="209" t="s">
        <v>37</v>
      </c>
      <c r="L246" s="209" t="s">
        <v>1359</v>
      </c>
      <c r="M246" s="209" t="s">
        <v>1249</v>
      </c>
      <c r="N246" s="209" t="s">
        <v>1250</v>
      </c>
      <c r="O246" s="212" t="s">
        <v>1852</v>
      </c>
      <c r="P246" s="209"/>
      <c r="Q246" s="209" t="s">
        <v>1371</v>
      </c>
      <c r="R246" s="209" t="s">
        <v>766</v>
      </c>
    </row>
    <row r="247" spans="1:18" s="74" customFormat="1">
      <c r="A247" s="209" t="s">
        <v>1063</v>
      </c>
      <c r="B247" s="225" t="str">
        <f>HYPERLINK(Q247,C247)</f>
        <v xml:space="preserve"> โครงการอนุรักษ์ฟื้นฟูทรัพยากรธรรมชาติ และสิ่งแวดล้อมอย่างยั่งยืน (กิจกรรมติดตั้งระบบผลิตไฟฟ้าจากพลังงานแสงอาทิตย์เพื่อพัฒนาการท่องเที่ยวชุมชนชายฝั่ง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จังหวัดระยอง))</v>
      </c>
      <c r="C247" s="209" t="s">
        <v>1372</v>
      </c>
      <c r="D247" s="209" t="s">
        <v>28</v>
      </c>
      <c r="E247" s="212">
        <v>2566</v>
      </c>
      <c r="F247" s="209" t="s">
        <v>759</v>
      </c>
      <c r="G247" s="209" t="s">
        <v>34</v>
      </c>
      <c r="H247" s="209" t="s">
        <v>348</v>
      </c>
      <c r="I247" s="209" t="s">
        <v>36</v>
      </c>
      <c r="J247" s="212" t="s">
        <v>1343</v>
      </c>
      <c r="K247" s="209" t="s">
        <v>37</v>
      </c>
      <c r="L247" s="209" t="s">
        <v>1359</v>
      </c>
      <c r="M247" s="209" t="s">
        <v>1251</v>
      </c>
      <c r="N247" s="209" t="s">
        <v>1374</v>
      </c>
      <c r="O247" s="212" t="s">
        <v>1852</v>
      </c>
      <c r="P247" s="209"/>
      <c r="Q247" s="209" t="s">
        <v>1375</v>
      </c>
      <c r="R247" s="209" t="s">
        <v>1373</v>
      </c>
    </row>
    <row r="248" spans="1:18" s="74" customFormat="1">
      <c r="A248" s="209" t="s">
        <v>1066</v>
      </c>
      <c r="B248" s="225" t="str">
        <f>HYPERLINK(Q248,C248)</f>
        <v>โครงการอนุรักษ์ฟื้นฟูทรัพยากรทางทะเลเพื่อเพิ่มศักยภาพการท่องเที่ยวเชิงนิเวศรองรับ EEC แบบมีส่วนร่วมอย่างยั่งยืน</v>
      </c>
      <c r="C248" s="209" t="s">
        <v>1067</v>
      </c>
      <c r="D248" s="209" t="s">
        <v>28</v>
      </c>
      <c r="E248" s="212">
        <v>2566</v>
      </c>
      <c r="F248" s="209" t="s">
        <v>759</v>
      </c>
      <c r="G248" s="209" t="s">
        <v>34</v>
      </c>
      <c r="H248" s="209"/>
      <c r="I248" s="209" t="s">
        <v>1068</v>
      </c>
      <c r="J248" s="212" t="s">
        <v>1068</v>
      </c>
      <c r="K248" s="209" t="s">
        <v>1049</v>
      </c>
      <c r="L248" s="209" t="s">
        <v>1359</v>
      </c>
      <c r="M248" s="209" t="s">
        <v>1247</v>
      </c>
      <c r="N248" s="209" t="s">
        <v>1248</v>
      </c>
      <c r="O248" s="212" t="s">
        <v>1852</v>
      </c>
      <c r="P248" s="209"/>
      <c r="Q248" s="209" t="s">
        <v>1376</v>
      </c>
      <c r="R248" s="209" t="s">
        <v>772</v>
      </c>
    </row>
    <row r="249" spans="1:18" s="74" customFormat="1">
      <c r="A249" s="209" t="s">
        <v>1070</v>
      </c>
      <c r="B249" s="225" t="str">
        <f>HYPERLINK(Q249,C249)</f>
        <v>โครงการฟื้นฟูทรัพยากรทางทะเลและชายฝั่งจังหวัดปัตตานี</v>
      </c>
      <c r="C249" s="209" t="s">
        <v>1071</v>
      </c>
      <c r="D249" s="209" t="s">
        <v>28</v>
      </c>
      <c r="E249" s="212">
        <v>2566</v>
      </c>
      <c r="F249" s="209" t="s">
        <v>759</v>
      </c>
      <c r="G249" s="209" t="s">
        <v>34</v>
      </c>
      <c r="H249" s="209"/>
      <c r="I249" s="209" t="s">
        <v>1072</v>
      </c>
      <c r="J249" s="212" t="s">
        <v>1072</v>
      </c>
      <c r="K249" s="209" t="s">
        <v>1049</v>
      </c>
      <c r="L249" s="209" t="s">
        <v>1359</v>
      </c>
      <c r="M249" s="209" t="s">
        <v>1251</v>
      </c>
      <c r="N249" s="209" t="s">
        <v>1252</v>
      </c>
      <c r="O249" s="212" t="s">
        <v>1852</v>
      </c>
      <c r="P249" s="209"/>
      <c r="Q249" s="209" t="s">
        <v>1377</v>
      </c>
      <c r="R249" s="209" t="s">
        <v>1245</v>
      </c>
    </row>
    <row r="250" spans="1:18" s="74" customFormat="1">
      <c r="A250" s="209" t="s">
        <v>1081</v>
      </c>
      <c r="B250" s="225" t="str">
        <f>HYPERLINK(Q250,C250)</f>
        <v>สำรวจธรณีวิทยาเพื่อการบริหารจัดการทางทะเลและชายฝั่ง</v>
      </c>
      <c r="C250" s="209" t="s">
        <v>448</v>
      </c>
      <c r="D250" s="209" t="s">
        <v>28</v>
      </c>
      <c r="E250" s="212">
        <v>2566</v>
      </c>
      <c r="F250" s="209" t="s">
        <v>759</v>
      </c>
      <c r="G250" s="209" t="s">
        <v>34</v>
      </c>
      <c r="H250" s="209" t="s">
        <v>167</v>
      </c>
      <c r="I250" s="209" t="s">
        <v>168</v>
      </c>
      <c r="J250" s="212" t="s">
        <v>1342</v>
      </c>
      <c r="K250" s="209" t="s">
        <v>37</v>
      </c>
      <c r="L250" s="209" t="s">
        <v>1359</v>
      </c>
      <c r="M250" s="209" t="s">
        <v>1249</v>
      </c>
      <c r="N250" s="209" t="s">
        <v>1250</v>
      </c>
      <c r="O250" s="212" t="s">
        <v>1852</v>
      </c>
      <c r="P250" s="209"/>
      <c r="Q250" s="209" t="s">
        <v>1378</v>
      </c>
      <c r="R250" s="209" t="s">
        <v>766</v>
      </c>
    </row>
    <row r="251" spans="1:18" s="74" customFormat="1">
      <c r="A251" s="209" t="s">
        <v>1078</v>
      </c>
      <c r="B251" s="225" t="str">
        <f>HYPERLINK(Q251,C251)</f>
        <v>โครงการปรับปรุงท่าเทียบเรือประมง พร้อมสิ่งประกอบ ตำบลบานา อำเภอเมืองปัตตานี</v>
      </c>
      <c r="C251" s="209" t="s">
        <v>1079</v>
      </c>
      <c r="D251" s="209" t="s">
        <v>28</v>
      </c>
      <c r="E251" s="212">
        <v>2566</v>
      </c>
      <c r="F251" s="209" t="s">
        <v>759</v>
      </c>
      <c r="G251" s="209" t="s">
        <v>34</v>
      </c>
      <c r="H251" s="209" t="s">
        <v>1076</v>
      </c>
      <c r="I251" s="209" t="s">
        <v>514</v>
      </c>
      <c r="J251" s="212" t="s">
        <v>1340</v>
      </c>
      <c r="K251" s="209" t="s">
        <v>515</v>
      </c>
      <c r="L251" s="209" t="s">
        <v>1359</v>
      </c>
      <c r="M251" s="209" t="s">
        <v>1247</v>
      </c>
      <c r="N251" s="209" t="s">
        <v>1248</v>
      </c>
      <c r="O251" s="212" t="s">
        <v>1852</v>
      </c>
      <c r="P251" s="209"/>
      <c r="Q251" s="209" t="s">
        <v>1379</v>
      </c>
      <c r="R251" s="209" t="s">
        <v>772</v>
      </c>
    </row>
    <row r="252" spans="1:18" s="74" customFormat="1">
      <c r="A252" s="209" t="s">
        <v>1083</v>
      </c>
      <c r="B252" s="225" t="str">
        <f>HYPERLINK(Q252,C252)</f>
        <v>โครงการฟื้นฟูทรัพยากรทางทะเลและชายฝั่งจังหวัดสุราษฎร์ธานี</v>
      </c>
      <c r="C252" s="209" t="s">
        <v>837</v>
      </c>
      <c r="D252" s="209" t="s">
        <v>28</v>
      </c>
      <c r="E252" s="212">
        <v>2566</v>
      </c>
      <c r="F252" s="209" t="s">
        <v>759</v>
      </c>
      <c r="G252" s="209" t="s">
        <v>34</v>
      </c>
      <c r="H252" s="209" t="s">
        <v>184</v>
      </c>
      <c r="I252" s="209" t="s">
        <v>36</v>
      </c>
      <c r="J252" s="212" t="s">
        <v>1343</v>
      </c>
      <c r="K252" s="209" t="s">
        <v>37</v>
      </c>
      <c r="L252" s="209" t="s">
        <v>1359</v>
      </c>
      <c r="M252" s="209" t="s">
        <v>1247</v>
      </c>
      <c r="N252" s="209" t="s">
        <v>1248</v>
      </c>
      <c r="O252" s="212" t="s">
        <v>1852</v>
      </c>
      <c r="P252" s="209"/>
      <c r="Q252" s="209" t="s">
        <v>1380</v>
      </c>
      <c r="R252" s="209" t="s">
        <v>772</v>
      </c>
    </row>
    <row r="253" spans="1:18" s="74" customFormat="1">
      <c r="A253" s="209" t="s">
        <v>1074</v>
      </c>
      <c r="B253" s="225" t="str">
        <f>HYPERLINK(Q253,C253)</f>
        <v>โครงการปรับปรุงท่าเทียบเรือประมงปัตตานี ตำบลบานา อำเภอเมืองปัตตานี จังหวัดปัตตานี ระยะที่ 2</v>
      </c>
      <c r="C253" s="209" t="s">
        <v>1075</v>
      </c>
      <c r="D253" s="209" t="s">
        <v>28</v>
      </c>
      <c r="E253" s="212">
        <v>2566</v>
      </c>
      <c r="F253" s="209" t="s">
        <v>759</v>
      </c>
      <c r="G253" s="209" t="s">
        <v>34</v>
      </c>
      <c r="H253" s="209" t="s">
        <v>1076</v>
      </c>
      <c r="I253" s="209" t="s">
        <v>514</v>
      </c>
      <c r="J253" s="212" t="s">
        <v>1340</v>
      </c>
      <c r="K253" s="209" t="s">
        <v>515</v>
      </c>
      <c r="L253" s="209" t="s">
        <v>1359</v>
      </c>
      <c r="M253" s="209" t="s">
        <v>1247</v>
      </c>
      <c r="N253" s="209" t="s">
        <v>1248</v>
      </c>
      <c r="O253" s="212" t="s">
        <v>1852</v>
      </c>
      <c r="P253" s="209"/>
      <c r="Q253" s="209" t="s">
        <v>1381</v>
      </c>
      <c r="R253" s="209" t="s">
        <v>772</v>
      </c>
    </row>
    <row r="254" spans="1:18" s="74" customFormat="1">
      <c r="A254" s="209" t="s">
        <v>1089</v>
      </c>
      <c r="B254" s="225" t="str">
        <f>HYPERLINK(Q254,C254)</f>
        <v>ก่อสร้างเขื่อนป้องกันตลิ่งริมทะเล บริเวณปากคลองหงษ์ทอง ด้านขวา (ช่วงที่ 2) หมู่ที่ 9 ตำบลสองคลอง อำเภอบางปะกง จังหวัดฉะเชิงเทรา ความยาว 200 เมตร</v>
      </c>
      <c r="C254" s="209" t="s">
        <v>1090</v>
      </c>
      <c r="D254" s="209" t="s">
        <v>28</v>
      </c>
      <c r="E254" s="212">
        <v>2566</v>
      </c>
      <c r="F254" s="209" t="s">
        <v>759</v>
      </c>
      <c r="G254" s="209" t="s">
        <v>34</v>
      </c>
      <c r="H254" s="209" t="s">
        <v>513</v>
      </c>
      <c r="I254" s="209" t="s">
        <v>514</v>
      </c>
      <c r="J254" s="212" t="s">
        <v>1340</v>
      </c>
      <c r="K254" s="209" t="s">
        <v>515</v>
      </c>
      <c r="L254" s="209" t="s">
        <v>1359</v>
      </c>
      <c r="M254" s="209" t="s">
        <v>1247</v>
      </c>
      <c r="N254" s="209" t="s">
        <v>1248</v>
      </c>
      <c r="O254" s="212" t="s">
        <v>1852</v>
      </c>
      <c r="P254" s="209"/>
      <c r="Q254" s="209" t="s">
        <v>1382</v>
      </c>
      <c r="R254" s="209" t="s">
        <v>772</v>
      </c>
    </row>
    <row r="255" spans="1:18" s="74" customFormat="1">
      <c r="A255" s="209" t="s">
        <v>1092</v>
      </c>
      <c r="B255" s="225" t="str">
        <f>HYPERLINK(Q255,C255)</f>
        <v>ก่อสร้างเขื่อนป้องกันตลิ่งริมทะเล บริเวณปากคลองเจริญวัย ด้านขวา (ช่วงที่ 3) หมู่ที่ 2 ตำบลสองคลอง อำเภอบางปะกง จังหวัดฉะเชิงเทรา ความยาว 200 เมตร</v>
      </c>
      <c r="C255" s="209" t="s">
        <v>1093</v>
      </c>
      <c r="D255" s="209" t="s">
        <v>28</v>
      </c>
      <c r="E255" s="212">
        <v>2566</v>
      </c>
      <c r="F255" s="209" t="s">
        <v>759</v>
      </c>
      <c r="G255" s="209" t="s">
        <v>34</v>
      </c>
      <c r="H255" s="209" t="s">
        <v>513</v>
      </c>
      <c r="I255" s="209" t="s">
        <v>514</v>
      </c>
      <c r="J255" s="212" t="s">
        <v>1340</v>
      </c>
      <c r="K255" s="209" t="s">
        <v>515</v>
      </c>
      <c r="L255" s="209" t="s">
        <v>1359</v>
      </c>
      <c r="M255" s="209" t="s">
        <v>1247</v>
      </c>
      <c r="N255" s="209" t="s">
        <v>1248</v>
      </c>
      <c r="O255" s="212" t="s">
        <v>1852</v>
      </c>
      <c r="P255" s="209"/>
      <c r="Q255" s="209" t="s">
        <v>1383</v>
      </c>
      <c r="R255" s="209" t="s">
        <v>772</v>
      </c>
    </row>
    <row r="256" spans="1:18" s="74" customFormat="1">
      <c r="A256" s="209" t="s">
        <v>1085</v>
      </c>
      <c r="B256" s="225" t="str">
        <f>HYPERLINK(Q256,C256)</f>
        <v>โครงการเร่งรัดฟื้นฟูทรัพยากรธรรมชาติและสิ่งแวดล้อมอย่างสมดุลและยั่งยืน (กิจกรรมอนุรักษ์ ฟื้นฟู และป้ัองกันทรัพยากรทางทะเลและป่าชายเลนแบบมีส่วนร่วม)</v>
      </c>
      <c r="C256" s="209" t="s">
        <v>1086</v>
      </c>
      <c r="D256" s="209" t="s">
        <v>28</v>
      </c>
      <c r="E256" s="212">
        <v>2566</v>
      </c>
      <c r="F256" s="209" t="s">
        <v>759</v>
      </c>
      <c r="G256" s="209" t="s">
        <v>34</v>
      </c>
      <c r="H256" s="209" t="s">
        <v>1087</v>
      </c>
      <c r="I256" s="209" t="s">
        <v>124</v>
      </c>
      <c r="J256" s="212" t="s">
        <v>1336</v>
      </c>
      <c r="K256" s="209" t="s">
        <v>37</v>
      </c>
      <c r="L256" s="209" t="s">
        <v>1359</v>
      </c>
      <c r="M256" s="209" t="s">
        <v>1247</v>
      </c>
      <c r="N256" s="209" t="s">
        <v>1248</v>
      </c>
      <c r="O256" s="212" t="s">
        <v>1852</v>
      </c>
      <c r="P256" s="209"/>
      <c r="Q256" s="209" t="s">
        <v>1384</v>
      </c>
      <c r="R256" s="209" t="s">
        <v>772</v>
      </c>
    </row>
    <row r="257" spans="1:18" s="74" customFormat="1">
      <c r="A257" s="209" t="s">
        <v>1095</v>
      </c>
      <c r="B257" s="225" t="str">
        <f>HYPERLINK(Q257,C257)</f>
        <v xml:space="preserve">โครงการฟื้นฟูทรัพยากรทางทะเลและชายฝั่ง เพื่อความมั่นคงทางอาหาร และเสริมศักยภาพการท่องเที่ยวเชิงนิเวศ </v>
      </c>
      <c r="C257" s="209" t="s">
        <v>1385</v>
      </c>
      <c r="D257" s="209" t="s">
        <v>28</v>
      </c>
      <c r="E257" s="212">
        <v>2566</v>
      </c>
      <c r="F257" s="209" t="s">
        <v>759</v>
      </c>
      <c r="G257" s="209" t="s">
        <v>34</v>
      </c>
      <c r="H257" s="209" t="s">
        <v>184</v>
      </c>
      <c r="I257" s="209" t="s">
        <v>36</v>
      </c>
      <c r="J257" s="212" t="s">
        <v>1343</v>
      </c>
      <c r="K257" s="209" t="s">
        <v>37</v>
      </c>
      <c r="L257" s="209" t="s">
        <v>1359</v>
      </c>
      <c r="M257" s="209" t="s">
        <v>1251</v>
      </c>
      <c r="N257" s="209" t="s">
        <v>1252</v>
      </c>
      <c r="O257" s="212" t="s">
        <v>1852</v>
      </c>
      <c r="P257" s="209"/>
      <c r="Q257" s="209" t="s">
        <v>1386</v>
      </c>
      <c r="R257" s="209" t="s">
        <v>1245</v>
      </c>
    </row>
    <row r="258" spans="1:18" s="74" customFormat="1">
      <c r="A258" s="209" t="s">
        <v>1098</v>
      </c>
      <c r="B258" s="225" t="str">
        <f>HYPERLINK(Q258,C258)</f>
        <v>โครงการอนุรักษ์ ป้องกัน ฟื้นฟูทรัพยากรชายฝั่งทะเลให้คงความอุดมสมบูรณ์ (กิจกรรมเพิ่มแหล่งอาศัยให้สัตว์น้ำวัยอ่อนและควบคุมป้องกันการใช้ทรัพยากรทางทะเลและชายฝั่งแบบมีส่วนร่วม)</v>
      </c>
      <c r="C258" s="209" t="s">
        <v>1099</v>
      </c>
      <c r="D258" s="209" t="s">
        <v>28</v>
      </c>
      <c r="E258" s="212">
        <v>2566</v>
      </c>
      <c r="F258" s="209" t="s">
        <v>759</v>
      </c>
      <c r="G258" s="209" t="s">
        <v>34</v>
      </c>
      <c r="H258" s="209" t="s">
        <v>141</v>
      </c>
      <c r="I258" s="209" t="s">
        <v>36</v>
      </c>
      <c r="J258" s="212" t="s">
        <v>1343</v>
      </c>
      <c r="K258" s="209" t="s">
        <v>37</v>
      </c>
      <c r="L258" s="209" t="s">
        <v>1359</v>
      </c>
      <c r="M258" s="209" t="s">
        <v>1249</v>
      </c>
      <c r="N258" s="209" t="s">
        <v>1387</v>
      </c>
      <c r="O258" s="212" t="s">
        <v>1852</v>
      </c>
      <c r="P258" s="209"/>
      <c r="Q258" s="209" t="s">
        <v>1388</v>
      </c>
      <c r="R258" s="209" t="s">
        <v>800</v>
      </c>
    </row>
    <row r="259" spans="1:18" s="74" customFormat="1">
      <c r="A259" s="209" t="s">
        <v>1101</v>
      </c>
      <c r="B259" s="225" t="str">
        <f>HYPERLINK(Q259,C259)</f>
        <v>โครงการอนุรักษ์ป้องกันฟื้นฟูทรัพยากรชายฝั่งทะเลให้คงความอุดมสมบูรณ์ (กิจกรรมส่งเสริมนวัตกรรมในการการอนุรักษ์และฟื้นฟูทรัพยากรในทะเลร่วมกับชุมชนชายฝั่ง)</v>
      </c>
      <c r="C259" s="209" t="s">
        <v>1102</v>
      </c>
      <c r="D259" s="209" t="s">
        <v>28</v>
      </c>
      <c r="E259" s="212">
        <v>2566</v>
      </c>
      <c r="F259" s="209" t="s">
        <v>759</v>
      </c>
      <c r="G259" s="209" t="s">
        <v>34</v>
      </c>
      <c r="H259" s="209" t="s">
        <v>141</v>
      </c>
      <c r="I259" s="209" t="s">
        <v>36</v>
      </c>
      <c r="J259" s="212" t="s">
        <v>1343</v>
      </c>
      <c r="K259" s="209" t="s">
        <v>37</v>
      </c>
      <c r="L259" s="209" t="s">
        <v>1359</v>
      </c>
      <c r="M259" s="209" t="s">
        <v>1247</v>
      </c>
      <c r="N259" s="209" t="s">
        <v>1248</v>
      </c>
      <c r="O259" s="212" t="s">
        <v>1852</v>
      </c>
      <c r="P259" s="209"/>
      <c r="Q259" s="209" t="s">
        <v>1389</v>
      </c>
      <c r="R259" s="209" t="s">
        <v>772</v>
      </c>
    </row>
    <row r="260" spans="1:18" s="74" customFormat="1">
      <c r="A260" s="209" t="s">
        <v>1158</v>
      </c>
      <c r="B260" s="225" t="str">
        <f>HYPERLINK(Q260,C260)</f>
        <v>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อนุรักษ์ทรัพยากรทางทะเลและชายฝั่งจังหวัดสมุทรสาครแบบบูรณาการโดยการมีส่วนร่วม</v>
      </c>
      <c r="C260" s="209" t="s">
        <v>1159</v>
      </c>
      <c r="D260" s="209" t="s">
        <v>28</v>
      </c>
      <c r="E260" s="212">
        <v>2566</v>
      </c>
      <c r="F260" s="209" t="s">
        <v>1148</v>
      </c>
      <c r="G260" s="209" t="s">
        <v>34</v>
      </c>
      <c r="H260" s="209" t="s">
        <v>136</v>
      </c>
      <c r="I260" s="209" t="s">
        <v>124</v>
      </c>
      <c r="J260" s="212" t="s">
        <v>1336</v>
      </c>
      <c r="K260" s="209" t="s">
        <v>37</v>
      </c>
      <c r="L260" s="209" t="s">
        <v>1359</v>
      </c>
      <c r="M260" s="209" t="s">
        <v>1247</v>
      </c>
      <c r="N260" s="209" t="s">
        <v>1248</v>
      </c>
      <c r="O260" s="212" t="s">
        <v>1852</v>
      </c>
      <c r="P260" s="209"/>
      <c r="Q260" s="209" t="s">
        <v>1390</v>
      </c>
      <c r="R260" s="209" t="s">
        <v>772</v>
      </c>
    </row>
    <row r="261" spans="1:18" s="74" customFormat="1">
      <c r="A261" s="209" t="s">
        <v>1154</v>
      </c>
      <c r="B261" s="225" t="str">
        <f>HYPERLINK(Q261,C261)</f>
        <v>การขับเคลื่อนการสร้างองค์ความรู้ทางทะเล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ระดับจังหวัดสงขลา</v>
      </c>
      <c r="C261" s="209" t="s">
        <v>1155</v>
      </c>
      <c r="D261" s="209" t="s">
        <v>28</v>
      </c>
      <c r="E261" s="212">
        <v>2566</v>
      </c>
      <c r="F261" s="209" t="s">
        <v>759</v>
      </c>
      <c r="G261" s="209" t="s">
        <v>34</v>
      </c>
      <c r="H261" s="209" t="s">
        <v>1156</v>
      </c>
      <c r="I261" s="209" t="s">
        <v>878</v>
      </c>
      <c r="J261" s="212" t="s">
        <v>1341</v>
      </c>
      <c r="K261" s="209" t="s">
        <v>879</v>
      </c>
      <c r="L261" s="209" t="s">
        <v>1359</v>
      </c>
      <c r="M261" s="209" t="s">
        <v>1247</v>
      </c>
      <c r="N261" s="209" t="s">
        <v>1248</v>
      </c>
      <c r="O261" s="212" t="s">
        <v>1852</v>
      </c>
      <c r="P261" s="209"/>
      <c r="Q261" s="209" t="s">
        <v>1391</v>
      </c>
      <c r="R261" s="209" t="s">
        <v>772</v>
      </c>
    </row>
    <row r="262" spans="1:18" s="74" customFormat="1">
      <c r="A262" s="209" t="s">
        <v>1115</v>
      </c>
      <c r="B262" s="225" t="str">
        <f>HYPERLINK(Q262,C262)</f>
        <v xml:space="preserve">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 </v>
      </c>
      <c r="C262" s="209" t="s">
        <v>1392</v>
      </c>
      <c r="D262" s="209" t="s">
        <v>28</v>
      </c>
      <c r="E262" s="212">
        <v>2566</v>
      </c>
      <c r="F262" s="209" t="s">
        <v>759</v>
      </c>
      <c r="G262" s="209" t="s">
        <v>34</v>
      </c>
      <c r="H262" s="209" t="s">
        <v>404</v>
      </c>
      <c r="I262" s="209" t="s">
        <v>844</v>
      </c>
      <c r="J262" s="212" t="s">
        <v>1857</v>
      </c>
      <c r="K262" s="209" t="s">
        <v>113</v>
      </c>
      <c r="L262" s="209" t="s">
        <v>1359</v>
      </c>
      <c r="M262" s="209" t="s">
        <v>1249</v>
      </c>
      <c r="N262" s="209" t="s">
        <v>1250</v>
      </c>
      <c r="O262" s="212" t="s">
        <v>1852</v>
      </c>
      <c r="P262" s="209"/>
      <c r="Q262" s="209" t="s">
        <v>1393</v>
      </c>
      <c r="R262" s="209" t="s">
        <v>766</v>
      </c>
    </row>
    <row r="263" spans="1:18" s="74" customFormat="1">
      <c r="A263" s="209" t="s">
        <v>1117</v>
      </c>
      <c r="B263" s="225" t="str">
        <f>HYPERLINK(Q263,C263)</f>
        <v>กิจกรรมบริหารจัดการพื้นที่สงวนชีวมณฑลระนองอย่างยั่งยืน</v>
      </c>
      <c r="C263" s="209" t="s">
        <v>1118</v>
      </c>
      <c r="D263" s="209" t="s">
        <v>28</v>
      </c>
      <c r="E263" s="212">
        <v>2566</v>
      </c>
      <c r="F263" s="209" t="s">
        <v>759</v>
      </c>
      <c r="G263" s="209" t="s">
        <v>34</v>
      </c>
      <c r="H263" s="209" t="s">
        <v>425</v>
      </c>
      <c r="I263" s="209" t="s">
        <v>36</v>
      </c>
      <c r="J263" s="212" t="s">
        <v>1343</v>
      </c>
      <c r="K263" s="209" t="s">
        <v>37</v>
      </c>
      <c r="L263" s="209" t="s">
        <v>1359</v>
      </c>
      <c r="M263" s="209" t="s">
        <v>1249</v>
      </c>
      <c r="N263" s="209" t="s">
        <v>1254</v>
      </c>
      <c r="O263" s="212" t="s">
        <v>1852</v>
      </c>
      <c r="P263" s="209"/>
      <c r="Q263" s="209" t="s">
        <v>1394</v>
      </c>
      <c r="R263" s="209" t="s">
        <v>815</v>
      </c>
    </row>
    <row r="264" spans="1:18" s="74" customFormat="1">
      <c r="A264" s="209" t="s">
        <v>1120</v>
      </c>
      <c r="B264" s="225" t="str">
        <f>HYPERLINK(Q264,C264)</f>
        <v>บริหารจัดการทรัพยากรทางทะเล</v>
      </c>
      <c r="C264" s="209" t="s">
        <v>291</v>
      </c>
      <c r="D264" s="209" t="s">
        <v>28</v>
      </c>
      <c r="E264" s="212">
        <v>2566</v>
      </c>
      <c r="F264" s="209" t="s">
        <v>759</v>
      </c>
      <c r="G264" s="209" t="s">
        <v>34</v>
      </c>
      <c r="H264" s="209" t="s">
        <v>76</v>
      </c>
      <c r="I264" s="209" t="s">
        <v>36</v>
      </c>
      <c r="J264" s="212" t="s">
        <v>1343</v>
      </c>
      <c r="K264" s="209" t="s">
        <v>37</v>
      </c>
      <c r="L264" s="209" t="s">
        <v>1359</v>
      </c>
      <c r="M264" s="209" t="s">
        <v>1247</v>
      </c>
      <c r="N264" s="209" t="s">
        <v>1248</v>
      </c>
      <c r="O264" s="212" t="s">
        <v>1852</v>
      </c>
      <c r="P264" s="209"/>
      <c r="Q264" s="209" t="s">
        <v>1395</v>
      </c>
      <c r="R264" s="209" t="s">
        <v>772</v>
      </c>
    </row>
    <row r="265" spans="1:18" s="74" customFormat="1">
      <c r="A265" s="209" t="s">
        <v>1142</v>
      </c>
      <c r="B265" s="225" t="str">
        <f>HYPERLINK(Q265,C265)</f>
        <v>“โครงการขับเคลื่อนการสร้างองค์ความรู้ทางทะเลและมหาสมุทร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สำนักงานศึกษาธิการภาค 9 (ระดับภาค) ปีงบประมาณ 2566”</v>
      </c>
      <c r="C265" s="209" t="s">
        <v>1143</v>
      </c>
      <c r="D265" s="209" t="s">
        <v>28</v>
      </c>
      <c r="E265" s="212">
        <v>2566</v>
      </c>
      <c r="F265" s="209" t="s">
        <v>759</v>
      </c>
      <c r="G265" s="209" t="s">
        <v>34</v>
      </c>
      <c r="H265" s="209" t="s">
        <v>1144</v>
      </c>
      <c r="I265" s="209" t="s">
        <v>878</v>
      </c>
      <c r="J265" s="212" t="s">
        <v>1341</v>
      </c>
      <c r="K265" s="209" t="s">
        <v>879</v>
      </c>
      <c r="L265" s="209" t="s">
        <v>1359</v>
      </c>
      <c r="M265" s="209" t="s">
        <v>1249</v>
      </c>
      <c r="N265" s="209" t="s">
        <v>1397</v>
      </c>
      <c r="O265" s="212" t="s">
        <v>1852</v>
      </c>
      <c r="P265" s="209"/>
      <c r="Q265" s="209" t="s">
        <v>1398</v>
      </c>
      <c r="R265" s="209" t="s">
        <v>1396</v>
      </c>
    </row>
    <row r="266" spans="1:18" s="74" customFormat="1">
      <c r="A266" s="209" t="s">
        <v>1146</v>
      </c>
      <c r="B266" s="225" t="str">
        <f>HYPERLINK(Q266,C266)</f>
        <v>ขับเคลื่อนการนำหนังสือ เรื่องทะเลและมหาสมุทรและผลประโยชน์ของชาติทางทะเล ไปสู่การจัดการเรียนการสอนในสถานศึกษาของจังหวัดพังงา ประจำปีงบประมาณ พ.ศ. 2566</v>
      </c>
      <c r="C266" s="209" t="s">
        <v>1147</v>
      </c>
      <c r="D266" s="209" t="s">
        <v>28</v>
      </c>
      <c r="E266" s="212">
        <v>2566</v>
      </c>
      <c r="F266" s="209" t="s">
        <v>1148</v>
      </c>
      <c r="G266" s="209" t="s">
        <v>34</v>
      </c>
      <c r="H266" s="209" t="s">
        <v>1149</v>
      </c>
      <c r="I266" s="209" t="s">
        <v>878</v>
      </c>
      <c r="J266" s="212" t="s">
        <v>1341</v>
      </c>
      <c r="K266" s="209" t="s">
        <v>879</v>
      </c>
      <c r="L266" s="209" t="s">
        <v>1359</v>
      </c>
      <c r="M266" s="209" t="s">
        <v>1251</v>
      </c>
      <c r="N266" s="209" t="s">
        <v>1399</v>
      </c>
      <c r="O266" s="212" t="s">
        <v>1852</v>
      </c>
      <c r="P266" s="209"/>
      <c r="Q266" s="209" t="s">
        <v>1400</v>
      </c>
      <c r="R266" s="209" t="s">
        <v>811</v>
      </c>
    </row>
    <row r="267" spans="1:18" s="74" customFormat="1">
      <c r="A267" s="209" t="s">
        <v>1110</v>
      </c>
      <c r="B267" s="225" t="str">
        <f>HYPERLINK(Q267,C267)</f>
        <v>การศึกษาออกแบบแนวกันคลื่นปากร่องน้ำเค็มเกาะคอเขา จังหวัดพังงา</v>
      </c>
      <c r="C267" s="209" t="s">
        <v>1111</v>
      </c>
      <c r="D267" s="209" t="s">
        <v>28</v>
      </c>
      <c r="E267" s="212">
        <v>2566</v>
      </c>
      <c r="F267" s="209" t="s">
        <v>759</v>
      </c>
      <c r="G267" s="209" t="s">
        <v>34</v>
      </c>
      <c r="H267" s="209" t="s">
        <v>35</v>
      </c>
      <c r="I267" s="209" t="s">
        <v>36</v>
      </c>
      <c r="J267" s="212" t="s">
        <v>1343</v>
      </c>
      <c r="K267" s="209" t="s">
        <v>37</v>
      </c>
      <c r="L267" s="209" t="s">
        <v>1359</v>
      </c>
      <c r="M267" s="209" t="s">
        <v>1255</v>
      </c>
      <c r="N267" s="209" t="s">
        <v>1256</v>
      </c>
      <c r="O267" s="212" t="s">
        <v>1852</v>
      </c>
      <c r="P267" s="209"/>
      <c r="Q267" s="209" t="s">
        <v>1402</v>
      </c>
      <c r="R267" s="209" t="s">
        <v>1401</v>
      </c>
    </row>
    <row r="268" spans="1:18" s="74" customFormat="1">
      <c r="A268" s="209" t="s">
        <v>1113</v>
      </c>
      <c r="B268" s="225" t="str">
        <f>HYPERLINK(Q268,C268)</f>
        <v>ซ่อม สร้าง เสริม การปักไม้ไผ่ชะลอความรุนแรงของคลื่นเพื่อป้องกันการกัดเซาะชายฝั่ง</v>
      </c>
      <c r="C268" s="209" t="s">
        <v>858</v>
      </c>
      <c r="D268" s="209" t="s">
        <v>28</v>
      </c>
      <c r="E268" s="212">
        <v>2566</v>
      </c>
      <c r="F268" s="209" t="s">
        <v>759</v>
      </c>
      <c r="G268" s="209" t="s">
        <v>34</v>
      </c>
      <c r="H268" s="209" t="s">
        <v>35</v>
      </c>
      <c r="I268" s="209" t="s">
        <v>36</v>
      </c>
      <c r="J268" s="212" t="s">
        <v>1343</v>
      </c>
      <c r="K268" s="209" t="s">
        <v>37</v>
      </c>
      <c r="L268" s="209" t="s">
        <v>1359</v>
      </c>
      <c r="M268" s="209" t="s">
        <v>1255</v>
      </c>
      <c r="N268" s="209" t="s">
        <v>1403</v>
      </c>
      <c r="O268" s="212" t="s">
        <v>1852</v>
      </c>
      <c r="P268" s="209"/>
      <c r="Q268" s="209" t="s">
        <v>1404</v>
      </c>
      <c r="R268" s="209" t="s">
        <v>782</v>
      </c>
    </row>
    <row r="269" spans="1:18" s="74" customFormat="1">
      <c r="A269" s="209" t="s">
        <v>1125</v>
      </c>
      <c r="B269" s="225" t="str">
        <f>HYPERLINK(Q269,C269)</f>
        <v>ความร่วมมือเพื่อการอนุรักษ์ทรัพยากรทางทะเลและชายฝั่งในระดับภูมิภาค (งานพื้นที่ชุ่มน้ำ)</v>
      </c>
      <c r="C269" s="209" t="s">
        <v>1126</v>
      </c>
      <c r="D269" s="209" t="s">
        <v>28</v>
      </c>
      <c r="E269" s="212">
        <v>2566</v>
      </c>
      <c r="F269" s="209" t="s">
        <v>759</v>
      </c>
      <c r="G269" s="209" t="s">
        <v>34</v>
      </c>
      <c r="H269" s="209" t="s">
        <v>425</v>
      </c>
      <c r="I269" s="209" t="s">
        <v>36</v>
      </c>
      <c r="J269" s="212" t="s">
        <v>1343</v>
      </c>
      <c r="K269" s="209" t="s">
        <v>37</v>
      </c>
      <c r="L269" s="209" t="s">
        <v>1359</v>
      </c>
      <c r="M269" s="209" t="s">
        <v>1249</v>
      </c>
      <c r="N269" s="209" t="s">
        <v>1250</v>
      </c>
      <c r="O269" s="212" t="s">
        <v>1852</v>
      </c>
      <c r="P269" s="209"/>
      <c r="Q269" s="209" t="s">
        <v>1405</v>
      </c>
      <c r="R269" s="209" t="s">
        <v>766</v>
      </c>
    </row>
    <row r="270" spans="1:18" s="74" customFormat="1">
      <c r="A270" s="209" t="s">
        <v>1128</v>
      </c>
      <c r="B270" s="225" t="str">
        <f>HYPERLINK(Q270,C270)</f>
        <v>โครงการแผนบูรณาการสร้างรายได้จากการท่องเที่ยว</v>
      </c>
      <c r="C270" s="209" t="s">
        <v>1129</v>
      </c>
      <c r="D270" s="209" t="s">
        <v>28</v>
      </c>
      <c r="E270" s="212">
        <v>2566</v>
      </c>
      <c r="F270" s="209" t="s">
        <v>759</v>
      </c>
      <c r="G270" s="209" t="s">
        <v>34</v>
      </c>
      <c r="H270" s="209" t="s">
        <v>76</v>
      </c>
      <c r="I270" s="209" t="s">
        <v>36</v>
      </c>
      <c r="J270" s="212" t="s">
        <v>1343</v>
      </c>
      <c r="K270" s="209" t="s">
        <v>37</v>
      </c>
      <c r="L270" s="209" t="s">
        <v>1359</v>
      </c>
      <c r="M270" s="209" t="s">
        <v>1247</v>
      </c>
      <c r="N270" s="209" t="s">
        <v>1248</v>
      </c>
      <c r="O270" s="212" t="s">
        <v>1852</v>
      </c>
      <c r="P270" s="209"/>
      <c r="Q270" s="209" t="s">
        <v>1406</v>
      </c>
      <c r="R270" s="209" t="s">
        <v>772</v>
      </c>
    </row>
    <row r="271" spans="1:18" s="74" customFormat="1">
      <c r="A271" s="209" t="s">
        <v>1161</v>
      </c>
      <c r="B271" s="225" t="str">
        <f>HYPERLINK(Q271,C271)</f>
        <v xml:space="preserve">โครงการฟื้นฟูทรัพยากรทางทะเลและชายฝั่งจังหวัดปัตตานี </v>
      </c>
      <c r="C271" s="209" t="s">
        <v>1407</v>
      </c>
      <c r="D271" s="209" t="s">
        <v>28</v>
      </c>
      <c r="E271" s="212">
        <v>2566</v>
      </c>
      <c r="F271" s="209" t="s">
        <v>34</v>
      </c>
      <c r="G271" s="209" t="s">
        <v>1162</v>
      </c>
      <c r="H271" s="209"/>
      <c r="I271" s="209" t="s">
        <v>1072</v>
      </c>
      <c r="J271" s="212" t="s">
        <v>1072</v>
      </c>
      <c r="K271" s="209" t="s">
        <v>1049</v>
      </c>
      <c r="L271" s="209" t="s">
        <v>1359</v>
      </c>
      <c r="M271" s="209" t="s">
        <v>1251</v>
      </c>
      <c r="N271" s="209" t="s">
        <v>1252</v>
      </c>
      <c r="O271" s="212" t="s">
        <v>1852</v>
      </c>
      <c r="P271" s="209"/>
      <c r="Q271" s="209" t="s">
        <v>1408</v>
      </c>
      <c r="R271" s="209" t="s">
        <v>1245</v>
      </c>
    </row>
    <row r="272" spans="1:18" s="74" customFormat="1">
      <c r="A272" s="209" t="s">
        <v>1122</v>
      </c>
      <c r="B272" s="225" t="str">
        <f>HYPERLINK(Q272,C272)</f>
        <v>โครงการแผนงานยุทธศาสตร์สร้างการเติบโตอย่างยั่งยืนบนสังคมเศรษฐกิจภาคทะเล</v>
      </c>
      <c r="C272" s="209" t="s">
        <v>1123</v>
      </c>
      <c r="D272" s="209" t="s">
        <v>28</v>
      </c>
      <c r="E272" s="212">
        <v>2566</v>
      </c>
      <c r="F272" s="209" t="s">
        <v>759</v>
      </c>
      <c r="G272" s="209" t="s">
        <v>34</v>
      </c>
      <c r="H272" s="209" t="s">
        <v>76</v>
      </c>
      <c r="I272" s="209" t="s">
        <v>36</v>
      </c>
      <c r="J272" s="212" t="s">
        <v>1343</v>
      </c>
      <c r="K272" s="209" t="s">
        <v>37</v>
      </c>
      <c r="L272" s="209" t="s">
        <v>1359</v>
      </c>
      <c r="M272" s="209" t="s">
        <v>1255</v>
      </c>
      <c r="N272" s="209" t="s">
        <v>1256</v>
      </c>
      <c r="O272" s="212" t="s">
        <v>1852</v>
      </c>
      <c r="P272" s="209"/>
      <c r="Q272" s="209" t="s">
        <v>1409</v>
      </c>
      <c r="R272" s="209" t="s">
        <v>1401</v>
      </c>
    </row>
    <row r="273" spans="1:18" s="74" customFormat="1">
      <c r="A273" s="209" t="s">
        <v>1104</v>
      </c>
      <c r="B273" s="225" t="str">
        <f>HYPERLINK(Q273,C273)</f>
        <v xml:space="preserve">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กิจกรรมบริหารจัดการขยะที่ส่งผลกระทบต่อป่าชายเลนและในทะเลแบบมีส่วนร่วมอย่างยั่งยืนในเขต พื้นที่กลุ่มจังหวัดภาคตะวันออก 1  </v>
      </c>
      <c r="C273" s="209" t="s">
        <v>1410</v>
      </c>
      <c r="D273" s="209" t="s">
        <v>28</v>
      </c>
      <c r="E273" s="212">
        <v>2566</v>
      </c>
      <c r="F273" s="209" t="s">
        <v>759</v>
      </c>
      <c r="G273" s="209" t="s">
        <v>34</v>
      </c>
      <c r="H273" s="209" t="s">
        <v>141</v>
      </c>
      <c r="I273" s="209" t="s">
        <v>36</v>
      </c>
      <c r="J273" s="212" t="s">
        <v>1343</v>
      </c>
      <c r="K273" s="209" t="s">
        <v>37</v>
      </c>
      <c r="L273" s="209" t="s">
        <v>1359</v>
      </c>
      <c r="M273" s="209" t="s">
        <v>1251</v>
      </c>
      <c r="N273" s="209" t="s">
        <v>1252</v>
      </c>
      <c r="O273" s="212" t="s">
        <v>1852</v>
      </c>
      <c r="P273" s="209"/>
      <c r="Q273" s="209" t="s">
        <v>1411</v>
      </c>
      <c r="R273" s="209" t="s">
        <v>1245</v>
      </c>
    </row>
    <row r="274" spans="1:18" s="74" customFormat="1">
      <c r="A274" s="209" t="s">
        <v>1135</v>
      </c>
      <c r="B274" s="225" t="str">
        <f>HYPERLINK(Q274,C274)</f>
        <v>โครงการก่อสร้างเขื่อนเรียงหินป้องกันการกัดเซาะชายฝั่งทะเล หมูที่ 2 ตำบลบางปู อำเกอเมืองสมุทรปราการ จังหวัดสมุทรปราการ ความยาว 470 เมตร (สป 0022-64-0001) กระทรวงมหาดไทย กรมโยธาธิการและผังเมือง สำนักงานโยธาธิการและผังเมืองจังหวัดสมุทรปราการ</v>
      </c>
      <c r="C274" s="209" t="s">
        <v>1136</v>
      </c>
      <c r="D274" s="209" t="s">
        <v>484</v>
      </c>
      <c r="E274" s="212">
        <v>2566</v>
      </c>
      <c r="F274" s="209" t="s">
        <v>759</v>
      </c>
      <c r="G274" s="209" t="s">
        <v>34</v>
      </c>
      <c r="H274" s="209" t="s">
        <v>706</v>
      </c>
      <c r="I274" s="209" t="s">
        <v>514</v>
      </c>
      <c r="J274" s="212" t="s">
        <v>1340</v>
      </c>
      <c r="K274" s="209" t="s">
        <v>515</v>
      </c>
      <c r="L274" s="209" t="s">
        <v>1359</v>
      </c>
      <c r="M274" s="209" t="s">
        <v>1251</v>
      </c>
      <c r="N274" s="209" t="s">
        <v>1369</v>
      </c>
      <c r="O274" s="212" t="s">
        <v>1852</v>
      </c>
      <c r="P274" s="209"/>
      <c r="Q274" s="209" t="s">
        <v>1412</v>
      </c>
      <c r="R274" s="209" t="s">
        <v>1368</v>
      </c>
    </row>
    <row r="275" spans="1:18" s="74" customFormat="1">
      <c r="A275" s="209" t="s">
        <v>1138</v>
      </c>
      <c r="B275" s="225" t="str">
        <f>HYPERLINK(Q275,C275)</f>
        <v>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</v>
      </c>
      <c r="C275" s="209" t="s">
        <v>983</v>
      </c>
      <c r="D275" s="209" t="s">
        <v>484</v>
      </c>
      <c r="E275" s="212">
        <v>2566</v>
      </c>
      <c r="F275" s="209" t="s">
        <v>1139</v>
      </c>
      <c r="G275" s="209" t="s">
        <v>34</v>
      </c>
      <c r="H275" s="209" t="s">
        <v>1140</v>
      </c>
      <c r="I275" s="209" t="s">
        <v>878</v>
      </c>
      <c r="J275" s="212" t="s">
        <v>1341</v>
      </c>
      <c r="K275" s="209" t="s">
        <v>879</v>
      </c>
      <c r="L275" s="209" t="s">
        <v>1359</v>
      </c>
      <c r="M275" s="209" t="s">
        <v>1249</v>
      </c>
      <c r="N275" s="209" t="s">
        <v>1250</v>
      </c>
      <c r="O275" s="212" t="s">
        <v>1852</v>
      </c>
      <c r="P275" s="209"/>
      <c r="Q275" s="209" t="s">
        <v>1413</v>
      </c>
      <c r="R275" s="209" t="s">
        <v>766</v>
      </c>
    </row>
    <row r="276" spans="1:18" s="74" customFormat="1">
      <c r="A276" s="209" t="s">
        <v>1316</v>
      </c>
      <c r="B276" s="225" t="str">
        <f>HYPERLINK(Q276,C276)</f>
        <v>การขยายผลนวัตกรรมไม้โกงกางเทียมบรรเทาการกัดเซาะชายฝั่ง และส่งเสริมเศรษฐกิจฐานรากของชุมชน</v>
      </c>
      <c r="C276" s="209" t="s">
        <v>1317</v>
      </c>
      <c r="D276" s="209" t="s">
        <v>28</v>
      </c>
      <c r="E276" s="210">
        <v>2566</v>
      </c>
      <c r="F276" s="209" t="s">
        <v>759</v>
      </c>
      <c r="G276" s="209" t="s">
        <v>34</v>
      </c>
      <c r="H276" s="209" t="s">
        <v>805</v>
      </c>
      <c r="I276" s="209" t="s">
        <v>1009</v>
      </c>
      <c r="J276" s="212" t="s">
        <v>1339</v>
      </c>
      <c r="K276" s="209" t="s">
        <v>113</v>
      </c>
      <c r="L276" s="209" t="s">
        <v>1355</v>
      </c>
      <c r="M276" s="209" t="s">
        <v>1251</v>
      </c>
      <c r="N276" s="209" t="s">
        <v>1399</v>
      </c>
      <c r="O276" s="212" t="s">
        <v>1852</v>
      </c>
      <c r="P276" s="209"/>
      <c r="Q276" s="209" t="s">
        <v>1745</v>
      </c>
      <c r="R276" s="209" t="s">
        <v>811</v>
      </c>
    </row>
    <row r="277" spans="1:18" s="74" customFormat="1">
      <c r="A277" s="209" t="s">
        <v>1151</v>
      </c>
      <c r="B277" s="225" t="str">
        <f>HYPERLINK(Q277,C277)</f>
        <v>โครงการอนุรักษ์ฟื้นฟูทรัพยากรธรรมชาติและสิ่งแวดล้อมอย่างยั่งยืน  กิจกรรม 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  ขนาด 10 กิโลวัต</v>
      </c>
      <c r="C277" s="209" t="s">
        <v>1152</v>
      </c>
      <c r="D277" s="209" t="s">
        <v>28</v>
      </c>
      <c r="E277" s="210">
        <v>2566</v>
      </c>
      <c r="F277" s="209" t="s">
        <v>759</v>
      </c>
      <c r="G277" s="209" t="s">
        <v>34</v>
      </c>
      <c r="H277" s="209" t="s">
        <v>348</v>
      </c>
      <c r="I277" s="209" t="s">
        <v>36</v>
      </c>
      <c r="J277" s="212" t="s">
        <v>1343</v>
      </c>
      <c r="K277" s="209" t="s">
        <v>37</v>
      </c>
      <c r="L277" s="209" t="s">
        <v>1359</v>
      </c>
      <c r="M277" s="209" t="s">
        <v>1251</v>
      </c>
      <c r="N277" s="209" t="s">
        <v>1369</v>
      </c>
      <c r="O277" s="212" t="s">
        <v>1852</v>
      </c>
      <c r="P277" s="209"/>
      <c r="Q277" s="209" t="s">
        <v>1746</v>
      </c>
      <c r="R277" s="209" t="s">
        <v>1368</v>
      </c>
    </row>
    <row r="278" spans="1:18" s="74" customFormat="1">
      <c r="A278" s="209" t="s">
        <v>1316</v>
      </c>
      <c r="B278" s="225" t="str">
        <f>HYPERLINK(Q278,C278)</f>
        <v>การขยายผลนวัตกรรมไม้โกงกางเทียมบรรเทาการกัดเซาะชายฝั่ง และส่งเสริมเศรษฐกิจฐานรากของชุมชน</v>
      </c>
      <c r="C278" s="209" t="s">
        <v>1317</v>
      </c>
      <c r="D278" s="209" t="s">
        <v>28</v>
      </c>
      <c r="E278" s="210">
        <v>2566</v>
      </c>
      <c r="F278" s="209" t="s">
        <v>759</v>
      </c>
      <c r="G278" s="209" t="s">
        <v>34</v>
      </c>
      <c r="H278" s="209" t="s">
        <v>805</v>
      </c>
      <c r="I278" s="209" t="s">
        <v>1009</v>
      </c>
      <c r="J278" s="212" t="s">
        <v>1339</v>
      </c>
      <c r="K278" s="209" t="s">
        <v>113</v>
      </c>
      <c r="L278" s="209" t="s">
        <v>1355</v>
      </c>
      <c r="M278" s="209" t="s">
        <v>1249</v>
      </c>
      <c r="N278" s="209" t="s">
        <v>1253</v>
      </c>
      <c r="O278" s="212" t="s">
        <v>1853</v>
      </c>
      <c r="P278" s="209" t="s">
        <v>1855</v>
      </c>
      <c r="Q278" s="209" t="s">
        <v>1745</v>
      </c>
      <c r="R278" s="209" t="s">
        <v>811</v>
      </c>
    </row>
    <row r="279" spans="1:18" s="74" customFormat="1">
      <c r="A279" s="209" t="s">
        <v>1151</v>
      </c>
      <c r="B279" s="225" t="str">
        <f>HYPERLINK(Q279,C279)</f>
        <v>โครงการอนุรักษ์ฟื้นฟูทรัพยากรธรรมชาติและสิ่งแวดล้อมอย่างยั่งยืน  กิจกรรม 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  ขนาด 10 กิโลวัต</v>
      </c>
      <c r="C279" s="209" t="s">
        <v>1152</v>
      </c>
      <c r="D279" s="209" t="s">
        <v>28</v>
      </c>
      <c r="E279" s="210">
        <v>2566</v>
      </c>
      <c r="F279" s="209" t="s">
        <v>759</v>
      </c>
      <c r="G279" s="209" t="s">
        <v>34</v>
      </c>
      <c r="H279" s="209" t="s">
        <v>348</v>
      </c>
      <c r="I279" s="209" t="s">
        <v>36</v>
      </c>
      <c r="J279" s="212" t="s">
        <v>1343</v>
      </c>
      <c r="K279" s="209" t="s">
        <v>37</v>
      </c>
      <c r="L279" s="209" t="s">
        <v>1359</v>
      </c>
      <c r="M279" s="209" t="s">
        <v>1247</v>
      </c>
      <c r="N279" s="209" t="s">
        <v>1248</v>
      </c>
      <c r="O279" s="212" t="s">
        <v>1853</v>
      </c>
      <c r="P279" s="209" t="s">
        <v>1855</v>
      </c>
      <c r="Q279" s="209" t="s">
        <v>1746</v>
      </c>
      <c r="R279" s="209" t="s">
        <v>1368</v>
      </c>
    </row>
    <row r="280" spans="1:18" s="74" customFormat="1">
      <c r="A280" s="209" t="s">
        <v>1107</v>
      </c>
      <c r="B280" s="225" t="str">
        <f>HYPERLINK(Q280,C280)</f>
        <v>บริหารจัดการชายฝั่งทะเลและการป้องกันแก้ไขปัญหาการกัดเซาะชายฝั่งอย่างเป็นระบบ</v>
      </c>
      <c r="C280" s="209" t="s">
        <v>1108</v>
      </c>
      <c r="D280" s="209" t="s">
        <v>28</v>
      </c>
      <c r="E280" s="210">
        <v>2566</v>
      </c>
      <c r="F280" s="209" t="s">
        <v>759</v>
      </c>
      <c r="G280" s="209" t="s">
        <v>34</v>
      </c>
      <c r="H280" s="209" t="s">
        <v>35</v>
      </c>
      <c r="I280" s="209" t="s">
        <v>36</v>
      </c>
      <c r="J280" s="212" t="s">
        <v>1343</v>
      </c>
      <c r="K280" s="209" t="s">
        <v>37</v>
      </c>
      <c r="L280" s="209" t="s">
        <v>1359</v>
      </c>
      <c r="M280" s="209" t="s">
        <v>1255</v>
      </c>
      <c r="N280" s="209" t="s">
        <v>1403</v>
      </c>
      <c r="O280" s="212" t="s">
        <v>1852</v>
      </c>
      <c r="P280" s="209"/>
      <c r="Q280" s="209" t="s">
        <v>1747</v>
      </c>
      <c r="R280" s="209" t="s">
        <v>782</v>
      </c>
    </row>
    <row r="281" spans="1:18" s="74" customFormat="1">
      <c r="A281" s="209" t="s">
        <v>1131</v>
      </c>
      <c r="B281" s="225" t="str">
        <f>HYPERLINK(Q281,C281)</f>
        <v>โครงการ/การดำเนินการ: อนุรักษ์และฟื้นฟูเส้นทางศึกษาธรรมชาติ บ้านปลา ธนาคารปู เพื่อพัฒนาเป็นแหล่งท่องเที่ยวเชิงนิเวศจังหวัดฉะเชิงเทรา (ฉช 0214-66-0001)</v>
      </c>
      <c r="C281" s="209" t="s">
        <v>1132</v>
      </c>
      <c r="D281" s="209" t="s">
        <v>28</v>
      </c>
      <c r="E281" s="210">
        <v>2566</v>
      </c>
      <c r="F281" s="209" t="s">
        <v>759</v>
      </c>
      <c r="G281" s="209" t="s">
        <v>34</v>
      </c>
      <c r="H281" s="209" t="s">
        <v>1133</v>
      </c>
      <c r="I281" s="209" t="s">
        <v>124</v>
      </c>
      <c r="J281" s="212" t="s">
        <v>1336</v>
      </c>
      <c r="K281" s="209" t="s">
        <v>37</v>
      </c>
      <c r="L281" s="209" t="s">
        <v>1359</v>
      </c>
      <c r="M281" s="209" t="s">
        <v>1247</v>
      </c>
      <c r="N281" s="209" t="s">
        <v>1248</v>
      </c>
      <c r="O281" s="212" t="s">
        <v>1852</v>
      </c>
      <c r="P281" s="209"/>
      <c r="Q281" s="209" t="s">
        <v>1748</v>
      </c>
      <c r="R281" s="209" t="s">
        <v>772</v>
      </c>
    </row>
    <row r="282" spans="1:18" s="74" customFormat="1">
      <c r="A282" s="209" t="s">
        <v>1059</v>
      </c>
      <c r="B282" s="225" t="str">
        <f>HYPERLINK(Q282,C282)</f>
        <v>โครงการจัดทำบัญชีมหาสมุทรระดับประเทศ (National Ocean Accounts)</v>
      </c>
      <c r="C282" s="209" t="s">
        <v>757</v>
      </c>
      <c r="D282" s="209" t="s">
        <v>28</v>
      </c>
      <c r="E282" s="210">
        <v>2566</v>
      </c>
      <c r="F282" s="209" t="s">
        <v>759</v>
      </c>
      <c r="G282" s="209" t="s">
        <v>1060</v>
      </c>
      <c r="H282" s="209" t="s">
        <v>1061</v>
      </c>
      <c r="I282" s="209" t="s">
        <v>762</v>
      </c>
      <c r="J282" s="212" t="s">
        <v>1859</v>
      </c>
      <c r="K282" s="209" t="s">
        <v>763</v>
      </c>
      <c r="L282" s="209" t="s">
        <v>1359</v>
      </c>
      <c r="M282" s="209" t="s">
        <v>1249</v>
      </c>
      <c r="N282" s="209" t="s">
        <v>1397</v>
      </c>
      <c r="O282" s="212" t="s">
        <v>1852</v>
      </c>
      <c r="P282" s="209"/>
      <c r="Q282" s="209" t="s">
        <v>1767</v>
      </c>
      <c r="R282" s="209" t="s">
        <v>1396</v>
      </c>
    </row>
    <row r="283" spans="1:18" s="74" customFormat="1">
      <c r="A283" s="209" t="s">
        <v>1793</v>
      </c>
      <c r="B283" s="225" t="str">
        <f>HYPERLINK(Q283,C283)</f>
        <v xml:space="preserve">การขับเคลื่อนแผนความมั่นคงแห่งชาติทางทะเล </v>
      </c>
      <c r="C283" s="209" t="s">
        <v>1794</v>
      </c>
      <c r="D283" s="209" t="s">
        <v>484</v>
      </c>
      <c r="E283" s="210">
        <v>2566</v>
      </c>
      <c r="F283" s="209" t="s">
        <v>759</v>
      </c>
      <c r="G283" s="209" t="s">
        <v>34</v>
      </c>
      <c r="H283" s="209" t="s">
        <v>1797</v>
      </c>
      <c r="I283" s="209" t="s">
        <v>1796</v>
      </c>
      <c r="J283" s="212" t="s">
        <v>1860</v>
      </c>
      <c r="K283" s="209" t="s">
        <v>1795</v>
      </c>
      <c r="L283" s="209" t="s">
        <v>1359</v>
      </c>
      <c r="M283" s="209" t="s">
        <v>1255</v>
      </c>
      <c r="N283" s="209" t="s">
        <v>1256</v>
      </c>
      <c r="O283" s="212" t="s">
        <v>1853</v>
      </c>
      <c r="P283" s="209"/>
      <c r="Q283" s="209" t="s">
        <v>1804</v>
      </c>
      <c r="R283" s="209" t="s">
        <v>1800</v>
      </c>
    </row>
    <row r="284" spans="1:18" s="74" customFormat="1">
      <c r="A284" s="209" t="s">
        <v>1793</v>
      </c>
      <c r="B284" s="225" t="str">
        <f>HYPERLINK(Q284,C284)</f>
        <v xml:space="preserve">การขับเคลื่อนแผนความมั่นคงแห่งชาติทางทะเล </v>
      </c>
      <c r="C284" s="209" t="s">
        <v>1794</v>
      </c>
      <c r="D284" s="209" t="s">
        <v>484</v>
      </c>
      <c r="E284" s="210">
        <v>2566</v>
      </c>
      <c r="F284" s="209" t="s">
        <v>759</v>
      </c>
      <c r="G284" s="209" t="s">
        <v>34</v>
      </c>
      <c r="H284" s="209" t="s">
        <v>1797</v>
      </c>
      <c r="I284" s="209" t="s">
        <v>1796</v>
      </c>
      <c r="J284" s="212" t="s">
        <v>1860</v>
      </c>
      <c r="K284" s="209" t="s">
        <v>1795</v>
      </c>
      <c r="L284" s="209" t="s">
        <v>1359</v>
      </c>
      <c r="M284" s="209" t="s">
        <v>1255</v>
      </c>
      <c r="N284" s="209" t="s">
        <v>1256</v>
      </c>
      <c r="O284" s="212" t="s">
        <v>1853</v>
      </c>
      <c r="P284" s="209"/>
      <c r="Q284" s="209" t="s">
        <v>1804</v>
      </c>
      <c r="R284" s="209" t="s">
        <v>1800</v>
      </c>
    </row>
    <row r="285" spans="1:18" s="138" customFormat="1">
      <c r="A285" s="209" t="s">
        <v>1821</v>
      </c>
      <c r="B285" s="225" t="str">
        <f>HYPERLINK(Q285,C285)</f>
        <v xml:space="preserve">อาคารบ้านพักอาศัย 1 ชั้น สำหรับครู รร.ตชด.บ้านคลองแดง ต.พวา อ.แก่งหางแมว จ.จันทบุรี กก.ตชด.11 </v>
      </c>
      <c r="C285" s="209" t="s">
        <v>1822</v>
      </c>
      <c r="D285" s="209" t="s">
        <v>984</v>
      </c>
      <c r="E285" s="210">
        <v>2566</v>
      </c>
      <c r="F285" s="209" t="s">
        <v>759</v>
      </c>
      <c r="G285" s="209" t="s">
        <v>34</v>
      </c>
      <c r="H285" s="209" t="s">
        <v>1825</v>
      </c>
      <c r="I285" s="209" t="s">
        <v>1824</v>
      </c>
      <c r="J285" s="212" t="s">
        <v>1861</v>
      </c>
      <c r="K285" s="209" t="s">
        <v>1823</v>
      </c>
      <c r="L285" s="209" t="s">
        <v>1359</v>
      </c>
      <c r="M285" s="209" t="s">
        <v>1249</v>
      </c>
      <c r="N285" s="209" t="s">
        <v>1397</v>
      </c>
      <c r="O285" s="212" t="s">
        <v>1853</v>
      </c>
      <c r="P285" s="209"/>
      <c r="Q285" s="209" t="s">
        <v>1830</v>
      </c>
      <c r="R285" s="209" t="s">
        <v>1828</v>
      </c>
    </row>
    <row r="286" spans="1:18" s="74" customFormat="1">
      <c r="A286" s="209" t="s">
        <v>1414</v>
      </c>
      <c r="B286" s="225" t="str">
        <f>HYPERLINK(Q286,C286)</f>
        <v>โครงการเสริมสร้างความอุดมสมบูรณ์ของทรัพยากรสัตว์น้ำและสร้างบ้านปลาในทะเลสาบสงขลาตอนนอกและชายฝั่งทะเลอ่าวไทย จังหวัดสงขลา</v>
      </c>
      <c r="C286" s="209" t="s">
        <v>1415</v>
      </c>
      <c r="D286" s="209" t="s">
        <v>28</v>
      </c>
      <c r="E286" s="212">
        <v>2567</v>
      </c>
      <c r="F286" s="209" t="s">
        <v>1191</v>
      </c>
      <c r="G286" s="209" t="s">
        <v>166</v>
      </c>
      <c r="H286" s="209" t="s">
        <v>486</v>
      </c>
      <c r="I286" s="209" t="s">
        <v>70</v>
      </c>
      <c r="J286" s="212" t="s">
        <v>1858</v>
      </c>
      <c r="K286" s="209" t="s">
        <v>71</v>
      </c>
      <c r="L286" s="209" t="s">
        <v>1416</v>
      </c>
      <c r="M286" s="209" t="s">
        <v>1249</v>
      </c>
      <c r="N286" s="209" t="s">
        <v>1417</v>
      </c>
      <c r="O286" s="212" t="s">
        <v>1852</v>
      </c>
      <c r="P286" s="209"/>
      <c r="Q286" s="209" t="s">
        <v>1418</v>
      </c>
      <c r="R286" s="209" t="s">
        <v>1417</v>
      </c>
    </row>
    <row r="287" spans="1:18" s="74" customFormat="1">
      <c r="A287" s="209" t="s">
        <v>1419</v>
      </c>
      <c r="B287" s="225" t="str">
        <f>HYPERLINK(Q287,C287)</f>
        <v>วิจัยโครงสร้าง เทคโนโลยี และนวัตกรรมการป้องกัน ฟื้นฟูการกัดเซาะชายฝั่ง เพื่อสร้างความสมบูรณ์ของความหลากหลายทางชีวภาพและระบบนิเวศชายฝั่ง</v>
      </c>
      <c r="C287" s="209" t="s">
        <v>1177</v>
      </c>
      <c r="D287" s="209" t="s">
        <v>28</v>
      </c>
      <c r="E287" s="212">
        <v>2567</v>
      </c>
      <c r="F287" s="209" t="s">
        <v>1162</v>
      </c>
      <c r="G287" s="209" t="s">
        <v>166</v>
      </c>
      <c r="H287" s="209" t="s">
        <v>805</v>
      </c>
      <c r="I287" s="209" t="s">
        <v>1009</v>
      </c>
      <c r="J287" s="212" t="s">
        <v>1339</v>
      </c>
      <c r="K287" s="209" t="s">
        <v>113</v>
      </c>
      <c r="L287" s="209" t="s">
        <v>1420</v>
      </c>
      <c r="M287" s="209" t="s">
        <v>1249</v>
      </c>
      <c r="N287" s="209" t="s">
        <v>1253</v>
      </c>
      <c r="O287" s="212" t="s">
        <v>1852</v>
      </c>
      <c r="P287" s="209"/>
      <c r="Q287" s="209" t="s">
        <v>1421</v>
      </c>
      <c r="R287" s="209" t="s">
        <v>1244</v>
      </c>
    </row>
    <row r="288" spans="1:18" s="74" customFormat="1">
      <c r="A288" s="209" t="s">
        <v>1215</v>
      </c>
      <c r="B288" s="225" t="str">
        <f>HYPERLINK(Q288,C288)</f>
        <v>การขยายผลธนาคารปูม้าเพื่อ “คืนปูม้าสู่ทะเลไทย” ตามมติคณะรัฐมนตรี</v>
      </c>
      <c r="C288" s="209" t="s">
        <v>1216</v>
      </c>
      <c r="D288" s="209" t="s">
        <v>1217</v>
      </c>
      <c r="E288" s="212">
        <v>2567</v>
      </c>
      <c r="F288" s="209" t="s">
        <v>1162</v>
      </c>
      <c r="G288" s="209" t="s">
        <v>166</v>
      </c>
      <c r="H288" s="209" t="s">
        <v>1218</v>
      </c>
      <c r="I288" s="209" t="s">
        <v>790</v>
      </c>
      <c r="J288" s="212" t="s">
        <v>1344</v>
      </c>
      <c r="K288" s="209" t="s">
        <v>113</v>
      </c>
      <c r="L288" s="209" t="s">
        <v>1416</v>
      </c>
      <c r="M288" s="209" t="s">
        <v>1249</v>
      </c>
      <c r="N288" s="209" t="s">
        <v>1253</v>
      </c>
      <c r="O288" s="212" t="s">
        <v>1852</v>
      </c>
      <c r="P288" s="209"/>
      <c r="Q288" s="209" t="s">
        <v>1422</v>
      </c>
      <c r="R288" s="209" t="s">
        <v>1253</v>
      </c>
    </row>
    <row r="289" spans="1:18" s="74" customFormat="1">
      <c r="A289" s="209" t="s">
        <v>1423</v>
      </c>
      <c r="B289" s="225" t="str">
        <f>HYPERLINK(Q289,C289)</f>
        <v>โครงการสร้างความตระหนักด้านการจัดการขยะให้ประชาชน</v>
      </c>
      <c r="C289" s="209" t="s">
        <v>1424</v>
      </c>
      <c r="D289" s="209" t="s">
        <v>28</v>
      </c>
      <c r="E289" s="212">
        <v>2567</v>
      </c>
      <c r="F289" s="209" t="s">
        <v>166</v>
      </c>
      <c r="G289" s="209" t="s">
        <v>1425</v>
      </c>
      <c r="H289" s="209" t="s">
        <v>1426</v>
      </c>
      <c r="I289" s="209" t="s">
        <v>124</v>
      </c>
      <c r="J289" s="212" t="s">
        <v>1336</v>
      </c>
      <c r="K289" s="209" t="s">
        <v>37</v>
      </c>
      <c r="L289" s="209" t="s">
        <v>1416</v>
      </c>
      <c r="M289" s="209" t="s">
        <v>1249</v>
      </c>
      <c r="N289" s="209" t="s">
        <v>1387</v>
      </c>
      <c r="O289" s="212" t="s">
        <v>1852</v>
      </c>
      <c r="P289" s="209"/>
      <c r="Q289" s="209" t="s">
        <v>1427</v>
      </c>
      <c r="R289" s="209" t="s">
        <v>1387</v>
      </c>
    </row>
    <row r="290" spans="1:18" s="74" customFormat="1">
      <c r="A290" s="209" t="s">
        <v>1428</v>
      </c>
      <c r="B290" s="225" t="str">
        <f>HYPERLINK(Q290,C290)</f>
        <v>โครงการอนุรักษ์ฟื้นฟูระบบนิเวศชายฝั่ง และเพิ่มพื้นที่ป่าชายเลนในจังหวัดปัตตานี</v>
      </c>
      <c r="C290" s="209" t="s">
        <v>1429</v>
      </c>
      <c r="D290" s="209" t="s">
        <v>28</v>
      </c>
      <c r="E290" s="212">
        <v>2567</v>
      </c>
      <c r="F290" s="209" t="s">
        <v>1191</v>
      </c>
      <c r="G290" s="209" t="s">
        <v>166</v>
      </c>
      <c r="H290" s="209"/>
      <c r="I290" s="209" t="s">
        <v>1072</v>
      </c>
      <c r="J290" s="212" t="s">
        <v>1072</v>
      </c>
      <c r="K290" s="209" t="s">
        <v>1049</v>
      </c>
      <c r="L290" s="209" t="s">
        <v>1416</v>
      </c>
      <c r="M290" s="209" t="s">
        <v>1247</v>
      </c>
      <c r="N290" s="209" t="s">
        <v>1248</v>
      </c>
      <c r="O290" s="212" t="s">
        <v>1852</v>
      </c>
      <c r="P290" s="209"/>
      <c r="Q290" s="209" t="s">
        <v>1430</v>
      </c>
      <c r="R290" s="209" t="s">
        <v>1248</v>
      </c>
    </row>
    <row r="291" spans="1:18" s="74" customFormat="1">
      <c r="A291" s="209" t="s">
        <v>1206</v>
      </c>
      <c r="B291" s="225" t="str">
        <f>HYPERLINK(Q291,C291)</f>
        <v>โครงการฟื้นฟูทรัพยากรทางทะเลและชายฝั่งจังหวัดปัตตานี</v>
      </c>
      <c r="C291" s="209" t="s">
        <v>1071</v>
      </c>
      <c r="D291" s="209" t="s">
        <v>28</v>
      </c>
      <c r="E291" s="212">
        <v>2567</v>
      </c>
      <c r="F291" s="209" t="s">
        <v>1162</v>
      </c>
      <c r="G291" s="209" t="s">
        <v>166</v>
      </c>
      <c r="H291" s="209"/>
      <c r="I291" s="209" t="s">
        <v>1072</v>
      </c>
      <c r="J291" s="212" t="s">
        <v>1072</v>
      </c>
      <c r="K291" s="209" t="s">
        <v>1049</v>
      </c>
      <c r="L291" s="209" t="s">
        <v>1416</v>
      </c>
      <c r="M291" s="209" t="s">
        <v>1251</v>
      </c>
      <c r="N291" s="209" t="s">
        <v>1252</v>
      </c>
      <c r="O291" s="212" t="s">
        <v>1852</v>
      </c>
      <c r="P291" s="209"/>
      <c r="Q291" s="209" t="s">
        <v>1431</v>
      </c>
      <c r="R291" s="209" t="s">
        <v>1252</v>
      </c>
    </row>
    <row r="292" spans="1:18" s="74" customFormat="1">
      <c r="A292" s="209" t="s">
        <v>1432</v>
      </c>
      <c r="B292" s="225" t="str">
        <f>HYPERLINK(Q292,C292)</f>
        <v>จัดสร้างแหล่งอาศัยสัตว์ทะเล เพื่อการอนุรักษ์และฟื้นฟูอย่างยั่งยืน</v>
      </c>
      <c r="C292" s="209" t="s">
        <v>1433</v>
      </c>
      <c r="D292" s="209" t="s">
        <v>28</v>
      </c>
      <c r="E292" s="212">
        <v>2567</v>
      </c>
      <c r="F292" s="209" t="s">
        <v>1434</v>
      </c>
      <c r="G292" s="209" t="s">
        <v>166</v>
      </c>
      <c r="H292" s="209" t="s">
        <v>540</v>
      </c>
      <c r="I292" s="209" t="s">
        <v>70</v>
      </c>
      <c r="J292" s="212" t="s">
        <v>1858</v>
      </c>
      <c r="K292" s="209" t="s">
        <v>71</v>
      </c>
      <c r="L292" s="209" t="s">
        <v>1416</v>
      </c>
      <c r="M292" s="209" t="s">
        <v>1247</v>
      </c>
      <c r="N292" s="209" t="s">
        <v>1248</v>
      </c>
      <c r="O292" s="212" t="s">
        <v>1852</v>
      </c>
      <c r="P292" s="209"/>
      <c r="Q292" s="209" t="s">
        <v>1435</v>
      </c>
      <c r="R292" s="209" t="s">
        <v>1248</v>
      </c>
    </row>
    <row r="293" spans="1:18" s="74" customFormat="1">
      <c r="A293" s="209" t="s">
        <v>1436</v>
      </c>
      <c r="B293" s="225" t="str">
        <f>HYPERLINK(Q293,C293)</f>
        <v>โครงการการอนุรักษ์ฟื้นฟูพะยูนและหญ้าทะเลเพื่อเศรษฐกิจชีวภาพทางทะเลตามแผนอนุรักษ์พะยูนจังหวัดตรัง</v>
      </c>
      <c r="C293" s="209" t="s">
        <v>1437</v>
      </c>
      <c r="D293" s="209" t="s">
        <v>28</v>
      </c>
      <c r="E293" s="212">
        <v>2567</v>
      </c>
      <c r="F293" s="209" t="s">
        <v>1191</v>
      </c>
      <c r="G293" s="209" t="s">
        <v>166</v>
      </c>
      <c r="H293" s="209" t="s">
        <v>1438</v>
      </c>
      <c r="I293" s="209" t="s">
        <v>36</v>
      </c>
      <c r="J293" s="212" t="s">
        <v>1343</v>
      </c>
      <c r="K293" s="209" t="s">
        <v>37</v>
      </c>
      <c r="L293" s="209" t="s">
        <v>1416</v>
      </c>
      <c r="M293" s="209" t="s">
        <v>1247</v>
      </c>
      <c r="N293" s="209" t="s">
        <v>1248</v>
      </c>
      <c r="O293" s="212" t="s">
        <v>1852</v>
      </c>
      <c r="P293" s="209"/>
      <c r="Q293" s="209" t="s">
        <v>1439</v>
      </c>
      <c r="R293" s="209" t="s">
        <v>1248</v>
      </c>
    </row>
    <row r="294" spans="1:18" s="74" customFormat="1">
      <c r="A294" s="209" t="s">
        <v>1440</v>
      </c>
      <c r="B294" s="225" t="str">
        <f>HYPERLINK(Q294,C294)</f>
        <v>โครงการเพิ่มประสิทธิภาพการบริหารจัดการพื้นที่คุ้มครองสิ่งแวดล้อม</v>
      </c>
      <c r="C294" s="209" t="s">
        <v>1277</v>
      </c>
      <c r="D294" s="209" t="s">
        <v>28</v>
      </c>
      <c r="E294" s="212">
        <v>2567</v>
      </c>
      <c r="F294" s="209" t="s">
        <v>1441</v>
      </c>
      <c r="G294" s="209" t="s">
        <v>166</v>
      </c>
      <c r="H294" s="209" t="s">
        <v>1442</v>
      </c>
      <c r="I294" s="209" t="s">
        <v>1278</v>
      </c>
      <c r="J294" s="212" t="s">
        <v>1337</v>
      </c>
      <c r="K294" s="209" t="s">
        <v>37</v>
      </c>
      <c r="L294" s="209" t="s">
        <v>1416</v>
      </c>
      <c r="M294" s="209" t="s">
        <v>1249</v>
      </c>
      <c r="N294" s="209" t="s">
        <v>1443</v>
      </c>
      <c r="O294" s="212" t="s">
        <v>1852</v>
      </c>
      <c r="P294" s="209"/>
      <c r="Q294" s="209" t="s">
        <v>1444</v>
      </c>
      <c r="R294" s="209" t="s">
        <v>1443</v>
      </c>
    </row>
    <row r="295" spans="1:18" s="74" customFormat="1">
      <c r="A295" s="209" t="s">
        <v>1203</v>
      </c>
      <c r="B295" s="225" t="str">
        <f>HYPERLINK(Q295,C295)</f>
        <v>โครงการอนุรักษ์และฟื้นฟูทรัพยากรป่าไม้และสัตว์ป่า (เงินอุทยานแห่งชาติ)</v>
      </c>
      <c r="C295" s="209" t="s">
        <v>1204</v>
      </c>
      <c r="D295" s="209" t="s">
        <v>28</v>
      </c>
      <c r="E295" s="212">
        <v>2567</v>
      </c>
      <c r="F295" s="209" t="s">
        <v>1162</v>
      </c>
      <c r="G295" s="209" t="s">
        <v>166</v>
      </c>
      <c r="H295" s="209" t="s">
        <v>146</v>
      </c>
      <c r="I295" s="209" t="s">
        <v>147</v>
      </c>
      <c r="J295" s="212" t="s">
        <v>1338</v>
      </c>
      <c r="K295" s="209" t="s">
        <v>37</v>
      </c>
      <c r="L295" s="209" t="s">
        <v>1416</v>
      </c>
      <c r="M295" s="209" t="s">
        <v>1247</v>
      </c>
      <c r="N295" s="209" t="s">
        <v>1248</v>
      </c>
      <c r="O295" s="212" t="s">
        <v>1852</v>
      </c>
      <c r="P295" s="209"/>
      <c r="Q295" s="209" t="s">
        <v>1445</v>
      </c>
      <c r="R295" s="209" t="s">
        <v>1248</v>
      </c>
    </row>
    <row r="296" spans="1:18" s="74" customFormat="1">
      <c r="A296" s="209" t="s">
        <v>1200</v>
      </c>
      <c r="B296" s="225" t="str">
        <f>HYPERLINK(Q296,C296)</f>
        <v>โครงการจำแนกและกำหนดพื้นที่ส่งเสริมและสนับสนุนการใช้ประโยชน์ผลผลิตและนิเวศบริการ</v>
      </c>
      <c r="C296" s="209" t="s">
        <v>1446</v>
      </c>
      <c r="D296" s="209" t="s">
        <v>28</v>
      </c>
      <c r="E296" s="212">
        <v>2567</v>
      </c>
      <c r="F296" s="209" t="s">
        <v>1162</v>
      </c>
      <c r="G296" s="209" t="s">
        <v>166</v>
      </c>
      <c r="H296" s="209" t="s">
        <v>146</v>
      </c>
      <c r="I296" s="209" t="s">
        <v>147</v>
      </c>
      <c r="J296" s="212" t="s">
        <v>1338</v>
      </c>
      <c r="K296" s="209" t="s">
        <v>37</v>
      </c>
      <c r="L296" s="209" t="s">
        <v>1416</v>
      </c>
      <c r="M296" s="209" t="s">
        <v>1247</v>
      </c>
      <c r="N296" s="209" t="s">
        <v>1248</v>
      </c>
      <c r="O296" s="212" t="s">
        <v>1852</v>
      </c>
      <c r="P296" s="209"/>
      <c r="Q296" s="209" t="s">
        <v>1447</v>
      </c>
      <c r="R296" s="209" t="s">
        <v>1248</v>
      </c>
    </row>
    <row r="297" spans="1:18" s="74" customFormat="1">
      <c r="A297" s="209" t="s">
        <v>1197</v>
      </c>
      <c r="B297" s="225" t="str">
        <f>HYPERLINK(Q297,C297)</f>
        <v>สำรวจธรณีวิทยาเพื่อการบริหารจัดการทางทะเลและชายฝั่ง</v>
      </c>
      <c r="C297" s="209" t="s">
        <v>448</v>
      </c>
      <c r="D297" s="209" t="s">
        <v>28</v>
      </c>
      <c r="E297" s="212">
        <v>2567</v>
      </c>
      <c r="F297" s="209" t="s">
        <v>1162</v>
      </c>
      <c r="G297" s="209" t="s">
        <v>166</v>
      </c>
      <c r="H297" s="209" t="s">
        <v>167</v>
      </c>
      <c r="I297" s="209" t="s">
        <v>168</v>
      </c>
      <c r="J297" s="212" t="s">
        <v>1342</v>
      </c>
      <c r="K297" s="209" t="s">
        <v>37</v>
      </c>
      <c r="L297" s="209" t="s">
        <v>1416</v>
      </c>
      <c r="M297" s="209" t="s">
        <v>1249</v>
      </c>
      <c r="N297" s="209" t="s">
        <v>1250</v>
      </c>
      <c r="O297" s="212" t="s">
        <v>1852</v>
      </c>
      <c r="P297" s="209"/>
      <c r="Q297" s="209" t="s">
        <v>1448</v>
      </c>
      <c r="R297" s="209" t="s">
        <v>1250</v>
      </c>
    </row>
    <row r="298" spans="1:18" s="74" customFormat="1">
      <c r="A298" s="209" t="s">
        <v>1449</v>
      </c>
      <c r="B298" s="225" t="str">
        <f>HYPERLINK(Q298,C298)</f>
        <v>พัฒนาและปรับปรุงข้อมูลทรัพยากรทางทะเลและชายฝั่งรายจังหวัด</v>
      </c>
      <c r="C298" s="209" t="s">
        <v>1044</v>
      </c>
      <c r="D298" s="209" t="s">
        <v>28</v>
      </c>
      <c r="E298" s="212">
        <v>2567</v>
      </c>
      <c r="F298" s="209" t="s">
        <v>1162</v>
      </c>
      <c r="G298" s="209" t="s">
        <v>166</v>
      </c>
      <c r="H298" s="209" t="s">
        <v>1450</v>
      </c>
      <c r="I298" s="209" t="s">
        <v>36</v>
      </c>
      <c r="J298" s="212" t="s">
        <v>1343</v>
      </c>
      <c r="K298" s="209" t="s">
        <v>37</v>
      </c>
      <c r="L298" s="209" t="s">
        <v>1416</v>
      </c>
      <c r="M298" s="209" t="s">
        <v>1247</v>
      </c>
      <c r="N298" s="209" t="s">
        <v>1451</v>
      </c>
      <c r="O298" s="212" t="s">
        <v>1852</v>
      </c>
      <c r="P298" s="209"/>
      <c r="Q298" s="209" t="s">
        <v>1452</v>
      </c>
      <c r="R298" s="209" t="s">
        <v>1451</v>
      </c>
    </row>
    <row r="299" spans="1:18" s="74" customFormat="1">
      <c r="A299" s="209" t="s">
        <v>1453</v>
      </c>
      <c r="B299" s="225" t="str">
        <f>HYPERLINK(Q299,C299)</f>
        <v>โครงการพัฒนาและฟื้นฟูทรัพยากรทางทะเลและชายฝั่งจังหวัดสุราษฎร์ธานี</v>
      </c>
      <c r="C299" s="209" t="s">
        <v>1454</v>
      </c>
      <c r="D299" s="209" t="s">
        <v>28</v>
      </c>
      <c r="E299" s="212">
        <v>2567</v>
      </c>
      <c r="F299" s="209" t="s">
        <v>1162</v>
      </c>
      <c r="G299" s="209" t="s">
        <v>166</v>
      </c>
      <c r="H299" s="209" t="s">
        <v>184</v>
      </c>
      <c r="I299" s="209" t="s">
        <v>36</v>
      </c>
      <c r="J299" s="212" t="s">
        <v>1343</v>
      </c>
      <c r="K299" s="209" t="s">
        <v>37</v>
      </c>
      <c r="L299" s="209" t="s">
        <v>1416</v>
      </c>
      <c r="M299" s="209" t="s">
        <v>1251</v>
      </c>
      <c r="N299" s="209" t="s">
        <v>1374</v>
      </c>
      <c r="O299" s="212" t="s">
        <v>1852</v>
      </c>
      <c r="P299" s="209"/>
      <c r="Q299" s="209" t="s">
        <v>1455</v>
      </c>
      <c r="R299" s="209" t="s">
        <v>1374</v>
      </c>
    </row>
    <row r="300" spans="1:18" s="74" customFormat="1">
      <c r="A300" s="209" t="s">
        <v>1456</v>
      </c>
      <c r="B300" s="225" t="str">
        <f>HYPERLINK(Q300,C300)</f>
        <v>โครงการอนุรักษ์ป้องกัน ฟื้นฟูทรัพยากรชายฝั่งทะเล ให้คงความอุดมสมบูรณ์ (กิจกรรม ฟื้นฟูทรัพยากรสัตว์น้ำและป้องกันปัญหาขยะที่ส่งผลกระทบต่อระบบนิเวศป่าชายเลนแบบมีส่วนร่วม)</v>
      </c>
      <c r="C300" s="209" t="s">
        <v>1457</v>
      </c>
      <c r="D300" s="209" t="s">
        <v>28</v>
      </c>
      <c r="E300" s="212">
        <v>2567</v>
      </c>
      <c r="F300" s="209" t="s">
        <v>1441</v>
      </c>
      <c r="G300" s="209" t="s">
        <v>166</v>
      </c>
      <c r="H300" s="209" t="s">
        <v>141</v>
      </c>
      <c r="I300" s="209" t="s">
        <v>36</v>
      </c>
      <c r="J300" s="212" t="s">
        <v>1343</v>
      </c>
      <c r="K300" s="209" t="s">
        <v>37</v>
      </c>
      <c r="L300" s="209" t="s">
        <v>1416</v>
      </c>
      <c r="M300" s="209" t="s">
        <v>1247</v>
      </c>
      <c r="N300" s="209" t="s">
        <v>1248</v>
      </c>
      <c r="O300" s="212" t="s">
        <v>1852</v>
      </c>
      <c r="P300" s="209"/>
      <c r="Q300" s="209" t="s">
        <v>1458</v>
      </c>
      <c r="R300" s="209" t="s">
        <v>1248</v>
      </c>
    </row>
    <row r="301" spans="1:18">
      <c r="A301" s="209" t="s">
        <v>1459</v>
      </c>
      <c r="B301" s="225" t="str">
        <f>HYPERLINK(Q301,C301)</f>
        <v>โครงการอนุรักษ์ ป้องกัน ฟื้นฟูทรัพยากรชายฝั่งทะเลให้คงความอุดมสมบูรณ์ (กิจกรรม บริหารจัดการขยะในระบบนิเวศแนวปะการังและชายฝั่ง)</v>
      </c>
      <c r="C301" s="209" t="s">
        <v>1460</v>
      </c>
      <c r="D301" s="209" t="s">
        <v>28</v>
      </c>
      <c r="E301" s="212">
        <v>2567</v>
      </c>
      <c r="F301" s="209" t="s">
        <v>1162</v>
      </c>
      <c r="G301" s="209" t="s">
        <v>166</v>
      </c>
      <c r="H301" s="209" t="s">
        <v>141</v>
      </c>
      <c r="I301" s="209" t="s">
        <v>36</v>
      </c>
      <c r="J301" s="212" t="s">
        <v>1343</v>
      </c>
      <c r="K301" s="209" t="s">
        <v>37</v>
      </c>
      <c r="L301" s="209" t="s">
        <v>1416</v>
      </c>
      <c r="M301" s="209" t="s">
        <v>1247</v>
      </c>
      <c r="N301" s="209" t="s">
        <v>1248</v>
      </c>
      <c r="O301" s="212" t="s">
        <v>1852</v>
      </c>
      <c r="P301" s="209"/>
      <c r="Q301" s="209" t="s">
        <v>1461</v>
      </c>
      <c r="R301" s="209" t="s">
        <v>1248</v>
      </c>
    </row>
    <row r="302" spans="1:18">
      <c r="A302" s="209" t="s">
        <v>1193</v>
      </c>
      <c r="B302" s="225" t="str">
        <f>HYPERLINK(Q302,C302)</f>
        <v>โครงการบริหารจัดการขยะที่ส่งผลกระทบต่อระบบนิเวศทางทะเล และชายฝั่งแบบมีส่วนร่วมอย่างยั่งยืน กิจกรรม บริหารจัดการขยะที่ส่งผลกระทบต่อป่าชายเลนและ ในทะเลแบบมีส่วนร่วมอย่างยั่งยืนในเขตพื้นที่กลุ่มจังหวัดภาคตะวันออก 1</v>
      </c>
      <c r="C302" s="209" t="s">
        <v>1194</v>
      </c>
      <c r="D302" s="209" t="s">
        <v>28</v>
      </c>
      <c r="E302" s="212">
        <v>2567</v>
      </c>
      <c r="F302" s="209" t="s">
        <v>1195</v>
      </c>
      <c r="G302" s="209" t="s">
        <v>1191</v>
      </c>
      <c r="H302" s="209" t="s">
        <v>141</v>
      </c>
      <c r="I302" s="209" t="s">
        <v>36</v>
      </c>
      <c r="J302" s="212" t="s">
        <v>1343</v>
      </c>
      <c r="K302" s="209" t="s">
        <v>37</v>
      </c>
      <c r="L302" s="209" t="s">
        <v>1416</v>
      </c>
      <c r="M302" s="209" t="s">
        <v>1247</v>
      </c>
      <c r="N302" s="209" t="s">
        <v>1248</v>
      </c>
      <c r="O302" s="212" t="s">
        <v>1852</v>
      </c>
      <c r="P302" s="209"/>
      <c r="Q302" s="209" t="s">
        <v>1462</v>
      </c>
      <c r="R302" s="209" t="s">
        <v>1248</v>
      </c>
    </row>
    <row r="303" spans="1:18">
      <c r="A303" s="209" t="s">
        <v>1463</v>
      </c>
      <c r="B303" s="225" t="str">
        <f>HYPERLINK(Q303,C303)</f>
        <v>บริหารจัดการชายฝั่งทะเลและการป้องกันแก้ไขปัญหาการกัดเซาะชายฝั่งอย่างเป็นระบบ</v>
      </c>
      <c r="C303" s="209" t="s">
        <v>1108</v>
      </c>
      <c r="D303" s="209" t="s">
        <v>28</v>
      </c>
      <c r="E303" s="212">
        <v>2567</v>
      </c>
      <c r="F303" s="209" t="s">
        <v>1162</v>
      </c>
      <c r="G303" s="209" t="s">
        <v>166</v>
      </c>
      <c r="H303" s="209" t="s">
        <v>35</v>
      </c>
      <c r="I303" s="209" t="s">
        <v>36</v>
      </c>
      <c r="J303" s="212" t="s">
        <v>1343</v>
      </c>
      <c r="K303" s="209" t="s">
        <v>37</v>
      </c>
      <c r="L303" s="209" t="s">
        <v>1416</v>
      </c>
      <c r="M303" s="209" t="s">
        <v>1255</v>
      </c>
      <c r="N303" s="209" t="s">
        <v>1464</v>
      </c>
      <c r="O303" s="212" t="s">
        <v>1852</v>
      </c>
      <c r="P303" s="209"/>
      <c r="Q303" s="209" t="s">
        <v>1465</v>
      </c>
      <c r="R303" s="209" t="s">
        <v>1464</v>
      </c>
    </row>
    <row r="304" spans="1:18">
      <c r="A304" s="209" t="s">
        <v>1237</v>
      </c>
      <c r="B304" s="225" t="str">
        <f>HYPERLINK(Q304,C304)</f>
        <v>ประเมินความเสี่ยงของพื้นที่ชายฝั่งทะเลต่อการเพิ่มขึ้นของระดับน้ำทะเล</v>
      </c>
      <c r="C304" s="209" t="s">
        <v>1165</v>
      </c>
      <c r="D304" s="209" t="s">
        <v>28</v>
      </c>
      <c r="E304" s="212">
        <v>2567</v>
      </c>
      <c r="F304" s="209" t="s">
        <v>1162</v>
      </c>
      <c r="G304" s="209" t="s">
        <v>166</v>
      </c>
      <c r="H304" s="209" t="s">
        <v>35</v>
      </c>
      <c r="I304" s="209" t="s">
        <v>36</v>
      </c>
      <c r="J304" s="212" t="s">
        <v>1343</v>
      </c>
      <c r="K304" s="209" t="s">
        <v>37</v>
      </c>
      <c r="L304" s="209" t="s">
        <v>1416</v>
      </c>
      <c r="M304" s="209" t="s">
        <v>1249</v>
      </c>
      <c r="N304" s="209" t="s">
        <v>1253</v>
      </c>
      <c r="O304" s="212" t="s">
        <v>1852</v>
      </c>
      <c r="P304" s="209"/>
      <c r="Q304" s="209" t="s">
        <v>1466</v>
      </c>
      <c r="R304" s="209" t="s">
        <v>1253</v>
      </c>
    </row>
    <row r="305" spans="1:18">
      <c r="A305" s="209" t="s">
        <v>1467</v>
      </c>
      <c r="B305" s="225" t="str">
        <f>HYPERLINK(Q305,C305)</f>
        <v>สร้างเศรษฐกิจสร้างสรรค์พัฒนาแหล่งท่องเที่ยวทางทะเลฝั่งอันดามันและฟื้นฟูทรัพยากรทางทะเลและชายฝั่งจังหวัดพังงา</v>
      </c>
      <c r="C305" s="209" t="s">
        <v>1468</v>
      </c>
      <c r="D305" s="209" t="s">
        <v>28</v>
      </c>
      <c r="E305" s="212">
        <v>2567</v>
      </c>
      <c r="F305" s="209" t="s">
        <v>1162</v>
      </c>
      <c r="G305" s="209" t="s">
        <v>166</v>
      </c>
      <c r="H305" s="209" t="s">
        <v>1469</v>
      </c>
      <c r="I305" s="209" t="s">
        <v>36</v>
      </c>
      <c r="J305" s="212" t="s">
        <v>1343</v>
      </c>
      <c r="K305" s="209" t="s">
        <v>37</v>
      </c>
      <c r="L305" s="209" t="s">
        <v>1416</v>
      </c>
      <c r="M305" s="209" t="s">
        <v>1247</v>
      </c>
      <c r="N305" s="209" t="s">
        <v>1248</v>
      </c>
      <c r="O305" s="212" t="s">
        <v>1852</v>
      </c>
      <c r="P305" s="209"/>
      <c r="Q305" s="209" t="s">
        <v>1470</v>
      </c>
      <c r="R305" s="209" t="s">
        <v>1248</v>
      </c>
    </row>
    <row r="306" spans="1:18">
      <c r="A306" s="209" t="s">
        <v>1471</v>
      </c>
      <c r="B306" s="225" t="str">
        <f>HYPERLINK(Q306,C306)</f>
        <v xml:space="preserve">โครงการ บริหารจัดการขยะที่ส่งผลกระทบต่อระบบนิเวศทางทะเลและชายฝั่งแบบมีส่วนร่วมอย่างยั่งยืน กิจกรรมหลัก บริหารจัดการขยะที่ส่งผลกระทบต่อทะเลแบบมีส่วนร่วมอย่างยั่งยืนในเขตพื้นที่กลุ่มจังหวัดภาคตะวันออก 1 </v>
      </c>
      <c r="C306" s="209" t="s">
        <v>1472</v>
      </c>
      <c r="D306" s="209" t="s">
        <v>28</v>
      </c>
      <c r="E306" s="212">
        <v>2567</v>
      </c>
      <c r="F306" s="209" t="s">
        <v>1191</v>
      </c>
      <c r="G306" s="209" t="s">
        <v>166</v>
      </c>
      <c r="H306" s="209" t="s">
        <v>348</v>
      </c>
      <c r="I306" s="209" t="s">
        <v>36</v>
      </c>
      <c r="J306" s="212" t="s">
        <v>1343</v>
      </c>
      <c r="K306" s="209" t="s">
        <v>37</v>
      </c>
      <c r="L306" s="209" t="s">
        <v>1416</v>
      </c>
      <c r="M306" s="209" t="s">
        <v>1251</v>
      </c>
      <c r="N306" s="209" t="s">
        <v>1252</v>
      </c>
      <c r="O306" s="212" t="s">
        <v>1852</v>
      </c>
      <c r="P306" s="209"/>
      <c r="Q306" s="209" t="s">
        <v>1473</v>
      </c>
      <c r="R306" s="209" t="s">
        <v>1252</v>
      </c>
    </row>
    <row r="307" spans="1:18">
      <c r="A307" s="209" t="s">
        <v>1474</v>
      </c>
      <c r="B307" s="225" t="str">
        <f>HYPERLINK(Q307,C307)</f>
        <v>(4.5) โครงการพัฒนาและบริหารจัดการสู่ความยั่งยืนของฐานทรัพยากรทางทะเลและชายฝั่ง</v>
      </c>
      <c r="C307" s="209" t="s">
        <v>1475</v>
      </c>
      <c r="D307" s="209" t="s">
        <v>28</v>
      </c>
      <c r="E307" s="212">
        <v>2567</v>
      </c>
      <c r="F307" s="209" t="s">
        <v>1162</v>
      </c>
      <c r="G307" s="209" t="s">
        <v>166</v>
      </c>
      <c r="H307" s="209" t="s">
        <v>76</v>
      </c>
      <c r="I307" s="209" t="s">
        <v>36</v>
      </c>
      <c r="J307" s="212" t="s">
        <v>1343</v>
      </c>
      <c r="K307" s="209" t="s">
        <v>37</v>
      </c>
      <c r="L307" s="209" t="s">
        <v>1416</v>
      </c>
      <c r="M307" s="209" t="s">
        <v>1255</v>
      </c>
      <c r="N307" s="209" t="s">
        <v>1403</v>
      </c>
      <c r="O307" s="212" t="s">
        <v>1852</v>
      </c>
      <c r="P307" s="209"/>
      <c r="Q307" s="209" t="s">
        <v>1476</v>
      </c>
      <c r="R307" s="209" t="s">
        <v>1403</v>
      </c>
    </row>
    <row r="308" spans="1:18">
      <c r="A308" s="209" t="s">
        <v>1477</v>
      </c>
      <c r="B308" s="225" t="str">
        <f>HYPERLINK(Q308,C308)</f>
        <v>(4.4) โครงการเพิ่มประสิทธิภาพการอนุรักษ์ ฟื้นฟู และป้องกันทรัพยากรทางทะเลเพืี่อมร้างการเติบโตอย่างยั่งยืนบนสังคมเศรษฐกิจภาคทะเล</v>
      </c>
      <c r="C308" s="209" t="s">
        <v>1478</v>
      </c>
      <c r="D308" s="209" t="s">
        <v>28</v>
      </c>
      <c r="E308" s="212">
        <v>2567</v>
      </c>
      <c r="F308" s="209" t="s">
        <v>1162</v>
      </c>
      <c r="G308" s="209" t="s">
        <v>166</v>
      </c>
      <c r="H308" s="209" t="s">
        <v>76</v>
      </c>
      <c r="I308" s="209" t="s">
        <v>36</v>
      </c>
      <c r="J308" s="212" t="s">
        <v>1343</v>
      </c>
      <c r="K308" s="209" t="s">
        <v>37</v>
      </c>
      <c r="L308" s="209" t="s">
        <v>1416</v>
      </c>
      <c r="M308" s="209" t="s">
        <v>1247</v>
      </c>
      <c r="N308" s="209" t="s">
        <v>1248</v>
      </c>
      <c r="O308" s="212" t="s">
        <v>1852</v>
      </c>
      <c r="P308" s="209"/>
      <c r="Q308" s="209" t="s">
        <v>1479</v>
      </c>
      <c r="R308" s="209" t="s">
        <v>1248</v>
      </c>
    </row>
    <row r="309" spans="1:18">
      <c r="A309" s="209" t="s">
        <v>1480</v>
      </c>
      <c r="B309" s="225" t="str">
        <f>HYPERLINK(Q309,C309)</f>
        <v>โครงการ “ระบบเฝ้าระวังและเตือนภัยคุณภาพน้ำทะเล เพื่อการบริหารจัดการทรัพยากรทางทะเลและชายฝั่งอย่างยั่งยืน”</v>
      </c>
      <c r="C309" s="209" t="s">
        <v>1172</v>
      </c>
      <c r="D309" s="209" t="s">
        <v>28</v>
      </c>
      <c r="E309" s="212">
        <v>2567</v>
      </c>
      <c r="F309" s="209" t="s">
        <v>1162</v>
      </c>
      <c r="G309" s="209" t="s">
        <v>166</v>
      </c>
      <c r="H309" s="209" t="s">
        <v>98</v>
      </c>
      <c r="I309" s="209" t="s">
        <v>36</v>
      </c>
      <c r="J309" s="212" t="s">
        <v>1343</v>
      </c>
      <c r="K309" s="209" t="s">
        <v>37</v>
      </c>
      <c r="L309" s="209" t="s">
        <v>1420</v>
      </c>
      <c r="M309" s="209" t="s">
        <v>1249</v>
      </c>
      <c r="N309" s="209" t="s">
        <v>1250</v>
      </c>
      <c r="O309" s="212" t="s">
        <v>1852</v>
      </c>
      <c r="P309" s="209"/>
      <c r="Q309" s="209" t="s">
        <v>1481</v>
      </c>
      <c r="R309" s="209" t="s">
        <v>766</v>
      </c>
    </row>
    <row r="310" spans="1:18">
      <c r="A310" s="209" t="s">
        <v>1482</v>
      </c>
      <c r="B310" s="225" t="str">
        <f>HYPERLINK(Q310,C310)</f>
        <v>โครงการสำรวจสถานภาพทรัพยากรปะการังบริเวณกองหินใต้น้ำของประเทศไทย</v>
      </c>
      <c r="C310" s="209" t="s">
        <v>1169</v>
      </c>
      <c r="D310" s="209" t="s">
        <v>28</v>
      </c>
      <c r="E310" s="212">
        <v>2567</v>
      </c>
      <c r="F310" s="209" t="s">
        <v>1162</v>
      </c>
      <c r="G310" s="209" t="s">
        <v>166</v>
      </c>
      <c r="H310" s="209" t="s">
        <v>98</v>
      </c>
      <c r="I310" s="209" t="s">
        <v>36</v>
      </c>
      <c r="J310" s="212" t="s">
        <v>1343</v>
      </c>
      <c r="K310" s="209" t="s">
        <v>37</v>
      </c>
      <c r="L310" s="209" t="s">
        <v>1420</v>
      </c>
      <c r="M310" s="209" t="s">
        <v>1249</v>
      </c>
      <c r="N310" s="209" t="s">
        <v>1250</v>
      </c>
      <c r="O310" s="212" t="s">
        <v>1852</v>
      </c>
      <c r="P310" s="209"/>
      <c r="Q310" s="209" t="s">
        <v>1483</v>
      </c>
      <c r="R310" s="209" t="s">
        <v>766</v>
      </c>
    </row>
    <row r="311" spans="1:18">
      <c r="A311" s="209" t="s">
        <v>1232</v>
      </c>
      <c r="B311" s="225" t="str">
        <f>HYPERLINK(Q311,C311)</f>
        <v>โครงการความร่วมมือเพื่อการอนุรักษ์ทรัพยากรทางทะเลและชายฝั่งในระดับภูมิภาค ปีงบประมาณ พ.ศ. 2567</v>
      </c>
      <c r="C311" s="209" t="s">
        <v>1484</v>
      </c>
      <c r="D311" s="209" t="s">
        <v>28</v>
      </c>
      <c r="E311" s="212">
        <v>2567</v>
      </c>
      <c r="F311" s="209" t="s">
        <v>1162</v>
      </c>
      <c r="G311" s="209" t="s">
        <v>166</v>
      </c>
      <c r="H311" s="209" t="s">
        <v>98</v>
      </c>
      <c r="I311" s="209" t="s">
        <v>36</v>
      </c>
      <c r="J311" s="212" t="s">
        <v>1343</v>
      </c>
      <c r="K311" s="209" t="s">
        <v>37</v>
      </c>
      <c r="L311" s="209" t="s">
        <v>1416</v>
      </c>
      <c r="M311" s="209" t="s">
        <v>1249</v>
      </c>
      <c r="N311" s="209" t="s">
        <v>1254</v>
      </c>
      <c r="O311" s="212" t="s">
        <v>1852</v>
      </c>
      <c r="P311" s="209"/>
      <c r="Q311" s="209" t="s">
        <v>1485</v>
      </c>
      <c r="R311" s="209" t="s">
        <v>1254</v>
      </c>
    </row>
    <row r="312" spans="1:18">
      <c r="A312" s="209" t="s">
        <v>1229</v>
      </c>
      <c r="B312" s="225" t="str">
        <f>HYPERLINK(Q312,C312)</f>
        <v>โครงการอนุรักษ์พันธุกรรมพืชอันเนื่องมาจากพระราชดำริฯ (อพ.สธ.) ปีงบประมาณ พ.ศ. 2567</v>
      </c>
      <c r="C312" s="209" t="s">
        <v>1486</v>
      </c>
      <c r="D312" s="209" t="s">
        <v>28</v>
      </c>
      <c r="E312" s="212">
        <v>2567</v>
      </c>
      <c r="F312" s="209" t="s">
        <v>1162</v>
      </c>
      <c r="G312" s="209" t="s">
        <v>166</v>
      </c>
      <c r="H312" s="209" t="s">
        <v>98</v>
      </c>
      <c r="I312" s="209" t="s">
        <v>36</v>
      </c>
      <c r="J312" s="212" t="s">
        <v>1343</v>
      </c>
      <c r="K312" s="209" t="s">
        <v>37</v>
      </c>
      <c r="L312" s="209" t="s">
        <v>1416</v>
      </c>
      <c r="M312" s="209" t="s">
        <v>1249</v>
      </c>
      <c r="N312" s="209" t="s">
        <v>1250</v>
      </c>
      <c r="O312" s="212" t="s">
        <v>1852</v>
      </c>
      <c r="P312" s="209"/>
      <c r="Q312" s="209" t="s">
        <v>1487</v>
      </c>
      <c r="R312" s="209" t="s">
        <v>1250</v>
      </c>
    </row>
    <row r="313" spans="1:18">
      <c r="A313" s="209" t="s">
        <v>1226</v>
      </c>
      <c r="B313" s="225" t="str">
        <f>HYPERLINK(Q313,C313)</f>
        <v>โครงการก่อสร้างพิพิธภัณฑ์สิ่งมีชีวิตใต้ทะเลไทยเฉลิมพระเกียรติ ปีงบประมาณ 2567</v>
      </c>
      <c r="C313" s="209" t="s">
        <v>1488</v>
      </c>
      <c r="D313" s="209" t="s">
        <v>28</v>
      </c>
      <c r="E313" s="212">
        <v>2567</v>
      </c>
      <c r="F313" s="209" t="s">
        <v>1162</v>
      </c>
      <c r="G313" s="209" t="s">
        <v>166</v>
      </c>
      <c r="H313" s="209" t="s">
        <v>98</v>
      </c>
      <c r="I313" s="209" t="s">
        <v>36</v>
      </c>
      <c r="J313" s="212" t="s">
        <v>1343</v>
      </c>
      <c r="K313" s="209" t="s">
        <v>37</v>
      </c>
      <c r="L313" s="209" t="s">
        <v>1416</v>
      </c>
      <c r="M313" s="209" t="s">
        <v>1249</v>
      </c>
      <c r="N313" s="209" t="s">
        <v>1250</v>
      </c>
      <c r="O313" s="212" t="s">
        <v>1852</v>
      </c>
      <c r="P313" s="209"/>
      <c r="Q313" s="209" t="s">
        <v>1489</v>
      </c>
      <c r="R313" s="209" t="s">
        <v>1250</v>
      </c>
    </row>
    <row r="314" spans="1:18">
      <c r="A314" s="209" t="s">
        <v>1223</v>
      </c>
      <c r="B314" s="225" t="str">
        <f>HYPERLINK(Q314,C314)</f>
        <v>โครงการสำรวจ ประเมินสถานภาพทรัพยากรทางทะเลและชายฝั่ง ปีงบประมาณ พ.ศ.2567</v>
      </c>
      <c r="C314" s="209" t="s">
        <v>1490</v>
      </c>
      <c r="D314" s="209" t="s">
        <v>28</v>
      </c>
      <c r="E314" s="212">
        <v>2567</v>
      </c>
      <c r="F314" s="209" t="s">
        <v>1162</v>
      </c>
      <c r="G314" s="209" t="s">
        <v>166</v>
      </c>
      <c r="H314" s="209" t="s">
        <v>98</v>
      </c>
      <c r="I314" s="209" t="s">
        <v>36</v>
      </c>
      <c r="J314" s="212" t="s">
        <v>1343</v>
      </c>
      <c r="K314" s="209" t="s">
        <v>37</v>
      </c>
      <c r="L314" s="209" t="s">
        <v>1416</v>
      </c>
      <c r="M314" s="209" t="s">
        <v>1249</v>
      </c>
      <c r="N314" s="209" t="s">
        <v>1253</v>
      </c>
      <c r="O314" s="212" t="s">
        <v>1852</v>
      </c>
      <c r="P314" s="209"/>
      <c r="Q314" s="209" t="s">
        <v>1491</v>
      </c>
      <c r="R314" s="209" t="s">
        <v>1253</v>
      </c>
    </row>
    <row r="315" spans="1:18">
      <c r="A315" s="209" t="s">
        <v>1220</v>
      </c>
      <c r="B315" s="225" t="str">
        <f>HYPERLINK(Q315,C315)</f>
        <v>โครงการบริหารจัดการขยะทะเล ปีงบประมาณ 2567</v>
      </c>
      <c r="C315" s="209" t="s">
        <v>1492</v>
      </c>
      <c r="D315" s="209" t="s">
        <v>28</v>
      </c>
      <c r="E315" s="212">
        <v>2567</v>
      </c>
      <c r="F315" s="209" t="s">
        <v>1162</v>
      </c>
      <c r="G315" s="209" t="s">
        <v>166</v>
      </c>
      <c r="H315" s="209" t="s">
        <v>98</v>
      </c>
      <c r="I315" s="209" t="s">
        <v>36</v>
      </c>
      <c r="J315" s="212" t="s">
        <v>1343</v>
      </c>
      <c r="K315" s="209" t="s">
        <v>37</v>
      </c>
      <c r="L315" s="209" t="s">
        <v>1416</v>
      </c>
      <c r="M315" s="209" t="s">
        <v>1249</v>
      </c>
      <c r="N315" s="209" t="s">
        <v>1250</v>
      </c>
      <c r="O315" s="212" t="s">
        <v>1852</v>
      </c>
      <c r="P315" s="209"/>
      <c r="Q315" s="209" t="s">
        <v>1493</v>
      </c>
      <c r="R315" s="209" t="s">
        <v>1250</v>
      </c>
    </row>
    <row r="316" spans="1:18">
      <c r="A316" s="209" t="s">
        <v>1212</v>
      </c>
      <c r="B316" s="225" t="str">
        <f>HYPERLINK(Q316,C316)</f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2567</v>
      </c>
      <c r="C316" s="209" t="s">
        <v>1494</v>
      </c>
      <c r="D316" s="209" t="s">
        <v>28</v>
      </c>
      <c r="E316" s="212">
        <v>2567</v>
      </c>
      <c r="F316" s="209" t="s">
        <v>1162</v>
      </c>
      <c r="G316" s="209" t="s">
        <v>166</v>
      </c>
      <c r="H316" s="209" t="s">
        <v>98</v>
      </c>
      <c r="I316" s="209" t="s">
        <v>36</v>
      </c>
      <c r="J316" s="212" t="s">
        <v>1343</v>
      </c>
      <c r="K316" s="209" t="s">
        <v>37</v>
      </c>
      <c r="L316" s="209" t="s">
        <v>1416</v>
      </c>
      <c r="M316" s="209" t="s">
        <v>1249</v>
      </c>
      <c r="N316" s="209" t="s">
        <v>1253</v>
      </c>
      <c r="O316" s="212" t="s">
        <v>1852</v>
      </c>
      <c r="P316" s="209"/>
      <c r="Q316" s="209" t="s">
        <v>1495</v>
      </c>
      <c r="R316" s="209" t="s">
        <v>1253</v>
      </c>
    </row>
    <row r="317" spans="1:18">
      <c r="A317" s="209" t="s">
        <v>1496</v>
      </c>
      <c r="B317" s="225" t="str">
        <f>HYPERLINK(Q317,C317)</f>
        <v>บริหารจัดการทรัพยากรทางทะเล</v>
      </c>
      <c r="C317" s="209" t="s">
        <v>291</v>
      </c>
      <c r="D317" s="209" t="s">
        <v>28</v>
      </c>
      <c r="E317" s="212">
        <v>2567</v>
      </c>
      <c r="F317" s="209" t="s">
        <v>1162</v>
      </c>
      <c r="G317" s="209" t="s">
        <v>166</v>
      </c>
      <c r="H317" s="209" t="s">
        <v>425</v>
      </c>
      <c r="I317" s="209" t="s">
        <v>36</v>
      </c>
      <c r="J317" s="212" t="s">
        <v>1343</v>
      </c>
      <c r="K317" s="209" t="s">
        <v>37</v>
      </c>
      <c r="L317" s="209" t="s">
        <v>1416</v>
      </c>
      <c r="M317" s="209" t="s">
        <v>1247</v>
      </c>
      <c r="N317" s="209" t="s">
        <v>1451</v>
      </c>
      <c r="O317" s="212" t="s">
        <v>1852</v>
      </c>
      <c r="P317" s="209"/>
      <c r="Q317" s="209" t="s">
        <v>1497</v>
      </c>
      <c r="R317" s="209" t="s">
        <v>1451</v>
      </c>
    </row>
    <row r="318" spans="1:18">
      <c r="A318" s="209" t="s">
        <v>1498</v>
      </c>
      <c r="B318" s="225" t="str">
        <f>HYPERLINK(Q318,C318)</f>
        <v>ป้องกันและปราบปรามรองรับแผนปฏิบัติการแก้ไขปัญหาการทำการประมงผิดกฎหมาย (IUU)</v>
      </c>
      <c r="C318" s="209" t="s">
        <v>1499</v>
      </c>
      <c r="D318" s="209" t="s">
        <v>28</v>
      </c>
      <c r="E318" s="212">
        <v>2567</v>
      </c>
      <c r="F318" s="209" t="s">
        <v>1162</v>
      </c>
      <c r="G318" s="209" t="s">
        <v>166</v>
      </c>
      <c r="H318" s="209" t="s">
        <v>425</v>
      </c>
      <c r="I318" s="209" t="s">
        <v>36</v>
      </c>
      <c r="J318" s="212" t="s">
        <v>1343</v>
      </c>
      <c r="K318" s="209" t="s">
        <v>37</v>
      </c>
      <c r="L318" s="209" t="s">
        <v>1416</v>
      </c>
      <c r="M318" s="209" t="s">
        <v>1247</v>
      </c>
      <c r="N318" s="209" t="s">
        <v>1451</v>
      </c>
      <c r="O318" s="212" t="s">
        <v>1852</v>
      </c>
      <c r="P318" s="209"/>
      <c r="Q318" s="209" t="s">
        <v>1500</v>
      </c>
      <c r="R318" s="209" t="s">
        <v>1451</v>
      </c>
    </row>
    <row r="319" spans="1:18">
      <c r="A319" s="209" t="s">
        <v>1242</v>
      </c>
      <c r="B319" s="225" t="str">
        <f>HYPERLINK(Q319,C319)</f>
        <v xml:space="preserve">ความร่วมมือเพื่อการอนุรักษ์ทรัพยากรทางทะเลและชายฝั่งในระดับภูมิภาค (งานพื้นที่ชุ่มน้ำ) </v>
      </c>
      <c r="C319" s="209" t="s">
        <v>1501</v>
      </c>
      <c r="D319" s="209" t="s">
        <v>28</v>
      </c>
      <c r="E319" s="212">
        <v>2567</v>
      </c>
      <c r="F319" s="209" t="s">
        <v>1162</v>
      </c>
      <c r="G319" s="209" t="s">
        <v>166</v>
      </c>
      <c r="H319" s="209" t="s">
        <v>425</v>
      </c>
      <c r="I319" s="209" t="s">
        <v>36</v>
      </c>
      <c r="J319" s="212" t="s">
        <v>1343</v>
      </c>
      <c r="K319" s="209" t="s">
        <v>37</v>
      </c>
      <c r="L319" s="209" t="s">
        <v>1416</v>
      </c>
      <c r="M319" s="209" t="s">
        <v>1255</v>
      </c>
      <c r="N319" s="209" t="s">
        <v>1256</v>
      </c>
      <c r="O319" s="212" t="s">
        <v>1852</v>
      </c>
      <c r="P319" s="209"/>
      <c r="Q319" s="209" t="s">
        <v>1502</v>
      </c>
      <c r="R319" s="209" t="s">
        <v>1256</v>
      </c>
    </row>
    <row r="320" spans="1:18">
      <c r="A320" s="209" t="s">
        <v>1239</v>
      </c>
      <c r="B320" s="225" t="str">
        <f>HYPERLINK(Q320,C320)</f>
        <v>ความร่วมมือเพื่อการอนุรักษ์ทรัพยากรทางทะเลและชายฝั่งในระดับภูมิภาค (งานบริหารพื้นที่สงวนชีวมณฑลระนองอย่างยั่งยืน)</v>
      </c>
      <c r="C320" s="209" t="s">
        <v>1240</v>
      </c>
      <c r="D320" s="209" t="s">
        <v>28</v>
      </c>
      <c r="E320" s="212">
        <v>2567</v>
      </c>
      <c r="F320" s="209" t="s">
        <v>1162</v>
      </c>
      <c r="G320" s="209" t="s">
        <v>166</v>
      </c>
      <c r="H320" s="209" t="s">
        <v>425</v>
      </c>
      <c r="I320" s="209" t="s">
        <v>36</v>
      </c>
      <c r="J320" s="212" t="s">
        <v>1343</v>
      </c>
      <c r="K320" s="209" t="s">
        <v>37</v>
      </c>
      <c r="L320" s="209" t="s">
        <v>1416</v>
      </c>
      <c r="M320" s="209" t="s">
        <v>1249</v>
      </c>
      <c r="N320" s="209" t="s">
        <v>1254</v>
      </c>
      <c r="O320" s="212" t="s">
        <v>1852</v>
      </c>
      <c r="P320" s="209"/>
      <c r="Q320" s="209" t="s">
        <v>1503</v>
      </c>
      <c r="R320" s="209" t="s">
        <v>1254</v>
      </c>
    </row>
    <row r="321" spans="1:18">
      <c r="A321" s="209" t="s">
        <v>1189</v>
      </c>
      <c r="B321" s="225" t="str">
        <f>HYPERLINK(Q321,C321)</f>
        <v>โครงการจัดทำบัญชีมหาสมุทรระดับประเทศ (National Ocean Accounts) (โครงการกันเงินเหลื่อมปี 2566)</v>
      </c>
      <c r="C321" s="209" t="s">
        <v>1190</v>
      </c>
      <c r="D321" s="209" t="s">
        <v>28</v>
      </c>
      <c r="E321" s="212">
        <v>2567</v>
      </c>
      <c r="F321" s="209" t="s">
        <v>1162</v>
      </c>
      <c r="G321" s="209" t="s">
        <v>1191</v>
      </c>
      <c r="H321" s="209" t="s">
        <v>1061</v>
      </c>
      <c r="I321" s="209" t="s">
        <v>762</v>
      </c>
      <c r="J321" s="212" t="s">
        <v>1859</v>
      </c>
      <c r="K321" s="209" t="s">
        <v>763</v>
      </c>
      <c r="L321" s="209" t="s">
        <v>1416</v>
      </c>
      <c r="M321" s="209" t="s">
        <v>1247</v>
      </c>
      <c r="N321" s="209" t="s">
        <v>1248</v>
      </c>
      <c r="O321" s="212" t="s">
        <v>1852</v>
      </c>
      <c r="P321" s="209"/>
      <c r="Q321" s="209" t="s">
        <v>1504</v>
      </c>
      <c r="R321" s="209" t="s">
        <v>1248</v>
      </c>
    </row>
    <row r="322" spans="1:18">
      <c r="A322" s="209" t="s">
        <v>1505</v>
      </c>
      <c r="B322" s="225" t="str">
        <f>HYPERLINK(Q322,C322)</f>
        <v xml:space="preserve">จัดทำปะการังเทียมคอนกรีตเสริมเหล็ก เพื่อฟื้นฟูระบบนิเวศทางทะเล อำเภอเกาะสีชัง จังหวัดชลบุรี กิจกรรม จัดทำปะการังเทียมคอนกรีตเสริมเหล็ก เพื่อฟื้นฟูระบบนิเวศทางทะเล บริเวณอ่าวเขาขาด จังหวัดชลบุรี </v>
      </c>
      <c r="C322" s="209" t="s">
        <v>1506</v>
      </c>
      <c r="D322" s="209" t="s">
        <v>28</v>
      </c>
      <c r="E322" s="212">
        <v>2567</v>
      </c>
      <c r="F322" s="209" t="s">
        <v>1162</v>
      </c>
      <c r="G322" s="209" t="s">
        <v>166</v>
      </c>
      <c r="H322" s="209"/>
      <c r="I322" s="209" t="s">
        <v>1068</v>
      </c>
      <c r="J322" s="212" t="s">
        <v>1068</v>
      </c>
      <c r="K322" s="209" t="s">
        <v>1049</v>
      </c>
      <c r="L322" s="209" t="s">
        <v>1416</v>
      </c>
      <c r="M322" s="209" t="s">
        <v>1251</v>
      </c>
      <c r="N322" s="209" t="s">
        <v>1369</v>
      </c>
      <c r="O322" s="212" t="s">
        <v>1852</v>
      </c>
      <c r="P322" s="209"/>
      <c r="Q322" s="209" t="s">
        <v>1507</v>
      </c>
      <c r="R322" s="209" t="s">
        <v>1369</v>
      </c>
    </row>
    <row r="323" spans="1:18">
      <c r="A323" s="209" t="s">
        <v>1508</v>
      </c>
      <c r="B323" s="225" t="str">
        <f>HYPERLINK(Q323,C323)</f>
        <v xml:space="preserve"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</v>
      </c>
      <c r="C323" s="209" t="s">
        <v>1509</v>
      </c>
      <c r="D323" s="209" t="s">
        <v>28</v>
      </c>
      <c r="E323" s="212">
        <v>2567</v>
      </c>
      <c r="F323" s="209" t="s">
        <v>1434</v>
      </c>
      <c r="G323" s="209" t="s">
        <v>166</v>
      </c>
      <c r="H323" s="209" t="s">
        <v>1087</v>
      </c>
      <c r="I323" s="209" t="s">
        <v>124</v>
      </c>
      <c r="J323" s="212" t="s">
        <v>1336</v>
      </c>
      <c r="K323" s="209" t="s">
        <v>37</v>
      </c>
      <c r="L323" s="209" t="s">
        <v>1416</v>
      </c>
      <c r="M323" s="209" t="s">
        <v>1249</v>
      </c>
      <c r="N323" s="209" t="s">
        <v>1387</v>
      </c>
      <c r="O323" s="212" t="s">
        <v>1852</v>
      </c>
      <c r="P323" s="209"/>
      <c r="Q323" s="209" t="s">
        <v>1510</v>
      </c>
      <c r="R323" s="209" t="s">
        <v>1387</v>
      </c>
    </row>
    <row r="324" spans="1:18">
      <c r="A324" s="209" t="s">
        <v>1235</v>
      </c>
      <c r="B324" s="225" t="str">
        <f>HYPERLINK(Q324,C324)</f>
        <v>(3) บริหารจัดการทรัพยากรทางทะเล</v>
      </c>
      <c r="C324" s="209" t="s">
        <v>1749</v>
      </c>
      <c r="D324" s="209" t="s">
        <v>28</v>
      </c>
      <c r="E324" s="210">
        <v>2567</v>
      </c>
      <c r="F324" s="209" t="s">
        <v>1162</v>
      </c>
      <c r="G324" s="209" t="s">
        <v>166</v>
      </c>
      <c r="H324" s="209" t="s">
        <v>76</v>
      </c>
      <c r="I324" s="209" t="s">
        <v>36</v>
      </c>
      <c r="J324" s="212" t="s">
        <v>1343</v>
      </c>
      <c r="K324" s="209" t="s">
        <v>37</v>
      </c>
      <c r="L324" s="209" t="s">
        <v>1416</v>
      </c>
      <c r="M324" s="209" t="s">
        <v>1247</v>
      </c>
      <c r="N324" s="209" t="s">
        <v>1248</v>
      </c>
      <c r="O324" s="212" t="s">
        <v>1852</v>
      </c>
      <c r="P324" s="209"/>
      <c r="Q324" s="209" t="s">
        <v>1750</v>
      </c>
      <c r="R324" s="209" t="s">
        <v>1248</v>
      </c>
    </row>
    <row r="325" spans="1:18">
      <c r="A325" s="209" t="s">
        <v>1209</v>
      </c>
      <c r="B325" s="225" t="str">
        <f>HYPERLINK(Q325,C325)</f>
        <v>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v>
      </c>
      <c r="C325" s="209" t="s">
        <v>1210</v>
      </c>
      <c r="D325" s="209" t="s">
        <v>28</v>
      </c>
      <c r="E325" s="210">
        <v>2567</v>
      </c>
      <c r="F325" s="209" t="s">
        <v>1162</v>
      </c>
      <c r="G325" s="209" t="s">
        <v>166</v>
      </c>
      <c r="H325" s="209" t="s">
        <v>855</v>
      </c>
      <c r="I325" s="209" t="s">
        <v>124</v>
      </c>
      <c r="J325" s="212" t="s">
        <v>1336</v>
      </c>
      <c r="K325" s="209" t="s">
        <v>37</v>
      </c>
      <c r="L325" s="209" t="s">
        <v>1416</v>
      </c>
      <c r="M325" s="209" t="s">
        <v>1247</v>
      </c>
      <c r="N325" s="209" t="s">
        <v>1248</v>
      </c>
      <c r="O325" s="212" t="s">
        <v>1852</v>
      </c>
      <c r="P325" s="209"/>
      <c r="Q325" s="209" t="s">
        <v>1751</v>
      </c>
      <c r="R325" s="209" t="s">
        <v>1248</v>
      </c>
    </row>
    <row r="326" spans="1:18">
      <c r="A326" s="209" t="s">
        <v>1209</v>
      </c>
      <c r="B326" s="225" t="str">
        <f>HYPERLINK(Q326,C326)</f>
        <v>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v>
      </c>
      <c r="C326" s="209" t="s">
        <v>1210</v>
      </c>
      <c r="D326" s="209" t="s">
        <v>28</v>
      </c>
      <c r="E326" s="210">
        <v>2567</v>
      </c>
      <c r="F326" s="209" t="s">
        <v>1162</v>
      </c>
      <c r="G326" s="209" t="s">
        <v>166</v>
      </c>
      <c r="H326" s="209" t="s">
        <v>855</v>
      </c>
      <c r="I326" s="209" t="s">
        <v>124</v>
      </c>
      <c r="J326" s="212" t="s">
        <v>1336</v>
      </c>
      <c r="K326" s="209" t="s">
        <v>37</v>
      </c>
      <c r="L326" s="209" t="s">
        <v>1416</v>
      </c>
      <c r="M326" s="209" t="s">
        <v>1249</v>
      </c>
      <c r="N326" s="209" t="s">
        <v>1387</v>
      </c>
      <c r="O326" s="212" t="s">
        <v>1853</v>
      </c>
      <c r="P326" s="209" t="s">
        <v>1855</v>
      </c>
      <c r="Q326" s="209" t="s">
        <v>1751</v>
      </c>
      <c r="R326" s="209" t="s">
        <v>1248</v>
      </c>
    </row>
    <row r="327" spans="1:18">
      <c r="A327" s="209" t="s">
        <v>1209</v>
      </c>
      <c r="B327" s="225" t="str">
        <f>HYPERLINK(Q327,C327)</f>
        <v>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v>
      </c>
      <c r="C327" s="209" t="s">
        <v>1210</v>
      </c>
      <c r="D327" s="209" t="s">
        <v>28</v>
      </c>
      <c r="E327" s="210">
        <v>2567</v>
      </c>
      <c r="F327" s="209" t="s">
        <v>1162</v>
      </c>
      <c r="G327" s="209" t="s">
        <v>166</v>
      </c>
      <c r="H327" s="209" t="s">
        <v>855</v>
      </c>
      <c r="I327" s="209" t="s">
        <v>124</v>
      </c>
      <c r="J327" s="212" t="s">
        <v>1336</v>
      </c>
      <c r="K327" s="209" t="s">
        <v>37</v>
      </c>
      <c r="L327" s="209" t="s">
        <v>1416</v>
      </c>
      <c r="M327" s="209" t="s">
        <v>1247</v>
      </c>
      <c r="N327" s="209" t="s">
        <v>1248</v>
      </c>
      <c r="O327" s="212" t="s">
        <v>1852</v>
      </c>
      <c r="P327" s="209"/>
      <c r="Q327" s="209" t="s">
        <v>1751</v>
      </c>
      <c r="R327" s="209" t="s">
        <v>1248</v>
      </c>
    </row>
    <row r="328" spans="1:18">
      <c r="A328" s="209" t="s">
        <v>1805</v>
      </c>
      <c r="B328" s="225" t="str">
        <f>HYPERLINK(Q328,C328)</f>
        <v>การขับเคลื่อนแผนความมั่นคงแห่งชาติทางทะเล</v>
      </c>
      <c r="C328" s="209" t="s">
        <v>1806</v>
      </c>
      <c r="D328" s="209" t="s">
        <v>484</v>
      </c>
      <c r="E328" s="210">
        <v>2567</v>
      </c>
      <c r="F328" s="209" t="s">
        <v>1162</v>
      </c>
      <c r="G328" s="209" t="s">
        <v>166</v>
      </c>
      <c r="H328" s="209" t="s">
        <v>1797</v>
      </c>
      <c r="I328" s="209" t="s">
        <v>1796</v>
      </c>
      <c r="J328" s="212" t="s">
        <v>1860</v>
      </c>
      <c r="K328" s="209" t="s">
        <v>1795</v>
      </c>
      <c r="L328" s="209" t="s">
        <v>1416</v>
      </c>
      <c r="M328" s="209" t="s">
        <v>1255</v>
      </c>
      <c r="N328" s="209" t="s">
        <v>1256</v>
      </c>
      <c r="O328" s="212" t="s">
        <v>1853</v>
      </c>
      <c r="P328" s="209"/>
      <c r="Q328" s="209" t="s">
        <v>1808</v>
      </c>
      <c r="R328" s="209" t="s">
        <v>1807</v>
      </c>
    </row>
    <row r="329" spans="1:18">
      <c r="A329" s="209" t="s">
        <v>1831</v>
      </c>
      <c r="B329" s="225" t="str">
        <f>HYPERLINK(Q329,C329)</f>
        <v>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และป้องกันการทำลายทรัพยากรธรรมชาติ)</v>
      </c>
      <c r="C329" s="209" t="s">
        <v>1832</v>
      </c>
      <c r="D329" s="209" t="s">
        <v>28</v>
      </c>
      <c r="E329" s="210">
        <v>2567</v>
      </c>
      <c r="F329" s="209" t="s">
        <v>1162</v>
      </c>
      <c r="G329" s="209" t="s">
        <v>166</v>
      </c>
      <c r="H329" s="209" t="s">
        <v>1833</v>
      </c>
      <c r="I329" s="209" t="s">
        <v>147</v>
      </c>
      <c r="J329" s="212" t="s">
        <v>1338</v>
      </c>
      <c r="K329" s="209" t="s">
        <v>37</v>
      </c>
      <c r="L329" s="209" t="s">
        <v>1416</v>
      </c>
      <c r="M329" s="209" t="s">
        <v>1247</v>
      </c>
      <c r="N329" s="209" t="s">
        <v>1248</v>
      </c>
      <c r="O329" s="212" t="s">
        <v>1853</v>
      </c>
      <c r="P329" s="209"/>
      <c r="Q329" s="209" t="s">
        <v>1837</v>
      </c>
      <c r="R329" s="209" t="s">
        <v>1836</v>
      </c>
    </row>
    <row r="330" spans="1:18">
      <c r="A330" s="209" t="s">
        <v>1511</v>
      </c>
      <c r="B330" s="225" t="str">
        <f>HYPERLINK(Q330,C330)</f>
        <v>โครงการฟาร์มทะเลโดยชุมชนมีส่วนร่วมและสร้างแหล่งที่อยู่อาศัยบ้านปลาประจำปีงบประมาณ 2568</v>
      </c>
      <c r="C330" s="209" t="s">
        <v>1512</v>
      </c>
      <c r="D330" s="209" t="s">
        <v>484</v>
      </c>
      <c r="E330" s="212">
        <v>2568</v>
      </c>
      <c r="F330" s="209" t="s">
        <v>1513</v>
      </c>
      <c r="G330" s="209" t="s">
        <v>818</v>
      </c>
      <c r="H330" s="209" t="s">
        <v>486</v>
      </c>
      <c r="I330" s="209" t="s">
        <v>70</v>
      </c>
      <c r="J330" s="212" t="s">
        <v>1858</v>
      </c>
      <c r="K330" s="209" t="s">
        <v>71</v>
      </c>
      <c r="L330" s="209" t="s">
        <v>1514</v>
      </c>
      <c r="M330" s="209" t="s">
        <v>1249</v>
      </c>
      <c r="N330" s="209" t="s">
        <v>1387</v>
      </c>
      <c r="O330" s="212" t="s">
        <v>1852</v>
      </c>
      <c r="P330" s="209"/>
      <c r="Q330" s="209" t="s">
        <v>1515</v>
      </c>
      <c r="R330" s="209" t="s">
        <v>1387</v>
      </c>
    </row>
    <row r="331" spans="1:18">
      <c r="A331" s="209" t="s">
        <v>1516</v>
      </c>
      <c r="B331" s="225" t="str">
        <f>HYPERLINK(Q331,C331)</f>
        <v>โครงการขยายผลธนาคารปูม้าเพื่อ "คืนปูม้าสู่ทะเลไทย" ตามมติคณะรัฐมนตรี</v>
      </c>
      <c r="C331" s="209" t="s">
        <v>1517</v>
      </c>
      <c r="D331" s="209" t="s">
        <v>28</v>
      </c>
      <c r="E331" s="212">
        <v>2568</v>
      </c>
      <c r="F331" s="209" t="s">
        <v>1513</v>
      </c>
      <c r="G331" s="209" t="s">
        <v>818</v>
      </c>
      <c r="H331" s="209" t="s">
        <v>1218</v>
      </c>
      <c r="I331" s="209" t="s">
        <v>790</v>
      </c>
      <c r="J331" s="212" t="s">
        <v>1344</v>
      </c>
      <c r="K331" s="209" t="s">
        <v>113</v>
      </c>
      <c r="L331" s="209" t="s">
        <v>1514</v>
      </c>
      <c r="M331" s="209" t="s">
        <v>1249</v>
      </c>
      <c r="N331" s="209" t="s">
        <v>1253</v>
      </c>
      <c r="O331" s="212" t="s">
        <v>1852</v>
      </c>
      <c r="P331" s="209"/>
      <c r="Q331" s="209" t="s">
        <v>1518</v>
      </c>
      <c r="R331" s="209" t="s">
        <v>1253</v>
      </c>
    </row>
    <row r="332" spans="1:18">
      <c r="A332" s="209" t="s">
        <v>1519</v>
      </c>
      <c r="B332" s="225" t="str">
        <f>HYPERLINK(Q332,C332)</f>
        <v>โครงการอนุรักษ์และฟื้นฟูทรัพยากรทางทะเลและชายฝั่งจังหวัดปัตตานี</v>
      </c>
      <c r="C332" s="209" t="s">
        <v>1520</v>
      </c>
      <c r="D332" s="209" t="s">
        <v>28</v>
      </c>
      <c r="E332" s="212">
        <v>2568</v>
      </c>
      <c r="F332" s="209" t="s">
        <v>1513</v>
      </c>
      <c r="G332" s="209" t="s">
        <v>818</v>
      </c>
      <c r="H332" s="209"/>
      <c r="I332" s="209" t="s">
        <v>1072</v>
      </c>
      <c r="J332" s="212" t="s">
        <v>1072</v>
      </c>
      <c r="K332" s="209" t="s">
        <v>1049</v>
      </c>
      <c r="L332" s="209" t="s">
        <v>1514</v>
      </c>
      <c r="M332" s="209" t="s">
        <v>1247</v>
      </c>
      <c r="N332" s="209" t="s">
        <v>1248</v>
      </c>
      <c r="O332" s="212" t="s">
        <v>1852</v>
      </c>
      <c r="P332" s="209"/>
      <c r="Q332" s="209" t="s">
        <v>1521</v>
      </c>
      <c r="R332" s="209" t="s">
        <v>1248</v>
      </c>
    </row>
    <row r="333" spans="1:18">
      <c r="A333" s="209" t="s">
        <v>1522</v>
      </c>
      <c r="B333" s="225" t="str">
        <f>HYPERLINK(Q333,C333)</f>
        <v>โครงการอนุรักษ์และฟื้นฟูทรัพยากรป่าไม้และสัตว์ป่า (เงินอุทยานแห่งชาติ)</v>
      </c>
      <c r="C333" s="209" t="s">
        <v>1204</v>
      </c>
      <c r="D333" s="209" t="s">
        <v>28</v>
      </c>
      <c r="E333" s="212">
        <v>2568</v>
      </c>
      <c r="F333" s="209" t="s">
        <v>1513</v>
      </c>
      <c r="G333" s="209" t="s">
        <v>818</v>
      </c>
      <c r="H333" s="209" t="s">
        <v>146</v>
      </c>
      <c r="I333" s="209" t="s">
        <v>147</v>
      </c>
      <c r="J333" s="212" t="s">
        <v>1338</v>
      </c>
      <c r="K333" s="209" t="s">
        <v>37</v>
      </c>
      <c r="L333" s="209" t="s">
        <v>1514</v>
      </c>
      <c r="M333" s="209" t="s">
        <v>1247</v>
      </c>
      <c r="N333" s="209" t="s">
        <v>1248</v>
      </c>
      <c r="O333" s="212" t="s">
        <v>1852</v>
      </c>
      <c r="P333" s="209"/>
      <c r="Q333" s="209" t="s">
        <v>1523</v>
      </c>
      <c r="R333" s="209" t="s">
        <v>1248</v>
      </c>
    </row>
    <row r="334" spans="1:18">
      <c r="A334" s="209" t="s">
        <v>1524</v>
      </c>
      <c r="B334" s="225" t="str">
        <f>HYPERLINK(Q334,C334)</f>
        <v>สำรวจธรณีวิทยาเพื่อการบริหารจัดการทางทะเลและชายฝั่ง</v>
      </c>
      <c r="C334" s="209" t="s">
        <v>448</v>
      </c>
      <c r="D334" s="209" t="s">
        <v>28</v>
      </c>
      <c r="E334" s="212">
        <v>2568</v>
      </c>
      <c r="F334" s="209" t="s">
        <v>1513</v>
      </c>
      <c r="G334" s="209" t="s">
        <v>818</v>
      </c>
      <c r="H334" s="209" t="s">
        <v>167</v>
      </c>
      <c r="I334" s="209" t="s">
        <v>168</v>
      </c>
      <c r="J334" s="212" t="s">
        <v>1342</v>
      </c>
      <c r="K334" s="209" t="s">
        <v>37</v>
      </c>
      <c r="L334" s="209" t="s">
        <v>1514</v>
      </c>
      <c r="M334" s="209" t="s">
        <v>1249</v>
      </c>
      <c r="N334" s="209" t="s">
        <v>1250</v>
      </c>
      <c r="O334" s="212" t="s">
        <v>1852</v>
      </c>
      <c r="P334" s="209"/>
      <c r="Q334" s="209" t="s">
        <v>1525</v>
      </c>
      <c r="R334" s="209" t="s">
        <v>1250</v>
      </c>
    </row>
    <row r="335" spans="1:18">
      <c r="A335" s="209" t="s">
        <v>1526</v>
      </c>
      <c r="B335" s="225" t="str">
        <f>HYPERLINK(Q335,C335)</f>
        <v>พัฒนาและปรับปรุงข้อมูลทรัพยากรทางทะเลและชายฝั่งรายจังหวัด</v>
      </c>
      <c r="C335" s="209" t="s">
        <v>1044</v>
      </c>
      <c r="D335" s="209" t="s">
        <v>28</v>
      </c>
      <c r="E335" s="212">
        <v>2568</v>
      </c>
      <c r="F335" s="209" t="s">
        <v>1513</v>
      </c>
      <c r="G335" s="209" t="s">
        <v>818</v>
      </c>
      <c r="H335" s="209" t="s">
        <v>1450</v>
      </c>
      <c r="I335" s="209" t="s">
        <v>36</v>
      </c>
      <c r="J335" s="212" t="s">
        <v>1343</v>
      </c>
      <c r="K335" s="209" t="s">
        <v>37</v>
      </c>
      <c r="L335" s="209" t="s">
        <v>1514</v>
      </c>
      <c r="M335" s="209" t="s">
        <v>1247</v>
      </c>
      <c r="N335" s="209" t="s">
        <v>1451</v>
      </c>
      <c r="O335" s="212" t="s">
        <v>1852</v>
      </c>
      <c r="P335" s="209"/>
      <c r="Q335" s="209" t="s">
        <v>1527</v>
      </c>
      <c r="R335" s="209" t="s">
        <v>1451</v>
      </c>
    </row>
    <row r="336" spans="1:18">
      <c r="A336" s="209" t="s">
        <v>1528</v>
      </c>
      <c r="B336" s="225" t="str">
        <f>HYPERLINK(Q336,C336)</f>
        <v>โครงการอนุรักษ์และฟื้นฟูทรัพยากรทางทะเลและชายฝั่งสงขลา</v>
      </c>
      <c r="C336" s="209" t="s">
        <v>1529</v>
      </c>
      <c r="D336" s="209" t="s">
        <v>28</v>
      </c>
      <c r="E336" s="212">
        <v>2568</v>
      </c>
      <c r="F336" s="209" t="s">
        <v>1513</v>
      </c>
      <c r="G336" s="209" t="s">
        <v>818</v>
      </c>
      <c r="H336" s="209" t="s">
        <v>1530</v>
      </c>
      <c r="I336" s="209" t="s">
        <v>36</v>
      </c>
      <c r="J336" s="212" t="s">
        <v>1343</v>
      </c>
      <c r="K336" s="209" t="s">
        <v>37</v>
      </c>
      <c r="L336" s="209" t="s">
        <v>1514</v>
      </c>
      <c r="M336" s="209" t="s">
        <v>1247</v>
      </c>
      <c r="N336" s="209" t="s">
        <v>1248</v>
      </c>
      <c r="O336" s="212" t="s">
        <v>1852</v>
      </c>
      <c r="P336" s="209"/>
      <c r="Q336" s="209" t="s">
        <v>1531</v>
      </c>
      <c r="R336" s="209" t="s">
        <v>1248</v>
      </c>
    </row>
    <row r="337" spans="1:18">
      <c r="A337" s="209" t="s">
        <v>1532</v>
      </c>
      <c r="B337" s="225" t="str">
        <f>HYPERLINK(Q337,C337)</f>
        <v>โครงการพัฒนาและฟื้นฟูทรัพยากรทางทะเลและชายฝั่งจังหวัดสุราษฎร์ธานี</v>
      </c>
      <c r="C337" s="209" t="s">
        <v>1454</v>
      </c>
      <c r="D337" s="209" t="s">
        <v>28</v>
      </c>
      <c r="E337" s="212">
        <v>2568</v>
      </c>
      <c r="F337" s="209" t="s">
        <v>1513</v>
      </c>
      <c r="G337" s="209" t="s">
        <v>818</v>
      </c>
      <c r="H337" s="209" t="s">
        <v>184</v>
      </c>
      <c r="I337" s="209" t="s">
        <v>36</v>
      </c>
      <c r="J337" s="212" t="s">
        <v>1343</v>
      </c>
      <c r="K337" s="209" t="s">
        <v>37</v>
      </c>
      <c r="L337" s="209" t="s">
        <v>1514</v>
      </c>
      <c r="M337" s="209" t="s">
        <v>1251</v>
      </c>
      <c r="N337" s="209" t="s">
        <v>1374</v>
      </c>
      <c r="O337" s="212" t="s">
        <v>1852</v>
      </c>
      <c r="P337" s="209"/>
      <c r="Q337" s="209" t="s">
        <v>1533</v>
      </c>
      <c r="R337" s="209" t="s">
        <v>1374</v>
      </c>
    </row>
    <row r="338" spans="1:18">
      <c r="A338" s="209" t="s">
        <v>1534</v>
      </c>
      <c r="B338" s="225" t="str">
        <f>HYPERLINK(Q338,C338)</f>
        <v xml:space="preserve">โครงการบริหารจัดการทรัพยากรธรรมชาติและสิ่งแวดล้อมบนพื้นฐานของความรับผิดชอบต่อสังคมและการมีส่วนร่วม (กิจกรรมจัดทำทุ่นแพลอยน้ำสร้างการอนุรักษ์และสร้างรายได้ให้กับชุมชนชายฝั่ง) </v>
      </c>
      <c r="C338" s="209" t="s">
        <v>1535</v>
      </c>
      <c r="D338" s="209" t="s">
        <v>28</v>
      </c>
      <c r="E338" s="212">
        <v>2568</v>
      </c>
      <c r="F338" s="209" t="s">
        <v>1513</v>
      </c>
      <c r="G338" s="209" t="s">
        <v>818</v>
      </c>
      <c r="H338" s="209" t="s">
        <v>141</v>
      </c>
      <c r="I338" s="209" t="s">
        <v>36</v>
      </c>
      <c r="J338" s="212" t="s">
        <v>1343</v>
      </c>
      <c r="K338" s="209" t="s">
        <v>37</v>
      </c>
      <c r="L338" s="209" t="s">
        <v>1514</v>
      </c>
      <c r="M338" s="209" t="s">
        <v>1251</v>
      </c>
      <c r="N338" s="209" t="s">
        <v>1369</v>
      </c>
      <c r="O338" s="212" t="s">
        <v>1852</v>
      </c>
      <c r="P338" s="209"/>
      <c r="Q338" s="209" t="s">
        <v>1536</v>
      </c>
      <c r="R338" s="209" t="s">
        <v>1369</v>
      </c>
    </row>
    <row r="339" spans="1:18">
      <c r="A339" s="209" t="s">
        <v>1537</v>
      </c>
      <c r="B339" s="225" t="str">
        <f>HYPERLINK(Q339,C339)</f>
        <v>โครงการบริหารจัดการทรัพยากรธรรมชาติและสิ่งแวดล้อมบนพื้นฐานของความรับผิดชอบต่อสังคมและการมีส่วนร่วม (กิจกรรมเพิ่มแหล่งอาศัยให้สัตว์น้ำวัยอ่อนคืนความสมบูรณ์ให้ระบบนิเวศในทะเลแบบมีส่วนร่วม)</v>
      </c>
      <c r="C339" s="209" t="s">
        <v>1538</v>
      </c>
      <c r="D339" s="209" t="s">
        <v>28</v>
      </c>
      <c r="E339" s="212">
        <v>2568</v>
      </c>
      <c r="F339" s="209" t="s">
        <v>1513</v>
      </c>
      <c r="G339" s="209" t="s">
        <v>818</v>
      </c>
      <c r="H339" s="209" t="s">
        <v>141</v>
      </c>
      <c r="I339" s="209" t="s">
        <v>36</v>
      </c>
      <c r="J339" s="212" t="s">
        <v>1343</v>
      </c>
      <c r="K339" s="209" t="s">
        <v>37</v>
      </c>
      <c r="L339" s="209" t="s">
        <v>1514</v>
      </c>
      <c r="M339" s="209" t="s">
        <v>1247</v>
      </c>
      <c r="N339" s="209" t="s">
        <v>1248</v>
      </c>
      <c r="O339" s="212" t="s">
        <v>1852</v>
      </c>
      <c r="P339" s="209"/>
      <c r="Q339" s="209" t="s">
        <v>1539</v>
      </c>
      <c r="R339" s="209" t="s">
        <v>1248</v>
      </c>
    </row>
    <row r="340" spans="1:18">
      <c r="A340" s="209" t="s">
        <v>1540</v>
      </c>
      <c r="B340" s="225" t="str">
        <f>HYPERLINK(Q340,C340)</f>
        <v>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บริหารจัดการขยะที่ส่งผลกระทบต่อระบบนิเวศทางทะเลและชายฝั่งแบบมีส่วนร่วมอย่างยั่งยืนในเขตพื้นที่กลุ่มจังหวัดภาคตะวันออก 1</v>
      </c>
      <c r="C340" s="209" t="s">
        <v>1541</v>
      </c>
      <c r="D340" s="209" t="s">
        <v>28</v>
      </c>
      <c r="E340" s="212">
        <v>2568</v>
      </c>
      <c r="F340" s="209" t="s">
        <v>1513</v>
      </c>
      <c r="G340" s="209" t="s">
        <v>818</v>
      </c>
      <c r="H340" s="209" t="s">
        <v>141</v>
      </c>
      <c r="I340" s="209" t="s">
        <v>36</v>
      </c>
      <c r="J340" s="212" t="s">
        <v>1343</v>
      </c>
      <c r="K340" s="209" t="s">
        <v>37</v>
      </c>
      <c r="L340" s="209" t="s">
        <v>1514</v>
      </c>
      <c r="M340" s="209" t="s">
        <v>1247</v>
      </c>
      <c r="N340" s="209" t="s">
        <v>1248</v>
      </c>
      <c r="O340" s="212" t="s">
        <v>1852</v>
      </c>
      <c r="P340" s="209"/>
      <c r="Q340" s="209" t="s">
        <v>1542</v>
      </c>
      <c r="R340" s="209" t="s">
        <v>1248</v>
      </c>
    </row>
    <row r="341" spans="1:18">
      <c r="A341" s="209" t="s">
        <v>1543</v>
      </c>
      <c r="B341" s="225" t="str">
        <f>HYPERLINK(Q341,C341)</f>
        <v>ซ่อม สร้าง เสริม การปักไม้ไผ่ชะลอความรุนแรงของคลื่นเพื่อป้องกันการกัดเซาะชายฝั่ง</v>
      </c>
      <c r="C341" s="209" t="s">
        <v>858</v>
      </c>
      <c r="D341" s="209" t="s">
        <v>28</v>
      </c>
      <c r="E341" s="212">
        <v>2568</v>
      </c>
      <c r="F341" s="209" t="s">
        <v>1513</v>
      </c>
      <c r="G341" s="209" t="s">
        <v>818</v>
      </c>
      <c r="H341" s="209" t="s">
        <v>35</v>
      </c>
      <c r="I341" s="209" t="s">
        <v>36</v>
      </c>
      <c r="J341" s="212" t="s">
        <v>1343</v>
      </c>
      <c r="K341" s="209" t="s">
        <v>37</v>
      </c>
      <c r="L341" s="209" t="s">
        <v>1514</v>
      </c>
      <c r="M341" s="209" t="s">
        <v>1251</v>
      </c>
      <c r="N341" s="209" t="s">
        <v>1369</v>
      </c>
      <c r="O341" s="212" t="s">
        <v>1852</v>
      </c>
      <c r="P341" s="209"/>
      <c r="Q341" s="209" t="s">
        <v>1544</v>
      </c>
      <c r="R341" s="209" t="s">
        <v>1369</v>
      </c>
    </row>
    <row r="342" spans="1:18">
      <c r="A342" s="209" t="s">
        <v>1545</v>
      </c>
      <c r="B342" s="225" t="str">
        <f>HYPERLINK(Q342,C342)</f>
        <v>กำหนดแนวทางการป้องกันและแก้ไขปัญหาการกัดเซาะชายฝั่งทะเล 23 จังหวัดและเกาะที่สำคัญ</v>
      </c>
      <c r="C342" s="209" t="s">
        <v>1546</v>
      </c>
      <c r="D342" s="209" t="s">
        <v>28</v>
      </c>
      <c r="E342" s="212">
        <v>2568</v>
      </c>
      <c r="F342" s="209" t="s">
        <v>1513</v>
      </c>
      <c r="G342" s="209" t="s">
        <v>818</v>
      </c>
      <c r="H342" s="209" t="s">
        <v>35</v>
      </c>
      <c r="I342" s="209" t="s">
        <v>36</v>
      </c>
      <c r="J342" s="212" t="s">
        <v>1343</v>
      </c>
      <c r="K342" s="209" t="s">
        <v>37</v>
      </c>
      <c r="L342" s="209" t="s">
        <v>1514</v>
      </c>
      <c r="M342" s="209" t="s">
        <v>1255</v>
      </c>
      <c r="N342" s="209" t="s">
        <v>1256</v>
      </c>
      <c r="O342" s="212" t="s">
        <v>1852</v>
      </c>
      <c r="P342" s="209"/>
      <c r="Q342" s="209" t="s">
        <v>1547</v>
      </c>
      <c r="R342" s="209" t="s">
        <v>1256</v>
      </c>
    </row>
    <row r="343" spans="1:18">
      <c r="A343" s="209" t="s">
        <v>1548</v>
      </c>
      <c r="B343" s="225" t="str">
        <f>HYPERLINK(Q343,C343)</f>
        <v>ประเมินผลกระทบจากโครงสร้างป้องกันเเละแก้ไขปัญหาการกัดเซาะชายฝั่งทะเล</v>
      </c>
      <c r="C343" s="209" t="s">
        <v>1268</v>
      </c>
      <c r="D343" s="209" t="s">
        <v>28</v>
      </c>
      <c r="E343" s="212">
        <v>2568</v>
      </c>
      <c r="F343" s="209" t="s">
        <v>1513</v>
      </c>
      <c r="G343" s="209" t="s">
        <v>818</v>
      </c>
      <c r="H343" s="209" t="s">
        <v>35</v>
      </c>
      <c r="I343" s="209" t="s">
        <v>36</v>
      </c>
      <c r="J343" s="212" t="s">
        <v>1343</v>
      </c>
      <c r="K343" s="209" t="s">
        <v>37</v>
      </c>
      <c r="L343" s="209" t="s">
        <v>1514</v>
      </c>
      <c r="M343" s="209" t="s">
        <v>1255</v>
      </c>
      <c r="N343" s="209" t="s">
        <v>1256</v>
      </c>
      <c r="O343" s="212" t="s">
        <v>1852</v>
      </c>
      <c r="P343" s="209"/>
      <c r="Q343" s="209" t="s">
        <v>1549</v>
      </c>
      <c r="R343" s="209" t="s">
        <v>1256</v>
      </c>
    </row>
    <row r="344" spans="1:18">
      <c r="A344" s="209" t="s">
        <v>1550</v>
      </c>
      <c r="B344" s="225" t="str">
        <f>HYPERLINK(Q344,C344)</f>
        <v>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</v>
      </c>
      <c r="C344" s="209" t="s">
        <v>1551</v>
      </c>
      <c r="D344" s="209" t="s">
        <v>28</v>
      </c>
      <c r="E344" s="212">
        <v>2568</v>
      </c>
      <c r="F344" s="209" t="s">
        <v>1513</v>
      </c>
      <c r="G344" s="209" t="s">
        <v>818</v>
      </c>
      <c r="H344" s="209" t="s">
        <v>35</v>
      </c>
      <c r="I344" s="209" t="s">
        <v>36</v>
      </c>
      <c r="J344" s="212" t="s">
        <v>1343</v>
      </c>
      <c r="K344" s="209" t="s">
        <v>37</v>
      </c>
      <c r="L344" s="209" t="s">
        <v>1514</v>
      </c>
      <c r="M344" s="209" t="s">
        <v>1255</v>
      </c>
      <c r="N344" s="209" t="s">
        <v>1256</v>
      </c>
      <c r="O344" s="212" t="s">
        <v>1852</v>
      </c>
      <c r="P344" s="209"/>
      <c r="Q344" s="209" t="s">
        <v>1552</v>
      </c>
      <c r="R344" s="209" t="s">
        <v>1256</v>
      </c>
    </row>
    <row r="345" spans="1:18">
      <c r="A345" s="209" t="s">
        <v>1553</v>
      </c>
      <c r="B345" s="225" t="str">
        <f>HYPERLINK(Q345,C345)</f>
        <v>ประเมินผลกระทบจากโครงสร้างป้องกันเเละแก้ไขปัญหาการกัดเซาะชายฝั่งทะเล</v>
      </c>
      <c r="C345" s="209" t="s">
        <v>1268</v>
      </c>
      <c r="D345" s="209" t="s">
        <v>28</v>
      </c>
      <c r="E345" s="212">
        <v>2568</v>
      </c>
      <c r="F345" s="209" t="s">
        <v>1513</v>
      </c>
      <c r="G345" s="209" t="s">
        <v>818</v>
      </c>
      <c r="H345" s="209" t="s">
        <v>35</v>
      </c>
      <c r="I345" s="209" t="s">
        <v>36</v>
      </c>
      <c r="J345" s="212" t="s">
        <v>1343</v>
      </c>
      <c r="K345" s="209" t="s">
        <v>37</v>
      </c>
      <c r="L345" s="209" t="s">
        <v>1554</v>
      </c>
      <c r="M345" s="209" t="s">
        <v>1251</v>
      </c>
      <c r="N345" s="209" t="s">
        <v>1369</v>
      </c>
      <c r="O345" s="212" t="s">
        <v>1852</v>
      </c>
      <c r="P345" s="209"/>
      <c r="Q345" s="209" t="s">
        <v>1555</v>
      </c>
      <c r="R345" s="209" t="s">
        <v>1369</v>
      </c>
    </row>
    <row r="346" spans="1:18">
      <c r="A346" s="209" t="s">
        <v>1556</v>
      </c>
      <c r="B346" s="225" t="str">
        <f>HYPERLINK(Q346,C346)</f>
        <v xml:space="preserve">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 </v>
      </c>
      <c r="C346" s="209" t="s">
        <v>1261</v>
      </c>
      <c r="D346" s="209" t="s">
        <v>28</v>
      </c>
      <c r="E346" s="212">
        <v>2568</v>
      </c>
      <c r="F346" s="209" t="s">
        <v>1513</v>
      </c>
      <c r="G346" s="209" t="s">
        <v>818</v>
      </c>
      <c r="H346" s="209" t="s">
        <v>35</v>
      </c>
      <c r="I346" s="209" t="s">
        <v>36</v>
      </c>
      <c r="J346" s="212" t="s">
        <v>1343</v>
      </c>
      <c r="K346" s="209" t="s">
        <v>37</v>
      </c>
      <c r="L346" s="209" t="s">
        <v>1554</v>
      </c>
      <c r="M346" s="209" t="s">
        <v>1251</v>
      </c>
      <c r="N346" s="209" t="s">
        <v>1399</v>
      </c>
      <c r="O346" s="212" t="s">
        <v>1852</v>
      </c>
      <c r="P346" s="209"/>
      <c r="Q346" s="209" t="s">
        <v>1557</v>
      </c>
      <c r="R346" s="209" t="s">
        <v>1399</v>
      </c>
    </row>
    <row r="347" spans="1:18">
      <c r="A347" s="209" t="s">
        <v>1558</v>
      </c>
      <c r="B347" s="225" t="str">
        <f>HYPERLINK(Q347,C347)</f>
        <v>โครงการเพิ่มประสิทธิภาพการบริหารจัดการและคุ้มครองพื้นที่ทางทะเล</v>
      </c>
      <c r="C347" s="209" t="s">
        <v>1271</v>
      </c>
      <c r="D347" s="209" t="s">
        <v>28</v>
      </c>
      <c r="E347" s="212">
        <v>2568</v>
      </c>
      <c r="F347" s="209" t="s">
        <v>1513</v>
      </c>
      <c r="G347" s="209" t="s">
        <v>818</v>
      </c>
      <c r="H347" s="209" t="s">
        <v>76</v>
      </c>
      <c r="I347" s="209" t="s">
        <v>36</v>
      </c>
      <c r="J347" s="212" t="s">
        <v>1343</v>
      </c>
      <c r="K347" s="209" t="s">
        <v>37</v>
      </c>
      <c r="L347" s="209" t="s">
        <v>1554</v>
      </c>
      <c r="M347" s="209" t="s">
        <v>1247</v>
      </c>
      <c r="N347" s="209" t="s">
        <v>1248</v>
      </c>
      <c r="O347" s="212" t="s">
        <v>1852</v>
      </c>
      <c r="P347" s="209"/>
      <c r="Q347" s="209" t="s">
        <v>1559</v>
      </c>
      <c r="R347" s="209" t="s">
        <v>1248</v>
      </c>
    </row>
    <row r="348" spans="1:18">
      <c r="A348" s="209" t="s">
        <v>1560</v>
      </c>
      <c r="B348" s="225" t="str">
        <f>HYPERLINK(Q348,C348)</f>
        <v>(3) กิจกรรมเพิ่มประสิทธิภาพการบริหารจัดการและคุ้มครองพื้นที่ทางทะเล</v>
      </c>
      <c r="C348" s="209" t="s">
        <v>1561</v>
      </c>
      <c r="D348" s="209" t="s">
        <v>28</v>
      </c>
      <c r="E348" s="212">
        <v>2568</v>
      </c>
      <c r="F348" s="209" t="s">
        <v>1513</v>
      </c>
      <c r="G348" s="209" t="s">
        <v>818</v>
      </c>
      <c r="H348" s="209" t="s">
        <v>76</v>
      </c>
      <c r="I348" s="209" t="s">
        <v>36</v>
      </c>
      <c r="J348" s="212" t="s">
        <v>1343</v>
      </c>
      <c r="K348" s="209" t="s">
        <v>37</v>
      </c>
      <c r="L348" s="209" t="s">
        <v>1514</v>
      </c>
      <c r="M348" s="209" t="s">
        <v>1255</v>
      </c>
      <c r="N348" s="209" t="s">
        <v>1403</v>
      </c>
      <c r="O348" s="212" t="s">
        <v>1852</v>
      </c>
      <c r="P348" s="209"/>
      <c r="Q348" s="209" t="s">
        <v>1562</v>
      </c>
      <c r="R348" s="209" t="s">
        <v>1403</v>
      </c>
    </row>
    <row r="349" spans="1:18">
      <c r="A349" s="209" t="s">
        <v>1563</v>
      </c>
      <c r="B349" s="225" t="str">
        <f>HYPERLINK(Q349,C349)</f>
        <v>(2) กิจกรรมการประเมินค่าดัชนีคุณภาพมหาสมุทรของประเทศไทย</v>
      </c>
      <c r="C349" s="209" t="s">
        <v>1564</v>
      </c>
      <c r="D349" s="209" t="s">
        <v>28</v>
      </c>
      <c r="E349" s="212">
        <v>2568</v>
      </c>
      <c r="F349" s="209" t="s">
        <v>1513</v>
      </c>
      <c r="G349" s="209" t="s">
        <v>818</v>
      </c>
      <c r="H349" s="209" t="s">
        <v>76</v>
      </c>
      <c r="I349" s="209" t="s">
        <v>36</v>
      </c>
      <c r="J349" s="212" t="s">
        <v>1343</v>
      </c>
      <c r="K349" s="209" t="s">
        <v>37</v>
      </c>
      <c r="L349" s="209" t="s">
        <v>1514</v>
      </c>
      <c r="M349" s="209" t="s">
        <v>1247</v>
      </c>
      <c r="N349" s="209" t="s">
        <v>1248</v>
      </c>
      <c r="O349" s="212" t="s">
        <v>1852</v>
      </c>
      <c r="P349" s="209"/>
      <c r="Q349" s="209" t="s">
        <v>1565</v>
      </c>
      <c r="R349" s="209" t="s">
        <v>1248</v>
      </c>
    </row>
    <row r="350" spans="1:18">
      <c r="A350" s="209" t="s">
        <v>1566</v>
      </c>
      <c r="B350" s="225" t="str">
        <f>HYPERLINK(Q350,C350)</f>
        <v>(1) กิจกรรมการแบ่งเขตการใช้ประโยชน์จากทรัพยากรทางทะเลและชายฝั่งตามแนวคิดการวางแผนเชิงพื้นที่ทางทะเล (Marine Spatial Planning)</v>
      </c>
      <c r="C350" s="209" t="s">
        <v>1567</v>
      </c>
      <c r="D350" s="209" t="s">
        <v>28</v>
      </c>
      <c r="E350" s="212">
        <v>2568</v>
      </c>
      <c r="F350" s="209" t="s">
        <v>1513</v>
      </c>
      <c r="G350" s="209" t="s">
        <v>818</v>
      </c>
      <c r="H350" s="209" t="s">
        <v>76</v>
      </c>
      <c r="I350" s="209" t="s">
        <v>36</v>
      </c>
      <c r="J350" s="212" t="s">
        <v>1343</v>
      </c>
      <c r="K350" s="209" t="s">
        <v>37</v>
      </c>
      <c r="L350" s="209" t="s">
        <v>1514</v>
      </c>
      <c r="M350" s="209" t="s">
        <v>1247</v>
      </c>
      <c r="N350" s="209" t="s">
        <v>1248</v>
      </c>
      <c r="O350" s="212" t="s">
        <v>1852</v>
      </c>
      <c r="P350" s="209"/>
      <c r="Q350" s="209" t="s">
        <v>1568</v>
      </c>
      <c r="R350" s="209" t="s">
        <v>1248</v>
      </c>
    </row>
    <row r="351" spans="1:18">
      <c r="A351" s="209" t="s">
        <v>1569</v>
      </c>
      <c r="B351" s="225" t="str">
        <f>HYPERLINK(Q351,C351)</f>
        <v>(4) กิจกรรมกำหนดเขตพื้นที่คุ้มครองทรัพยการทางทะเล</v>
      </c>
      <c r="C351" s="209" t="s">
        <v>1570</v>
      </c>
      <c r="D351" s="209" t="s">
        <v>28</v>
      </c>
      <c r="E351" s="212">
        <v>2568</v>
      </c>
      <c r="F351" s="209" t="s">
        <v>1513</v>
      </c>
      <c r="G351" s="209" t="s">
        <v>818</v>
      </c>
      <c r="H351" s="209" t="s">
        <v>76</v>
      </c>
      <c r="I351" s="209" t="s">
        <v>36</v>
      </c>
      <c r="J351" s="212" t="s">
        <v>1343</v>
      </c>
      <c r="K351" s="209" t="s">
        <v>37</v>
      </c>
      <c r="L351" s="209" t="s">
        <v>1514</v>
      </c>
      <c r="M351" s="209" t="s">
        <v>1255</v>
      </c>
      <c r="N351" s="209" t="s">
        <v>1403</v>
      </c>
      <c r="O351" s="212" t="s">
        <v>1852</v>
      </c>
      <c r="P351" s="209"/>
      <c r="Q351" s="209" t="s">
        <v>1571</v>
      </c>
      <c r="R351" s="209" t="s">
        <v>1403</v>
      </c>
    </row>
    <row r="352" spans="1:18">
      <c r="A352" s="209" t="s">
        <v>1572</v>
      </c>
      <c r="B352" s="225" t="str">
        <f>HYPERLINK(Q352,C352)</f>
        <v>(6) กิจกรรมฟื้นฟูแนวปะการัง โดยการเพิ่มพื้นที่ฐานลงเกาะและการปลูกเสริม</v>
      </c>
      <c r="C352" s="209" t="s">
        <v>1573</v>
      </c>
      <c r="D352" s="209" t="s">
        <v>28</v>
      </c>
      <c r="E352" s="212">
        <v>2568</v>
      </c>
      <c r="F352" s="209" t="s">
        <v>1513</v>
      </c>
      <c r="G352" s="209" t="s">
        <v>818</v>
      </c>
      <c r="H352" s="209" t="s">
        <v>76</v>
      </c>
      <c r="I352" s="209" t="s">
        <v>36</v>
      </c>
      <c r="J352" s="212" t="s">
        <v>1343</v>
      </c>
      <c r="K352" s="209" t="s">
        <v>37</v>
      </c>
      <c r="L352" s="209" t="s">
        <v>1514</v>
      </c>
      <c r="M352" s="209" t="s">
        <v>1247</v>
      </c>
      <c r="N352" s="209" t="s">
        <v>1248</v>
      </c>
      <c r="O352" s="212" t="s">
        <v>1852</v>
      </c>
      <c r="P352" s="209"/>
      <c r="Q352" s="209" t="s">
        <v>1574</v>
      </c>
      <c r="R352" s="209" t="s">
        <v>1248</v>
      </c>
    </row>
    <row r="353" spans="1:18">
      <c r="A353" s="209" t="s">
        <v>1575</v>
      </c>
      <c r="B353" s="225" t="str">
        <f>HYPERLINK(Q353,C353)</f>
        <v>(3) กิจกรรมจัดทำปะการังเทียม เพื่อฟื้นฟูทรัพยากรทางทะเลและส่งเสริมอาชีพของชุมชน</v>
      </c>
      <c r="C353" s="209" t="s">
        <v>1576</v>
      </c>
      <c r="D353" s="209" t="s">
        <v>28</v>
      </c>
      <c r="E353" s="212">
        <v>2568</v>
      </c>
      <c r="F353" s="209" t="s">
        <v>1513</v>
      </c>
      <c r="G353" s="209" t="s">
        <v>818</v>
      </c>
      <c r="H353" s="209" t="s">
        <v>76</v>
      </c>
      <c r="I353" s="209" t="s">
        <v>36</v>
      </c>
      <c r="J353" s="212" t="s">
        <v>1343</v>
      </c>
      <c r="K353" s="209" t="s">
        <v>37</v>
      </c>
      <c r="L353" s="209" t="s">
        <v>1514</v>
      </c>
      <c r="M353" s="209" t="s">
        <v>1249</v>
      </c>
      <c r="N353" s="209" t="s">
        <v>1253</v>
      </c>
      <c r="O353" s="212" t="s">
        <v>1852</v>
      </c>
      <c r="P353" s="209"/>
      <c r="Q353" s="209" t="s">
        <v>1577</v>
      </c>
      <c r="R353" s="209" t="s">
        <v>1253</v>
      </c>
    </row>
    <row r="354" spans="1:18">
      <c r="A354" s="209" t="s">
        <v>1578</v>
      </c>
      <c r="B354" s="225" t="str">
        <f>HYPERLINK(Q354,C354)</f>
        <v>(3) กิจกรรม บริหารจัดการทรัพยากรทางทะเล</v>
      </c>
      <c r="C354" s="209" t="s">
        <v>1579</v>
      </c>
      <c r="D354" s="209" t="s">
        <v>28</v>
      </c>
      <c r="E354" s="212">
        <v>2568</v>
      </c>
      <c r="F354" s="209" t="s">
        <v>1513</v>
      </c>
      <c r="G354" s="209" t="s">
        <v>818</v>
      </c>
      <c r="H354" s="209" t="s">
        <v>76</v>
      </c>
      <c r="I354" s="209" t="s">
        <v>36</v>
      </c>
      <c r="J354" s="212" t="s">
        <v>1343</v>
      </c>
      <c r="K354" s="209" t="s">
        <v>37</v>
      </c>
      <c r="L354" s="209" t="s">
        <v>1514</v>
      </c>
      <c r="M354" s="209" t="s">
        <v>1247</v>
      </c>
      <c r="N354" s="209" t="s">
        <v>1248</v>
      </c>
      <c r="O354" s="212" t="s">
        <v>1852</v>
      </c>
      <c r="P354" s="209"/>
      <c r="Q354" s="209" t="s">
        <v>1580</v>
      </c>
      <c r="R354" s="209" t="s">
        <v>1248</v>
      </c>
    </row>
    <row r="355" spans="1:18">
      <c r="A355" s="209" t="s">
        <v>1581</v>
      </c>
      <c r="B355" s="225" t="str">
        <f>HYPERLINK(Q355,C355)</f>
        <v>สำรวจและประเมินทรัพยากรทางทะเลและชายฝั่ง เพื่อการบริหารจัดการอย่างยั่งยืน ปีงบประมาณ พ.ศ. 2568</v>
      </c>
      <c r="C355" s="209" t="s">
        <v>1582</v>
      </c>
      <c r="D355" s="209" t="s">
        <v>28</v>
      </c>
      <c r="E355" s="212">
        <v>2568</v>
      </c>
      <c r="F355" s="209" t="s">
        <v>1513</v>
      </c>
      <c r="G355" s="209" t="s">
        <v>818</v>
      </c>
      <c r="H355" s="209" t="s">
        <v>98</v>
      </c>
      <c r="I355" s="209" t="s">
        <v>36</v>
      </c>
      <c r="J355" s="212" t="s">
        <v>1343</v>
      </c>
      <c r="K355" s="209" t="s">
        <v>37</v>
      </c>
      <c r="L355" s="209" t="s">
        <v>1514</v>
      </c>
      <c r="M355" s="209" t="s">
        <v>1249</v>
      </c>
      <c r="N355" s="209" t="s">
        <v>1250</v>
      </c>
      <c r="O355" s="212" t="s">
        <v>1852</v>
      </c>
      <c r="P355" s="209"/>
      <c r="Q355" s="209" t="s">
        <v>1583</v>
      </c>
      <c r="R355" s="209" t="s">
        <v>1250</v>
      </c>
    </row>
    <row r="356" spans="1:18">
      <c r="A356" s="209" t="s">
        <v>1584</v>
      </c>
      <c r="B356" s="225" t="str">
        <f>HYPERLINK(Q356,C356)</f>
        <v>โครงการบริหารจัดการสัตว์ทะเลหายากที่ได้รับการประกาศเป็นสัตว์ป่าสงวนและคุ้มครอง ตามพระราชบัญญัติสงวนและคุ้มครองสัตว์ป่า พ.ศ. 2562</v>
      </c>
      <c r="C356" s="209" t="s">
        <v>1585</v>
      </c>
      <c r="D356" s="209" t="s">
        <v>28</v>
      </c>
      <c r="E356" s="212">
        <v>2568</v>
      </c>
      <c r="F356" s="209" t="s">
        <v>1513</v>
      </c>
      <c r="G356" s="209" t="s">
        <v>818</v>
      </c>
      <c r="H356" s="209" t="s">
        <v>98</v>
      </c>
      <c r="I356" s="209" t="s">
        <v>36</v>
      </c>
      <c r="J356" s="212" t="s">
        <v>1343</v>
      </c>
      <c r="K356" s="209" t="s">
        <v>37</v>
      </c>
      <c r="L356" s="209" t="s">
        <v>1514</v>
      </c>
      <c r="M356" s="209" t="s">
        <v>1249</v>
      </c>
      <c r="N356" s="209" t="s">
        <v>1253</v>
      </c>
      <c r="O356" s="212" t="s">
        <v>1852</v>
      </c>
      <c r="P356" s="209"/>
      <c r="Q356" s="209" t="s">
        <v>1586</v>
      </c>
      <c r="R356" s="209" t="s">
        <v>1253</v>
      </c>
    </row>
    <row r="357" spans="1:18">
      <c r="A357" s="209" t="s">
        <v>1587</v>
      </c>
      <c r="B357" s="225" t="str">
        <f>HYPERLINK(Q357,C357)</f>
        <v>โครงการฟื้นฟูทรัพยากรหญ้าทะเลแบบบูรณาการทุกภาคส่วน ประจำปีงบประมาณ 2568</v>
      </c>
      <c r="C357" s="209" t="s">
        <v>1588</v>
      </c>
      <c r="D357" s="209" t="s">
        <v>28</v>
      </c>
      <c r="E357" s="212">
        <v>2568</v>
      </c>
      <c r="F357" s="209" t="s">
        <v>1513</v>
      </c>
      <c r="G357" s="209" t="s">
        <v>818</v>
      </c>
      <c r="H357" s="209" t="s">
        <v>98</v>
      </c>
      <c r="I357" s="209" t="s">
        <v>36</v>
      </c>
      <c r="J357" s="212" t="s">
        <v>1343</v>
      </c>
      <c r="K357" s="209" t="s">
        <v>37</v>
      </c>
      <c r="L357" s="209" t="s">
        <v>1514</v>
      </c>
      <c r="M357" s="209" t="s">
        <v>1247</v>
      </c>
      <c r="N357" s="209" t="s">
        <v>1248</v>
      </c>
      <c r="O357" s="212" t="s">
        <v>1852</v>
      </c>
      <c r="P357" s="209"/>
      <c r="Q357" s="209" t="s">
        <v>1589</v>
      </c>
      <c r="R357" s="209" t="s">
        <v>1248</v>
      </c>
    </row>
    <row r="358" spans="1:18">
      <c r="A358" s="209" t="s">
        <v>1590</v>
      </c>
      <c r="B358" s="225" t="str">
        <f>HYPERLINK(Q358,C358)</f>
        <v xml:space="preserve">โครงการสำรวจสถานภาพทรัพยากรปะการังบริเวณกองหินใต้น้ำของประเทศไทย </v>
      </c>
      <c r="C358" s="209" t="s">
        <v>1591</v>
      </c>
      <c r="D358" s="209" t="s">
        <v>28</v>
      </c>
      <c r="E358" s="212">
        <v>2568</v>
      </c>
      <c r="F358" s="209" t="s">
        <v>1513</v>
      </c>
      <c r="G358" s="209" t="s">
        <v>818</v>
      </c>
      <c r="H358" s="209" t="s">
        <v>98</v>
      </c>
      <c r="I358" s="209" t="s">
        <v>36</v>
      </c>
      <c r="J358" s="212" t="s">
        <v>1343</v>
      </c>
      <c r="K358" s="209" t="s">
        <v>37</v>
      </c>
      <c r="L358" s="209" t="s">
        <v>1514</v>
      </c>
      <c r="M358" s="209" t="s">
        <v>1249</v>
      </c>
      <c r="N358" s="209" t="s">
        <v>1250</v>
      </c>
      <c r="O358" s="212" t="s">
        <v>1852</v>
      </c>
      <c r="P358" s="209"/>
      <c r="Q358" s="209" t="s">
        <v>1592</v>
      </c>
      <c r="R358" s="209" t="s">
        <v>1250</v>
      </c>
    </row>
    <row r="359" spans="1:18">
      <c r="A359" s="209" t="s">
        <v>1593</v>
      </c>
      <c r="B359" s="225" t="str">
        <f>HYPERLINK(Q359,C359)</f>
        <v>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</v>
      </c>
      <c r="C359" s="209" t="s">
        <v>1281</v>
      </c>
      <c r="D359" s="209" t="s">
        <v>28</v>
      </c>
      <c r="E359" s="212">
        <v>2568</v>
      </c>
      <c r="F359" s="209" t="s">
        <v>1513</v>
      </c>
      <c r="G359" s="209" t="s">
        <v>818</v>
      </c>
      <c r="H359" s="209" t="s">
        <v>98</v>
      </c>
      <c r="I359" s="209" t="s">
        <v>36</v>
      </c>
      <c r="J359" s="212" t="s">
        <v>1343</v>
      </c>
      <c r="K359" s="209" t="s">
        <v>37</v>
      </c>
      <c r="L359" s="209" t="s">
        <v>1554</v>
      </c>
      <c r="M359" s="209" t="s">
        <v>1249</v>
      </c>
      <c r="N359" s="209" t="s">
        <v>1253</v>
      </c>
      <c r="O359" s="212" t="s">
        <v>1852</v>
      </c>
      <c r="P359" s="209"/>
      <c r="Q359" s="209" t="s">
        <v>1594</v>
      </c>
      <c r="R359" s="209" t="s">
        <v>1253</v>
      </c>
    </row>
    <row r="360" spans="1:18">
      <c r="A360" s="209" t="s">
        <v>1595</v>
      </c>
      <c r="B360" s="225" t="str">
        <f>HYPERLINK(Q360,C360)</f>
        <v>ระบบเฝ้าระวังและเตือนภัยคุณภาพน้ำทะเล เพื่อการบริหารจัดการทรัพยากรทางทะเลและชายฝั่งอย่างยั่งยืน</v>
      </c>
      <c r="C360" s="209" t="s">
        <v>1596</v>
      </c>
      <c r="D360" s="209" t="s">
        <v>28</v>
      </c>
      <c r="E360" s="212">
        <v>2568</v>
      </c>
      <c r="F360" s="209" t="s">
        <v>1513</v>
      </c>
      <c r="G360" s="209" t="s">
        <v>818</v>
      </c>
      <c r="H360" s="209" t="s">
        <v>98</v>
      </c>
      <c r="I360" s="209" t="s">
        <v>36</v>
      </c>
      <c r="J360" s="212" t="s">
        <v>1343</v>
      </c>
      <c r="K360" s="209" t="s">
        <v>37</v>
      </c>
      <c r="L360" s="209" t="s">
        <v>1514</v>
      </c>
      <c r="M360" s="209" t="s">
        <v>1249</v>
      </c>
      <c r="N360" s="209" t="s">
        <v>1250</v>
      </c>
      <c r="O360" s="212" t="s">
        <v>1852</v>
      </c>
      <c r="P360" s="209"/>
      <c r="Q360" s="209" t="s">
        <v>1597</v>
      </c>
      <c r="R360" s="209" t="s">
        <v>1250</v>
      </c>
    </row>
    <row r="361" spans="1:18">
      <c r="A361" s="209" t="s">
        <v>1598</v>
      </c>
      <c r="B361" s="225" t="str">
        <f>HYPERLINK(Q361,C361)</f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2568</v>
      </c>
      <c r="C361" s="209" t="s">
        <v>1599</v>
      </c>
      <c r="D361" s="209" t="s">
        <v>28</v>
      </c>
      <c r="E361" s="212">
        <v>2568</v>
      </c>
      <c r="F361" s="209" t="s">
        <v>1513</v>
      </c>
      <c r="G361" s="209" t="s">
        <v>818</v>
      </c>
      <c r="H361" s="209" t="s">
        <v>98</v>
      </c>
      <c r="I361" s="209" t="s">
        <v>36</v>
      </c>
      <c r="J361" s="212" t="s">
        <v>1343</v>
      </c>
      <c r="K361" s="209" t="s">
        <v>37</v>
      </c>
      <c r="L361" s="209" t="s">
        <v>1514</v>
      </c>
      <c r="M361" s="209" t="s">
        <v>1249</v>
      </c>
      <c r="N361" s="209" t="s">
        <v>1253</v>
      </c>
      <c r="O361" s="212" t="s">
        <v>1852</v>
      </c>
      <c r="P361" s="209"/>
      <c r="Q361" s="209" t="s">
        <v>1600</v>
      </c>
      <c r="R361" s="209" t="s">
        <v>1253</v>
      </c>
    </row>
    <row r="362" spans="1:18">
      <c r="A362" s="209" t="s">
        <v>1601</v>
      </c>
      <c r="B362" s="225" t="str">
        <f>HYPERLINK(Q362,C362)</f>
        <v>โครงการก่อสร้างพิพิธภัณฑ์สิ่งมีชีวิตใต้ทะเลไทยเฉลิมพระเกียรติ ปีงบประมาณ 2568</v>
      </c>
      <c r="C362" s="209" t="s">
        <v>1602</v>
      </c>
      <c r="D362" s="209" t="s">
        <v>28</v>
      </c>
      <c r="E362" s="212">
        <v>2568</v>
      </c>
      <c r="F362" s="209" t="s">
        <v>1513</v>
      </c>
      <c r="G362" s="209" t="s">
        <v>818</v>
      </c>
      <c r="H362" s="209" t="s">
        <v>98</v>
      </c>
      <c r="I362" s="209" t="s">
        <v>36</v>
      </c>
      <c r="J362" s="212" t="s">
        <v>1343</v>
      </c>
      <c r="K362" s="209" t="s">
        <v>37</v>
      </c>
      <c r="L362" s="209" t="s">
        <v>1514</v>
      </c>
      <c r="M362" s="209" t="s">
        <v>1249</v>
      </c>
      <c r="N362" s="209" t="s">
        <v>1250</v>
      </c>
      <c r="O362" s="212" t="s">
        <v>1852</v>
      </c>
      <c r="P362" s="209"/>
      <c r="Q362" s="209" t="s">
        <v>1603</v>
      </c>
      <c r="R362" s="209" t="s">
        <v>1250</v>
      </c>
    </row>
    <row r="363" spans="1:18">
      <c r="A363" s="209" t="s">
        <v>1604</v>
      </c>
      <c r="B363" s="225" t="str">
        <f>HYPERLINK(Q363,C363)</f>
        <v xml:space="preserve">โครงการความร่วมมือเพื่อการอนุรักษ์ทรัพยากรทางทะเลและชายฝั่งในระดับภูมิภาค ปีงบประมาณ พ.ศ. 2568 </v>
      </c>
      <c r="C363" s="209" t="s">
        <v>1605</v>
      </c>
      <c r="D363" s="209" t="s">
        <v>28</v>
      </c>
      <c r="E363" s="212">
        <v>2568</v>
      </c>
      <c r="F363" s="209" t="s">
        <v>1513</v>
      </c>
      <c r="G363" s="209" t="s">
        <v>818</v>
      </c>
      <c r="H363" s="209" t="s">
        <v>98</v>
      </c>
      <c r="I363" s="209" t="s">
        <v>36</v>
      </c>
      <c r="J363" s="212" t="s">
        <v>1343</v>
      </c>
      <c r="K363" s="209" t="s">
        <v>37</v>
      </c>
      <c r="L363" s="209" t="s">
        <v>1514</v>
      </c>
      <c r="M363" s="209" t="s">
        <v>1249</v>
      </c>
      <c r="N363" s="209" t="s">
        <v>1254</v>
      </c>
      <c r="O363" s="212" t="s">
        <v>1852</v>
      </c>
      <c r="P363" s="209"/>
      <c r="Q363" s="209" t="s">
        <v>1606</v>
      </c>
      <c r="R363" s="209" t="s">
        <v>1254</v>
      </c>
    </row>
    <row r="364" spans="1:18">
      <c r="A364" s="209" t="s">
        <v>1607</v>
      </c>
      <c r="B364" s="225" t="str">
        <f>HYPERLINK(Q364,C364)</f>
        <v xml:space="preserve">โครงการสำรวจ ประเมินสถานภาพทรัพยากรทางทะเลและชายฝั่ง ปีงบประมาณ พ.ศ.2568 </v>
      </c>
      <c r="C364" s="209" t="s">
        <v>1608</v>
      </c>
      <c r="D364" s="209" t="s">
        <v>28</v>
      </c>
      <c r="E364" s="212">
        <v>2568</v>
      </c>
      <c r="F364" s="209" t="s">
        <v>1513</v>
      </c>
      <c r="G364" s="209" t="s">
        <v>818</v>
      </c>
      <c r="H364" s="209" t="s">
        <v>98</v>
      </c>
      <c r="I364" s="209" t="s">
        <v>36</v>
      </c>
      <c r="J364" s="212" t="s">
        <v>1343</v>
      </c>
      <c r="K364" s="209" t="s">
        <v>37</v>
      </c>
      <c r="L364" s="209" t="s">
        <v>1514</v>
      </c>
      <c r="M364" s="209" t="s">
        <v>1249</v>
      </c>
      <c r="N364" s="209" t="s">
        <v>1253</v>
      </c>
      <c r="O364" s="212" t="s">
        <v>1852</v>
      </c>
      <c r="P364" s="209"/>
      <c r="Q364" s="209" t="s">
        <v>1609</v>
      </c>
      <c r="R364" s="209" t="s">
        <v>1253</v>
      </c>
    </row>
    <row r="365" spans="1:18">
      <c r="A365" s="209" t="s">
        <v>1610</v>
      </c>
      <c r="B365" s="225" t="str">
        <f>HYPERLINK(Q365,C365)</f>
        <v xml:space="preserve">โครงการบริหารจัดการขยะทะเล ปีงบประมาณ 2568 </v>
      </c>
      <c r="C365" s="209" t="s">
        <v>1611</v>
      </c>
      <c r="D365" s="209" t="s">
        <v>28</v>
      </c>
      <c r="E365" s="212">
        <v>2568</v>
      </c>
      <c r="F365" s="209" t="s">
        <v>1513</v>
      </c>
      <c r="G365" s="209" t="s">
        <v>818</v>
      </c>
      <c r="H365" s="209" t="s">
        <v>98</v>
      </c>
      <c r="I365" s="209" t="s">
        <v>36</v>
      </c>
      <c r="J365" s="212" t="s">
        <v>1343</v>
      </c>
      <c r="K365" s="209" t="s">
        <v>37</v>
      </c>
      <c r="L365" s="209" t="s">
        <v>1514</v>
      </c>
      <c r="M365" s="209" t="s">
        <v>1249</v>
      </c>
      <c r="N365" s="209" t="s">
        <v>1250</v>
      </c>
      <c r="O365" s="212" t="s">
        <v>1852</v>
      </c>
      <c r="P365" s="209"/>
      <c r="Q365" s="209" t="s">
        <v>1612</v>
      </c>
      <c r="R365" s="209" t="s">
        <v>1250</v>
      </c>
    </row>
    <row r="366" spans="1:18">
      <c r="A366" s="209" t="s">
        <v>1613</v>
      </c>
      <c r="B366" s="225" t="str">
        <f>HYPERLINK(Q366,C366)</f>
        <v>โครงการอนุรักษ์พันธุกรรมพืชอันเนื่องมาจากพระราชดำริฯ (อพ.สธ.) ปีงบประมาณ พ.ศ. 2568</v>
      </c>
      <c r="C366" s="209" t="s">
        <v>1614</v>
      </c>
      <c r="D366" s="209" t="s">
        <v>28</v>
      </c>
      <c r="E366" s="212">
        <v>2568</v>
      </c>
      <c r="F366" s="209" t="s">
        <v>1513</v>
      </c>
      <c r="G366" s="209" t="s">
        <v>818</v>
      </c>
      <c r="H366" s="209" t="s">
        <v>98</v>
      </c>
      <c r="I366" s="209" t="s">
        <v>36</v>
      </c>
      <c r="J366" s="212" t="s">
        <v>1343</v>
      </c>
      <c r="K366" s="209" t="s">
        <v>37</v>
      </c>
      <c r="L366" s="209" t="s">
        <v>1514</v>
      </c>
      <c r="M366" s="209" t="s">
        <v>1249</v>
      </c>
      <c r="N366" s="209" t="s">
        <v>1250</v>
      </c>
      <c r="O366" s="212" t="s">
        <v>1852</v>
      </c>
      <c r="P366" s="209"/>
      <c r="Q366" s="209" t="s">
        <v>1615</v>
      </c>
      <c r="R366" s="209" t="s">
        <v>1250</v>
      </c>
    </row>
    <row r="367" spans="1:18">
      <c r="A367" s="209" t="s">
        <v>1616</v>
      </c>
      <c r="B367" s="225" t="str">
        <f>HYPERLINK(Q367,C367)</f>
        <v>ประชุมคณะอนุกรรมการด้านการส่งเสริมการมีส่วนร่วมในการบริหารจัดการทรัพยากรทางทะเลและชายฝั่ง</v>
      </c>
      <c r="C367" s="209" t="s">
        <v>1617</v>
      </c>
      <c r="D367" s="209" t="s">
        <v>28</v>
      </c>
      <c r="E367" s="212">
        <v>2568</v>
      </c>
      <c r="F367" s="209" t="s">
        <v>1513</v>
      </c>
      <c r="G367" s="209" t="s">
        <v>818</v>
      </c>
      <c r="H367" s="209" t="s">
        <v>425</v>
      </c>
      <c r="I367" s="209" t="s">
        <v>36</v>
      </c>
      <c r="J367" s="212" t="s">
        <v>1343</v>
      </c>
      <c r="K367" s="209" t="s">
        <v>37</v>
      </c>
      <c r="L367" s="209" t="s">
        <v>1514</v>
      </c>
      <c r="M367" s="209" t="s">
        <v>1247</v>
      </c>
      <c r="N367" s="209" t="s">
        <v>1248</v>
      </c>
      <c r="O367" s="212" t="s">
        <v>1852</v>
      </c>
      <c r="P367" s="209"/>
      <c r="Q367" s="209" t="s">
        <v>1618</v>
      </c>
      <c r="R367" s="209" t="s">
        <v>1248</v>
      </c>
    </row>
    <row r="368" spans="1:18">
      <c r="A368" s="209" t="s">
        <v>1619</v>
      </c>
      <c r="B368" s="225" t="str">
        <f>HYPERLINK(Q368,C368)</f>
        <v>โครงการงบเงินอุดหนุนชุมชนชายฝั่ง</v>
      </c>
      <c r="C368" s="209" t="s">
        <v>1620</v>
      </c>
      <c r="D368" s="209" t="s">
        <v>28</v>
      </c>
      <c r="E368" s="212">
        <v>2568</v>
      </c>
      <c r="F368" s="209" t="s">
        <v>1513</v>
      </c>
      <c r="G368" s="209" t="s">
        <v>818</v>
      </c>
      <c r="H368" s="209" t="s">
        <v>425</v>
      </c>
      <c r="I368" s="209" t="s">
        <v>36</v>
      </c>
      <c r="J368" s="212" t="s">
        <v>1343</v>
      </c>
      <c r="K368" s="209" t="s">
        <v>37</v>
      </c>
      <c r="L368" s="209" t="s">
        <v>1514</v>
      </c>
      <c r="M368" s="209" t="s">
        <v>1247</v>
      </c>
      <c r="N368" s="209" t="s">
        <v>1248</v>
      </c>
      <c r="O368" s="212" t="s">
        <v>1852</v>
      </c>
      <c r="P368" s="209"/>
      <c r="Q368" s="209" t="s">
        <v>1621</v>
      </c>
      <c r="R368" s="209" t="s">
        <v>1248</v>
      </c>
    </row>
    <row r="369" spans="1:18">
      <c r="A369" s="209" t="s">
        <v>1622</v>
      </c>
      <c r="B369" s="225" t="str">
        <f>HYPERLINK(Q369,C369)</f>
        <v>ค่าใช้จ่ายส่งเสริมการบริหารจัดการทรัพยากรชายฝั่งและสร้างเสริมความแข็งแรงของกลุ่มเครือข่ายและชุมชนชายฝั่ง (งบรายจ่ายอื่น)</v>
      </c>
      <c r="C369" s="209" t="s">
        <v>1623</v>
      </c>
      <c r="D369" s="209" t="s">
        <v>28</v>
      </c>
      <c r="E369" s="212">
        <v>2568</v>
      </c>
      <c r="F369" s="209" t="s">
        <v>1513</v>
      </c>
      <c r="G369" s="209" t="s">
        <v>818</v>
      </c>
      <c r="H369" s="209" t="s">
        <v>425</v>
      </c>
      <c r="I369" s="209" t="s">
        <v>36</v>
      </c>
      <c r="J369" s="212" t="s">
        <v>1343</v>
      </c>
      <c r="K369" s="209" t="s">
        <v>37</v>
      </c>
      <c r="L369" s="209" t="s">
        <v>1514</v>
      </c>
      <c r="M369" s="209" t="s">
        <v>1247</v>
      </c>
      <c r="N369" s="209" t="s">
        <v>1248</v>
      </c>
      <c r="O369" s="212" t="s">
        <v>1852</v>
      </c>
      <c r="P369" s="209"/>
      <c r="Q369" s="209" t="s">
        <v>1624</v>
      </c>
      <c r="R369" s="209" t="s">
        <v>1248</v>
      </c>
    </row>
    <row r="370" spans="1:18">
      <c r="A370" s="209" t="s">
        <v>1625</v>
      </c>
      <c r="B370" s="225" t="str">
        <f>HYPERLINK(Q370,C370)</f>
        <v>โครงการบริหารจัดการทรัพยากรทางทะเล</v>
      </c>
      <c r="C370" s="209" t="s">
        <v>1626</v>
      </c>
      <c r="D370" s="209" t="s">
        <v>28</v>
      </c>
      <c r="E370" s="212">
        <v>2568</v>
      </c>
      <c r="F370" s="209" t="s">
        <v>1513</v>
      </c>
      <c r="G370" s="209" t="s">
        <v>818</v>
      </c>
      <c r="H370" s="209" t="s">
        <v>425</v>
      </c>
      <c r="I370" s="209" t="s">
        <v>36</v>
      </c>
      <c r="J370" s="212" t="s">
        <v>1343</v>
      </c>
      <c r="K370" s="209" t="s">
        <v>37</v>
      </c>
      <c r="L370" s="209" t="s">
        <v>1514</v>
      </c>
      <c r="M370" s="209" t="s">
        <v>1247</v>
      </c>
      <c r="N370" s="209" t="s">
        <v>1248</v>
      </c>
      <c r="O370" s="212" t="s">
        <v>1852</v>
      </c>
      <c r="P370" s="209"/>
      <c r="Q370" s="209" t="s">
        <v>1627</v>
      </c>
      <c r="R370" s="209" t="s">
        <v>1248</v>
      </c>
    </row>
    <row r="371" spans="1:18">
      <c r="A371" s="209" t="s">
        <v>1628</v>
      </c>
      <c r="B371" s="225" t="str">
        <f>HYPERLINK(Q371,C371)</f>
        <v>ความร่วมมือเพื่อการอนุรักษ์ทรัพยากรทางทะเลและชายฝั่งในระดับภูมิภาค (งานบริหารพื้นที่สงวนชีวมณฑลระนองอย่างยั่งยืน)</v>
      </c>
      <c r="C371" s="209" t="s">
        <v>1240</v>
      </c>
      <c r="D371" s="209" t="s">
        <v>28</v>
      </c>
      <c r="E371" s="212">
        <v>2568</v>
      </c>
      <c r="F371" s="209" t="s">
        <v>1513</v>
      </c>
      <c r="G371" s="209" t="s">
        <v>818</v>
      </c>
      <c r="H371" s="209" t="s">
        <v>425</v>
      </c>
      <c r="I371" s="209" t="s">
        <v>36</v>
      </c>
      <c r="J371" s="212" t="s">
        <v>1343</v>
      </c>
      <c r="K371" s="209" t="s">
        <v>37</v>
      </c>
      <c r="L371" s="209" t="s">
        <v>1514</v>
      </c>
      <c r="M371" s="209" t="s">
        <v>1249</v>
      </c>
      <c r="N371" s="209" t="s">
        <v>1254</v>
      </c>
      <c r="O371" s="212" t="s">
        <v>1852</v>
      </c>
      <c r="P371" s="209"/>
      <c r="Q371" s="209" t="s">
        <v>1629</v>
      </c>
      <c r="R371" s="209" t="s">
        <v>1254</v>
      </c>
    </row>
    <row r="372" spans="1:18">
      <c r="A372" s="209" t="s">
        <v>1630</v>
      </c>
      <c r="B372" s="225" t="str">
        <f>HYPERLINK(Q372,C372)</f>
        <v>ความร่วมมือเพื่อการอนุรักษ์ทรัพยากรทางทะเลและชายฝั่งในระดับภูมิภาค (งานพื้นที่ชุ่มน้ำ)</v>
      </c>
      <c r="C372" s="209" t="s">
        <v>1126</v>
      </c>
      <c r="D372" s="209" t="s">
        <v>28</v>
      </c>
      <c r="E372" s="212">
        <v>2568</v>
      </c>
      <c r="F372" s="209" t="s">
        <v>1513</v>
      </c>
      <c r="G372" s="209" t="s">
        <v>818</v>
      </c>
      <c r="H372" s="209" t="s">
        <v>425</v>
      </c>
      <c r="I372" s="209" t="s">
        <v>36</v>
      </c>
      <c r="J372" s="212" t="s">
        <v>1343</v>
      </c>
      <c r="K372" s="209" t="s">
        <v>37</v>
      </c>
      <c r="L372" s="209" t="s">
        <v>1514</v>
      </c>
      <c r="M372" s="209" t="s">
        <v>1255</v>
      </c>
      <c r="N372" s="209" t="s">
        <v>1256</v>
      </c>
      <c r="O372" s="212" t="s">
        <v>1852</v>
      </c>
      <c r="P372" s="209"/>
      <c r="Q372" s="209" t="s">
        <v>1631</v>
      </c>
      <c r="R372" s="209" t="s">
        <v>1256</v>
      </c>
    </row>
    <row r="373" spans="1:18">
      <c r="A373" s="209" t="s">
        <v>1632</v>
      </c>
      <c r="B373" s="225" t="str">
        <f>HYPERLINK(Q373,C373)</f>
        <v>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กิจกรรมอนุรักษ์ทรัพยากรทางทะเลและชายฝั่งแบบบูรณาการโดยการมีส่วนร่วม</v>
      </c>
      <c r="C373" s="209" t="s">
        <v>1633</v>
      </c>
      <c r="D373" s="209" t="s">
        <v>28</v>
      </c>
      <c r="E373" s="212">
        <v>2568</v>
      </c>
      <c r="F373" s="209" t="s">
        <v>1513</v>
      </c>
      <c r="G373" s="209" t="s">
        <v>818</v>
      </c>
      <c r="H373" s="209"/>
      <c r="I373" s="209" t="s">
        <v>1068</v>
      </c>
      <c r="J373" s="212" t="s">
        <v>1068</v>
      </c>
      <c r="K373" s="209" t="s">
        <v>1049</v>
      </c>
      <c r="L373" s="209" t="s">
        <v>1514</v>
      </c>
      <c r="M373" s="209" t="s">
        <v>1247</v>
      </c>
      <c r="N373" s="209" t="s">
        <v>1248</v>
      </c>
      <c r="O373" s="212" t="s">
        <v>1852</v>
      </c>
      <c r="P373" s="209"/>
      <c r="Q373" s="209" t="s">
        <v>1634</v>
      </c>
      <c r="R373" s="209" t="s">
        <v>1248</v>
      </c>
    </row>
    <row r="374" spans="1:18">
      <c r="A374" s="209" t="s">
        <v>1635</v>
      </c>
      <c r="B374" s="225" t="str">
        <f>HYPERLINK(Q374,C374)</f>
        <v>โครงการอนุรักษ์ฟื้นฟูทรัพยากรธรรมชาติและสิ่งแวดล้อมให้ยั่งยืน กิจกรรมอนุรักษ์และฟื้นฟูทรัพยากรทางทะเลเพื่อเชื่อมโยงการอนุรักษ์ของทุกภาคส่วนแบบมีส่วนร่วมรองรับภาคการท่องเที่ยวเชิงนิเวศอย่างยั่งยืน</v>
      </c>
      <c r="C374" s="209" t="s">
        <v>1636</v>
      </c>
      <c r="D374" s="209" t="s">
        <v>28</v>
      </c>
      <c r="E374" s="212">
        <v>2568</v>
      </c>
      <c r="F374" s="209" t="s">
        <v>1513</v>
      </c>
      <c r="G374" s="209" t="s">
        <v>818</v>
      </c>
      <c r="H374" s="209"/>
      <c r="I374" s="209" t="s">
        <v>1068</v>
      </c>
      <c r="J374" s="212" t="s">
        <v>1068</v>
      </c>
      <c r="K374" s="209" t="s">
        <v>1049</v>
      </c>
      <c r="L374" s="209" t="s">
        <v>1514</v>
      </c>
      <c r="M374" s="209" t="s">
        <v>1247</v>
      </c>
      <c r="N374" s="209" t="s">
        <v>1248</v>
      </c>
      <c r="O374" s="212" t="s">
        <v>1852</v>
      </c>
      <c r="P374" s="209"/>
      <c r="Q374" s="209" t="s">
        <v>1637</v>
      </c>
      <c r="R374" s="209" t="s">
        <v>1248</v>
      </c>
    </row>
    <row r="375" spans="1:18">
      <c r="A375" s="209" t="s">
        <v>1752</v>
      </c>
      <c r="B375" s="225" t="str">
        <f>HYPERLINK(Q375,C375)</f>
        <v xml:space="preserve">กำหนดแนวทางการป้องกันและแก้ไขปัญหาการกัดเซาะชายฝั่งทะเล 23 จังหวัดและเกาะที่สำคัญ </v>
      </c>
      <c r="C375" s="209" t="s">
        <v>1274</v>
      </c>
      <c r="D375" s="209" t="s">
        <v>28</v>
      </c>
      <c r="E375" s="210">
        <v>2568</v>
      </c>
      <c r="F375" s="209" t="s">
        <v>1513</v>
      </c>
      <c r="G375" s="209" t="s">
        <v>818</v>
      </c>
      <c r="H375" s="209" t="s">
        <v>35</v>
      </c>
      <c r="I375" s="209" t="s">
        <v>36</v>
      </c>
      <c r="J375" s="212" t="s">
        <v>1343</v>
      </c>
      <c r="K375" s="209" t="s">
        <v>37</v>
      </c>
      <c r="L375" s="209" t="s">
        <v>1554</v>
      </c>
      <c r="M375" s="209" t="s">
        <v>1249</v>
      </c>
      <c r="N375" s="209" t="s">
        <v>1443</v>
      </c>
      <c r="O375" s="212" t="s">
        <v>1852</v>
      </c>
      <c r="P375" s="209"/>
      <c r="Q375" s="209" t="s">
        <v>1753</v>
      </c>
      <c r="R375" s="209" t="s">
        <v>1443</v>
      </c>
    </row>
    <row r="376" spans="1:18">
      <c r="A376" s="209" t="s">
        <v>1754</v>
      </c>
      <c r="B376" s="225" t="str">
        <f>HYPERLINK(Q376,C376)</f>
        <v>ป้องกันและปราบปรามรองรับแผนปฏิบัติการเเก้ไขปัญหาการทำประมงผิดกฎหมาย (IUU)</v>
      </c>
      <c r="C376" s="209" t="s">
        <v>1755</v>
      </c>
      <c r="D376" s="209" t="s">
        <v>28</v>
      </c>
      <c r="E376" s="210">
        <v>2568</v>
      </c>
      <c r="F376" s="209" t="s">
        <v>1513</v>
      </c>
      <c r="G376" s="209" t="s">
        <v>818</v>
      </c>
      <c r="H376" s="209" t="s">
        <v>425</v>
      </c>
      <c r="I376" s="209" t="s">
        <v>36</v>
      </c>
      <c r="J376" s="212" t="s">
        <v>1343</v>
      </c>
      <c r="K376" s="209" t="s">
        <v>37</v>
      </c>
      <c r="L376" s="209" t="s">
        <v>1514</v>
      </c>
      <c r="M376" s="209" t="s">
        <v>1249</v>
      </c>
      <c r="N376" s="209" t="s">
        <v>1417</v>
      </c>
      <c r="O376" s="212" t="s">
        <v>1852</v>
      </c>
      <c r="P376" s="209"/>
      <c r="Q376" s="209" t="s">
        <v>1756</v>
      </c>
      <c r="R376" s="209" t="s">
        <v>1417</v>
      </c>
    </row>
    <row r="377" spans="1:18">
      <c r="A377" s="209" t="s">
        <v>1754</v>
      </c>
      <c r="B377" s="225" t="str">
        <f>HYPERLINK(Q377,C377)</f>
        <v>ป้องกันและปราบปรามรองรับแผนปฏิบัติการเเก้ไขปัญหาการทำประมงผิดกฎหมาย (IUU)</v>
      </c>
      <c r="C377" s="209" t="s">
        <v>1755</v>
      </c>
      <c r="D377" s="209" t="s">
        <v>28</v>
      </c>
      <c r="E377" s="210">
        <v>2568</v>
      </c>
      <c r="F377" s="209" t="s">
        <v>1513</v>
      </c>
      <c r="G377" s="209" t="s">
        <v>818</v>
      </c>
      <c r="H377" s="209" t="s">
        <v>425</v>
      </c>
      <c r="I377" s="209" t="s">
        <v>36</v>
      </c>
      <c r="J377" s="212" t="s">
        <v>1343</v>
      </c>
      <c r="K377" s="209" t="s">
        <v>37</v>
      </c>
      <c r="L377" s="209" t="s">
        <v>1514</v>
      </c>
      <c r="M377" s="209" t="s">
        <v>1247</v>
      </c>
      <c r="N377" s="209" t="s">
        <v>1248</v>
      </c>
      <c r="O377" s="212" t="s">
        <v>1853</v>
      </c>
      <c r="P377" s="209" t="s">
        <v>1855</v>
      </c>
      <c r="Q377" s="209" t="s">
        <v>1756</v>
      </c>
      <c r="R377" s="209" t="s">
        <v>1417</v>
      </c>
    </row>
    <row r="378" spans="1:18">
      <c r="A378" s="209" t="s">
        <v>1771</v>
      </c>
      <c r="B378" s="225" t="str">
        <f>HYPERLINK(Q378,C378)</f>
        <v>โครงการบริหารจัดการทรัพยากรธรรมชาติและสิ่งแวดล้อม บนพื้นฐานของความรับผิดชอบต่อสังคมและการมีส่วนร่วม (ก่อสร้างเขื่อนป้องกันตลิ่ง ริมแม่น้ำประแสร์ ต่อเนื่องจากเขื่อนเดิมถึงสะพาน คสล. ความยาว 210 เมตร ตำบลกระแสบน อำเภอแกลง จังหวัดระยอง )</v>
      </c>
      <c r="C378" s="209" t="s">
        <v>1772</v>
      </c>
      <c r="D378" s="209" t="s">
        <v>28</v>
      </c>
      <c r="E378" s="210">
        <v>2568</v>
      </c>
      <c r="F378" s="209" t="s">
        <v>1513</v>
      </c>
      <c r="G378" s="209" t="s">
        <v>818</v>
      </c>
      <c r="H378" s="209" t="s">
        <v>1773</v>
      </c>
      <c r="I378" s="209" t="s">
        <v>514</v>
      </c>
      <c r="J378" s="212" t="s">
        <v>1340</v>
      </c>
      <c r="K378" s="209" t="s">
        <v>515</v>
      </c>
      <c r="L378" s="209" t="s">
        <v>1514</v>
      </c>
      <c r="M378" s="209" t="s">
        <v>1255</v>
      </c>
      <c r="N378" s="209" t="s">
        <v>1464</v>
      </c>
      <c r="O378" s="212" t="s">
        <v>1852</v>
      </c>
      <c r="P378" s="209"/>
      <c r="Q378" s="209" t="s">
        <v>1777</v>
      </c>
      <c r="R378" s="209" t="s">
        <v>1464</v>
      </c>
    </row>
    <row r="379" spans="1:18">
      <c r="A379" s="209" t="s">
        <v>1771</v>
      </c>
      <c r="B379" s="225" t="str">
        <f>HYPERLINK(Q379,C379)</f>
        <v>โครงการบริหารจัดการทรัพยากรธรรมชาติและสิ่งแวดล้อม บนพื้นฐานของความรับผิดชอบต่อสังคมและการมีส่วนร่วม (ก่อสร้างเขื่อนป้องกันตลิ่ง ริมแม่น้ำประแสร์ ต่อเนื่องจากเขื่อนเดิมถึงสะพาน คสล. ความยาว 210 เมตร ตำบลกระแสบน อำเภอแกลง จังหวัดระยอง )</v>
      </c>
      <c r="C379" s="209" t="s">
        <v>1772</v>
      </c>
      <c r="D379" s="209" t="s">
        <v>28</v>
      </c>
      <c r="E379" s="210">
        <v>2568</v>
      </c>
      <c r="F379" s="209" t="s">
        <v>1513</v>
      </c>
      <c r="G379" s="209" t="s">
        <v>818</v>
      </c>
      <c r="H379" s="209" t="s">
        <v>1773</v>
      </c>
      <c r="I379" s="209" t="s">
        <v>514</v>
      </c>
      <c r="J379" s="212" t="s">
        <v>1340</v>
      </c>
      <c r="K379" s="209" t="s">
        <v>515</v>
      </c>
      <c r="L379" s="209" t="s">
        <v>1514</v>
      </c>
      <c r="M379" s="209" t="s">
        <v>1255</v>
      </c>
      <c r="N379" s="209" t="s">
        <v>1464</v>
      </c>
      <c r="O379" s="212" t="s">
        <v>1852</v>
      </c>
      <c r="P379" s="209"/>
      <c r="Q379" s="209" t="s">
        <v>1777</v>
      </c>
      <c r="R379" s="209" t="s">
        <v>1464</v>
      </c>
    </row>
    <row r="380" spans="1:18">
      <c r="A380" s="209" t="s">
        <v>1781</v>
      </c>
      <c r="B380" s="225" t="str">
        <f>HYPERLINK(Q380,C380)</f>
        <v>โครงการเพิ่มประสิทธิภาพการบริหารจัดการพื้นที่คุ้มครองสิ่งแวดล้อม</v>
      </c>
      <c r="C380" s="209" t="s">
        <v>1277</v>
      </c>
      <c r="D380" s="209" t="s">
        <v>28</v>
      </c>
      <c r="E380" s="210">
        <v>2568</v>
      </c>
      <c r="F380" s="209" t="s">
        <v>1782</v>
      </c>
      <c r="G380" s="209" t="s">
        <v>1783</v>
      </c>
      <c r="H380" s="209" t="s">
        <v>1442</v>
      </c>
      <c r="I380" s="209" t="s">
        <v>1278</v>
      </c>
      <c r="J380" s="212" t="s">
        <v>1337</v>
      </c>
      <c r="K380" s="209" t="s">
        <v>37</v>
      </c>
      <c r="L380" s="209" t="s">
        <v>1554</v>
      </c>
      <c r="M380" s="209" t="s">
        <v>1249</v>
      </c>
      <c r="N380" s="209" t="s">
        <v>1443</v>
      </c>
      <c r="O380" s="212" t="s">
        <v>1852</v>
      </c>
      <c r="P380" s="209"/>
      <c r="Q380" s="209" t="s">
        <v>1786</v>
      </c>
      <c r="R380" s="209" t="s">
        <v>1443</v>
      </c>
    </row>
    <row r="381" spans="1:18">
      <c r="A381" s="209" t="s">
        <v>1787</v>
      </c>
      <c r="B381" s="225" t="str">
        <f>HYPERLINK(Q381,C381)</f>
        <v xml:space="preserve">โครงการฟื้นฟูทรัพยากรและรักษาสภาพแวดล้อมทางทะเล เพื่อการพัฒนาอย่างยั่งยืน  </v>
      </c>
      <c r="C381" s="209" t="s">
        <v>1788</v>
      </c>
      <c r="D381" s="209" t="s">
        <v>28</v>
      </c>
      <c r="E381" s="210">
        <v>2568</v>
      </c>
      <c r="F381" s="209" t="s">
        <v>1513</v>
      </c>
      <c r="G381" s="209" t="s">
        <v>818</v>
      </c>
      <c r="H381" s="209" t="s">
        <v>1469</v>
      </c>
      <c r="I381" s="209" t="s">
        <v>36</v>
      </c>
      <c r="J381" s="212" t="s">
        <v>1343</v>
      </c>
      <c r="K381" s="209" t="s">
        <v>37</v>
      </c>
      <c r="L381" s="209" t="s">
        <v>1514</v>
      </c>
      <c r="M381" s="209" t="s">
        <v>1249</v>
      </c>
      <c r="N381" s="209" t="s">
        <v>1254</v>
      </c>
      <c r="O381" s="212" t="s">
        <v>1852</v>
      </c>
      <c r="P381" s="209"/>
      <c r="Q381" s="209" t="s">
        <v>1792</v>
      </c>
      <c r="R381" s="209" t="s">
        <v>1254</v>
      </c>
    </row>
    <row r="382" spans="1:18">
      <c r="A382" s="209" t="s">
        <v>1809</v>
      </c>
      <c r="B382" s="225" t="str">
        <f>HYPERLINK(Q382,C382)</f>
        <v>การขับเคลื่อนแผนความมั่นคงแห่งชาติทางทะเล ประจำปีงบประมาณ พ.ศ. ๒๕๖๘</v>
      </c>
      <c r="C382" s="209" t="s">
        <v>1810</v>
      </c>
      <c r="D382" s="209" t="s">
        <v>484</v>
      </c>
      <c r="E382" s="210">
        <v>2568</v>
      </c>
      <c r="F382" s="209" t="s">
        <v>1513</v>
      </c>
      <c r="G382" s="209" t="s">
        <v>818</v>
      </c>
      <c r="H382" s="209" t="s">
        <v>1797</v>
      </c>
      <c r="I382" s="209" t="s">
        <v>1796</v>
      </c>
      <c r="J382" s="212" t="s">
        <v>1860</v>
      </c>
      <c r="K382" s="209" t="s">
        <v>1795</v>
      </c>
      <c r="L382" s="209" t="s">
        <v>1514</v>
      </c>
      <c r="M382" s="209" t="s">
        <v>1255</v>
      </c>
      <c r="N382" s="209" t="s">
        <v>1256</v>
      </c>
      <c r="O382" s="212" t="s">
        <v>1853</v>
      </c>
      <c r="P382" s="209"/>
      <c r="Q382" s="209" t="s">
        <v>1812</v>
      </c>
      <c r="R382" s="209" t="s">
        <v>1811</v>
      </c>
    </row>
    <row r="383" spans="1:18">
      <c r="A383" s="209" t="s">
        <v>1813</v>
      </c>
      <c r="B383" s="225" t="str">
        <f>HYPERLINK(Q383,C383)</f>
        <v>โครงการบริหารจัดการทรัพยากรประมง</v>
      </c>
      <c r="C383" s="209" t="s">
        <v>1814</v>
      </c>
      <c r="D383" s="209" t="s">
        <v>1815</v>
      </c>
      <c r="E383" s="210">
        <v>2568</v>
      </c>
      <c r="F383" s="209" t="s">
        <v>1513</v>
      </c>
      <c r="G383" s="209" t="s">
        <v>818</v>
      </c>
      <c r="H383" s="209" t="s">
        <v>1816</v>
      </c>
      <c r="I383" s="209" t="s">
        <v>70</v>
      </c>
      <c r="J383" s="212" t="s">
        <v>1858</v>
      </c>
      <c r="K383" s="209" t="s">
        <v>71</v>
      </c>
      <c r="L383" s="209" t="s">
        <v>1514</v>
      </c>
      <c r="M383" s="209" t="s">
        <v>1249</v>
      </c>
      <c r="N383" s="209" t="s">
        <v>1417</v>
      </c>
      <c r="O383" s="212" t="s">
        <v>1853</v>
      </c>
      <c r="P383" s="209"/>
      <c r="Q383" s="209" t="s">
        <v>1820</v>
      </c>
      <c r="R383" s="209" t="s">
        <v>1819</v>
      </c>
    </row>
    <row r="384" spans="1:18">
      <c r="A384" s="209" t="s">
        <v>1838</v>
      </c>
      <c r="B384" s="225" t="str">
        <f>HYPERLINK(Q384,C384)</f>
        <v>โครงการป่าในเมือง คลองปลักเบน บ้านโคกออก หมู่ที่ 8 ตำบลหาดสำราญ อำเภอหาดสำราญ จังหวัดตรัง</v>
      </c>
      <c r="C384" s="209" t="s">
        <v>1839</v>
      </c>
      <c r="D384" s="209" t="s">
        <v>28</v>
      </c>
      <c r="E384" s="210">
        <v>2568</v>
      </c>
      <c r="F384" s="209" t="s">
        <v>1513</v>
      </c>
      <c r="G384" s="209" t="s">
        <v>818</v>
      </c>
      <c r="H384" s="209" t="s">
        <v>1438</v>
      </c>
      <c r="I384" s="209" t="s">
        <v>36</v>
      </c>
      <c r="J384" s="212" t="s">
        <v>1343</v>
      </c>
      <c r="K384" s="209" t="s">
        <v>37</v>
      </c>
      <c r="L384" s="209" t="s">
        <v>1514</v>
      </c>
      <c r="M384" s="209" t="s">
        <v>1247</v>
      </c>
      <c r="N384" s="209" t="s">
        <v>1248</v>
      </c>
      <c r="O384" s="212" t="s">
        <v>1853</v>
      </c>
      <c r="P384" s="209"/>
      <c r="Q384" s="209" t="s">
        <v>1841</v>
      </c>
      <c r="R384" s="209" t="s">
        <v>1840</v>
      </c>
    </row>
    <row r="385" spans="1:18">
      <c r="A385" s="209" t="s">
        <v>1842</v>
      </c>
      <c r="B385" s="225" t="str">
        <f>HYPERLINK(Q385,C385)</f>
        <v>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1 : โครงการรักษาฐานความมั่นคงของฐานทรัพยากรธรรมชาติ</v>
      </c>
      <c r="C385" s="209" t="s">
        <v>1843</v>
      </c>
      <c r="D385" s="209" t="s">
        <v>28</v>
      </c>
      <c r="E385" s="210">
        <v>2568</v>
      </c>
      <c r="F385" s="209" t="s">
        <v>1513</v>
      </c>
      <c r="G385" s="209" t="s">
        <v>818</v>
      </c>
      <c r="H385" s="209" t="s">
        <v>1833</v>
      </c>
      <c r="I385" s="209" t="s">
        <v>147</v>
      </c>
      <c r="J385" s="212" t="s">
        <v>1338</v>
      </c>
      <c r="K385" s="209" t="s">
        <v>37</v>
      </c>
      <c r="L385" s="209" t="s">
        <v>1514</v>
      </c>
      <c r="M385" s="209" t="s">
        <v>1247</v>
      </c>
      <c r="N385" s="209" t="s">
        <v>1248</v>
      </c>
      <c r="O385" s="212" t="s">
        <v>1853</v>
      </c>
      <c r="P385" s="209"/>
      <c r="Q385" s="209" t="s">
        <v>1844</v>
      </c>
      <c r="R385" s="209" t="s">
        <v>1836</v>
      </c>
    </row>
    <row r="386" spans="1:18" s="215" customFormat="1">
      <c r="A386" s="216" t="s">
        <v>1936</v>
      </c>
      <c r="B386" s="216" t="s">
        <v>1936</v>
      </c>
      <c r="C386" s="216" t="s">
        <v>1936</v>
      </c>
      <c r="D386" s="216" t="s">
        <v>1936</v>
      </c>
      <c r="E386" s="216" t="s">
        <v>1936</v>
      </c>
      <c r="F386" s="216" t="s">
        <v>1936</v>
      </c>
      <c r="G386" s="216" t="s">
        <v>1936</v>
      </c>
      <c r="H386" s="216" t="s">
        <v>1936</v>
      </c>
      <c r="I386" s="216" t="s">
        <v>413</v>
      </c>
      <c r="J386" s="217" t="s">
        <v>1929</v>
      </c>
      <c r="K386" s="216" t="s">
        <v>113</v>
      </c>
      <c r="L386" s="216" t="s">
        <v>1936</v>
      </c>
      <c r="M386" s="216" t="s">
        <v>1251</v>
      </c>
      <c r="N386" s="218" t="s">
        <v>1399</v>
      </c>
      <c r="O386" s="217" t="s">
        <v>1853</v>
      </c>
      <c r="P386" s="216" t="s">
        <v>1935</v>
      </c>
      <c r="Q386" s="216"/>
      <c r="R386" s="216"/>
    </row>
    <row r="387" spans="1:18" s="215" customFormat="1">
      <c r="A387" s="216" t="s">
        <v>1936</v>
      </c>
      <c r="B387" s="216" t="s">
        <v>1936</v>
      </c>
      <c r="C387" s="216" t="s">
        <v>1936</v>
      </c>
      <c r="D387" s="216" t="s">
        <v>1936</v>
      </c>
      <c r="E387" s="216" t="s">
        <v>1936</v>
      </c>
      <c r="F387" s="216" t="s">
        <v>1936</v>
      </c>
      <c r="G387" s="216" t="s">
        <v>1936</v>
      </c>
      <c r="H387" s="216" t="s">
        <v>1936</v>
      </c>
      <c r="I387" s="216" t="s">
        <v>168</v>
      </c>
      <c r="J387" s="217" t="s">
        <v>1342</v>
      </c>
      <c r="K387" s="216" t="s">
        <v>37</v>
      </c>
      <c r="L387" s="216" t="s">
        <v>1936</v>
      </c>
      <c r="M387" s="216" t="s">
        <v>1251</v>
      </c>
      <c r="N387" s="218" t="s">
        <v>1399</v>
      </c>
      <c r="O387" s="217" t="s">
        <v>1852</v>
      </c>
      <c r="P387" s="216" t="s">
        <v>1935</v>
      </c>
      <c r="Q387" s="216"/>
      <c r="R387" s="216"/>
    </row>
    <row r="388" spans="1:18" s="215" customFormat="1">
      <c r="A388" s="216" t="s">
        <v>1936</v>
      </c>
      <c r="B388" s="216" t="s">
        <v>1936</v>
      </c>
      <c r="C388" s="216" t="s">
        <v>1936</v>
      </c>
      <c r="D388" s="216" t="s">
        <v>1936</v>
      </c>
      <c r="E388" s="216" t="s">
        <v>1936</v>
      </c>
      <c r="F388" s="216" t="s">
        <v>1936</v>
      </c>
      <c r="G388" s="216" t="s">
        <v>1936</v>
      </c>
      <c r="H388" s="216" t="s">
        <v>1936</v>
      </c>
      <c r="I388" s="216" t="s">
        <v>1937</v>
      </c>
      <c r="J388" s="217" t="s">
        <v>1930</v>
      </c>
      <c r="K388" s="216" t="s">
        <v>113</v>
      </c>
      <c r="L388" s="216" t="s">
        <v>1936</v>
      </c>
      <c r="M388" s="216" t="s">
        <v>1251</v>
      </c>
      <c r="N388" s="218" t="s">
        <v>1374</v>
      </c>
      <c r="O388" s="217" t="s">
        <v>1853</v>
      </c>
      <c r="P388" s="216" t="s">
        <v>1935</v>
      </c>
      <c r="Q388" s="216"/>
      <c r="R388" s="216"/>
    </row>
    <row r="389" spans="1:18" s="215" customFormat="1">
      <c r="A389" s="216" t="s">
        <v>1936</v>
      </c>
      <c r="B389" s="216" t="s">
        <v>1936</v>
      </c>
      <c r="C389" s="216" t="s">
        <v>1936</v>
      </c>
      <c r="D389" s="216" t="s">
        <v>1936</v>
      </c>
      <c r="E389" s="216" t="s">
        <v>1936</v>
      </c>
      <c r="F389" s="216" t="s">
        <v>1936</v>
      </c>
      <c r="G389" s="216" t="s">
        <v>1936</v>
      </c>
      <c r="H389" s="216" t="s">
        <v>1936</v>
      </c>
      <c r="I389" s="216" t="s">
        <v>1938</v>
      </c>
      <c r="J389" s="217" t="s">
        <v>1931</v>
      </c>
      <c r="K389" s="216" t="s">
        <v>113</v>
      </c>
      <c r="L389" s="216" t="s">
        <v>1936</v>
      </c>
      <c r="M389" s="216" t="s">
        <v>1251</v>
      </c>
      <c r="N389" s="218" t="s">
        <v>1374</v>
      </c>
      <c r="O389" s="217" t="s">
        <v>1853</v>
      </c>
      <c r="P389" s="216" t="s">
        <v>1935</v>
      </c>
      <c r="Q389" s="216"/>
      <c r="R389" s="216"/>
    </row>
    <row r="390" spans="1:18" s="215" customFormat="1">
      <c r="A390" s="216" t="s">
        <v>1936</v>
      </c>
      <c r="B390" s="216" t="s">
        <v>1936</v>
      </c>
      <c r="C390" s="216" t="s">
        <v>1936</v>
      </c>
      <c r="D390" s="216" t="s">
        <v>1936</v>
      </c>
      <c r="E390" s="216" t="s">
        <v>1936</v>
      </c>
      <c r="F390" s="216" t="s">
        <v>1936</v>
      </c>
      <c r="G390" s="216" t="s">
        <v>1936</v>
      </c>
      <c r="H390" s="216" t="s">
        <v>1936</v>
      </c>
      <c r="I390" s="216" t="s">
        <v>413</v>
      </c>
      <c r="J390" s="217" t="s">
        <v>1929</v>
      </c>
      <c r="K390" s="216" t="s">
        <v>113</v>
      </c>
      <c r="L390" s="216" t="s">
        <v>1936</v>
      </c>
      <c r="M390" s="216" t="s">
        <v>1251</v>
      </c>
      <c r="N390" s="218" t="s">
        <v>1374</v>
      </c>
      <c r="O390" s="217" t="s">
        <v>1853</v>
      </c>
      <c r="P390" s="216" t="s">
        <v>1935</v>
      </c>
      <c r="Q390" s="216"/>
      <c r="R390" s="216"/>
    </row>
    <row r="391" spans="1:18" s="215" customFormat="1">
      <c r="A391" s="216" t="s">
        <v>1936</v>
      </c>
      <c r="B391" s="216" t="s">
        <v>1936</v>
      </c>
      <c r="C391" s="216" t="s">
        <v>1936</v>
      </c>
      <c r="D391" s="216" t="s">
        <v>1936</v>
      </c>
      <c r="E391" s="216" t="s">
        <v>1936</v>
      </c>
      <c r="F391" s="216" t="s">
        <v>1936</v>
      </c>
      <c r="G391" s="216" t="s">
        <v>1936</v>
      </c>
      <c r="H391" s="216" t="s">
        <v>1936</v>
      </c>
      <c r="I391" s="216" t="s">
        <v>413</v>
      </c>
      <c r="J391" s="217" t="s">
        <v>1929</v>
      </c>
      <c r="K391" s="216" t="s">
        <v>113</v>
      </c>
      <c r="L391" s="216" t="s">
        <v>1936</v>
      </c>
      <c r="M391" s="216" t="s">
        <v>1251</v>
      </c>
      <c r="N391" s="218" t="s">
        <v>1369</v>
      </c>
      <c r="O391" s="217" t="s">
        <v>1853</v>
      </c>
      <c r="P391" s="216" t="s">
        <v>1935</v>
      </c>
      <c r="Q391" s="216"/>
      <c r="R391" s="216"/>
    </row>
    <row r="392" spans="1:18" s="215" customFormat="1">
      <c r="A392" s="216" t="s">
        <v>1936</v>
      </c>
      <c r="B392" s="216" t="s">
        <v>1936</v>
      </c>
      <c r="C392" s="216" t="s">
        <v>1936</v>
      </c>
      <c r="D392" s="216" t="s">
        <v>1936</v>
      </c>
      <c r="E392" s="216" t="s">
        <v>1936</v>
      </c>
      <c r="F392" s="216" t="s">
        <v>1936</v>
      </c>
      <c r="G392" s="216" t="s">
        <v>1936</v>
      </c>
      <c r="H392" s="216" t="s">
        <v>1936</v>
      </c>
      <c r="I392" s="216" t="s">
        <v>70</v>
      </c>
      <c r="J392" s="217" t="s">
        <v>1858</v>
      </c>
      <c r="K392" s="216" t="s">
        <v>71</v>
      </c>
      <c r="L392" s="216" t="s">
        <v>1936</v>
      </c>
      <c r="M392" s="216" t="s">
        <v>1251</v>
      </c>
      <c r="N392" s="218" t="s">
        <v>1252</v>
      </c>
      <c r="O392" s="217" t="s">
        <v>1853</v>
      </c>
      <c r="P392" s="216" t="s">
        <v>1935</v>
      </c>
      <c r="Q392" s="216"/>
      <c r="R392" s="216"/>
    </row>
    <row r="393" spans="1:18" s="215" customFormat="1">
      <c r="A393" s="216" t="s">
        <v>1936</v>
      </c>
      <c r="B393" s="216" t="s">
        <v>1936</v>
      </c>
      <c r="C393" s="216" t="s">
        <v>1936</v>
      </c>
      <c r="D393" s="216" t="s">
        <v>1936</v>
      </c>
      <c r="E393" s="216" t="s">
        <v>1936</v>
      </c>
      <c r="F393" s="216" t="s">
        <v>1936</v>
      </c>
      <c r="G393" s="216" t="s">
        <v>1936</v>
      </c>
      <c r="H393" s="216" t="s">
        <v>1936</v>
      </c>
      <c r="I393" s="216" t="s">
        <v>413</v>
      </c>
      <c r="J393" s="217" t="s">
        <v>1929</v>
      </c>
      <c r="K393" s="216" t="s">
        <v>113</v>
      </c>
      <c r="L393" s="216" t="s">
        <v>1936</v>
      </c>
      <c r="M393" s="216" t="s">
        <v>1251</v>
      </c>
      <c r="N393" s="218" t="s">
        <v>1252</v>
      </c>
      <c r="O393" s="217" t="s">
        <v>1853</v>
      </c>
      <c r="P393" s="216" t="s">
        <v>1935</v>
      </c>
      <c r="Q393" s="216"/>
      <c r="R393" s="216"/>
    </row>
    <row r="394" spans="1:18" s="215" customFormat="1">
      <c r="A394" s="216" t="s">
        <v>1936</v>
      </c>
      <c r="B394" s="216" t="s">
        <v>1936</v>
      </c>
      <c r="C394" s="216" t="s">
        <v>1936</v>
      </c>
      <c r="D394" s="216" t="s">
        <v>1936</v>
      </c>
      <c r="E394" s="216" t="s">
        <v>1936</v>
      </c>
      <c r="F394" s="216" t="s">
        <v>1936</v>
      </c>
      <c r="G394" s="216" t="s">
        <v>1936</v>
      </c>
      <c r="H394" s="216" t="s">
        <v>1936</v>
      </c>
      <c r="I394" s="216" t="s">
        <v>1939</v>
      </c>
      <c r="J394" s="217" t="s">
        <v>1932</v>
      </c>
      <c r="K394" s="216" t="s">
        <v>1795</v>
      </c>
      <c r="L394" s="216" t="s">
        <v>1936</v>
      </c>
      <c r="M394" s="216" t="s">
        <v>1255</v>
      </c>
      <c r="N394" s="218" t="s">
        <v>1464</v>
      </c>
      <c r="O394" s="217" t="s">
        <v>1853</v>
      </c>
      <c r="P394" s="216" t="s">
        <v>1935</v>
      </c>
      <c r="Q394" s="216"/>
      <c r="R394" s="216"/>
    </row>
    <row r="395" spans="1:18" s="215" customFormat="1">
      <c r="A395" s="216" t="s">
        <v>1936</v>
      </c>
      <c r="B395" s="216" t="s">
        <v>1936</v>
      </c>
      <c r="C395" s="216" t="s">
        <v>1936</v>
      </c>
      <c r="D395" s="216" t="s">
        <v>1936</v>
      </c>
      <c r="E395" s="216" t="s">
        <v>1936</v>
      </c>
      <c r="F395" s="216" t="s">
        <v>1936</v>
      </c>
      <c r="G395" s="216" t="s">
        <v>1936</v>
      </c>
      <c r="H395" s="216" t="s">
        <v>1936</v>
      </c>
      <c r="I395" s="216" t="s">
        <v>413</v>
      </c>
      <c r="J395" s="217" t="s">
        <v>1929</v>
      </c>
      <c r="K395" s="216" t="s">
        <v>113</v>
      </c>
      <c r="L395" s="216" t="s">
        <v>1936</v>
      </c>
      <c r="M395" s="216" t="s">
        <v>1255</v>
      </c>
      <c r="N395" s="218" t="s">
        <v>1403</v>
      </c>
      <c r="O395" s="217" t="s">
        <v>1853</v>
      </c>
      <c r="P395" s="216" t="s">
        <v>1935</v>
      </c>
      <c r="Q395" s="216"/>
      <c r="R395" s="216"/>
    </row>
    <row r="396" spans="1:18" s="215" customFormat="1">
      <c r="A396" s="216" t="s">
        <v>1936</v>
      </c>
      <c r="B396" s="216" t="s">
        <v>1936</v>
      </c>
      <c r="C396" s="216" t="s">
        <v>1936</v>
      </c>
      <c r="D396" s="216" t="s">
        <v>1936</v>
      </c>
      <c r="E396" s="216" t="s">
        <v>1936</v>
      </c>
      <c r="F396" s="216" t="s">
        <v>1936</v>
      </c>
      <c r="G396" s="216" t="s">
        <v>1936</v>
      </c>
      <c r="H396" s="216" t="s">
        <v>1936</v>
      </c>
      <c r="I396" s="216" t="s">
        <v>70</v>
      </c>
      <c r="J396" s="217" t="s">
        <v>1858</v>
      </c>
      <c r="K396" s="216" t="s">
        <v>71</v>
      </c>
      <c r="L396" s="216" t="s">
        <v>1936</v>
      </c>
      <c r="M396" s="216" t="s">
        <v>1255</v>
      </c>
      <c r="N396" s="218" t="s">
        <v>1256</v>
      </c>
      <c r="O396" s="217" t="s">
        <v>1853</v>
      </c>
      <c r="P396" s="216" t="s">
        <v>1935</v>
      </c>
      <c r="Q396" s="216"/>
      <c r="R396" s="216"/>
    </row>
    <row r="397" spans="1:18" s="215" customFormat="1">
      <c r="A397" s="216" t="s">
        <v>1936</v>
      </c>
      <c r="B397" s="216" t="s">
        <v>1936</v>
      </c>
      <c r="C397" s="216" t="s">
        <v>1936</v>
      </c>
      <c r="D397" s="216" t="s">
        <v>1936</v>
      </c>
      <c r="E397" s="216" t="s">
        <v>1936</v>
      </c>
      <c r="F397" s="216" t="s">
        <v>1936</v>
      </c>
      <c r="G397" s="216" t="s">
        <v>1936</v>
      </c>
      <c r="H397" s="216" t="s">
        <v>1936</v>
      </c>
      <c r="I397" s="216" t="s">
        <v>1940</v>
      </c>
      <c r="J397" s="217" t="s">
        <v>1933</v>
      </c>
      <c r="K397" s="216" t="s">
        <v>515</v>
      </c>
      <c r="L397" s="216" t="s">
        <v>1936</v>
      </c>
      <c r="M397" s="216" t="s">
        <v>1255</v>
      </c>
      <c r="N397" s="218" t="s">
        <v>1256</v>
      </c>
      <c r="O397" s="217" t="s">
        <v>1853</v>
      </c>
      <c r="P397" s="216" t="s">
        <v>1935</v>
      </c>
      <c r="Q397" s="216"/>
      <c r="R397" s="216"/>
    </row>
    <row r="398" spans="1:18" s="215" customFormat="1">
      <c r="A398" s="216" t="s">
        <v>1936</v>
      </c>
      <c r="B398" s="216" t="s">
        <v>1936</v>
      </c>
      <c r="C398" s="216" t="s">
        <v>1936</v>
      </c>
      <c r="D398" s="216" t="s">
        <v>1936</v>
      </c>
      <c r="E398" s="216" t="s">
        <v>1936</v>
      </c>
      <c r="F398" s="216" t="s">
        <v>1936</v>
      </c>
      <c r="G398" s="216" t="s">
        <v>1936</v>
      </c>
      <c r="H398" s="216" t="s">
        <v>1936</v>
      </c>
      <c r="I398" s="216" t="s">
        <v>70</v>
      </c>
      <c r="J398" s="217" t="s">
        <v>1858</v>
      </c>
      <c r="K398" s="216" t="s">
        <v>71</v>
      </c>
      <c r="L398" s="216" t="s">
        <v>1936</v>
      </c>
      <c r="M398" s="216" t="s">
        <v>1247</v>
      </c>
      <c r="N398" s="218" t="s">
        <v>1248</v>
      </c>
      <c r="O398" s="217" t="s">
        <v>1853</v>
      </c>
      <c r="P398" s="216" t="s">
        <v>1935</v>
      </c>
      <c r="Q398" s="216"/>
      <c r="R398" s="216"/>
    </row>
    <row r="399" spans="1:18" s="215" customFormat="1">
      <c r="A399" s="216" t="s">
        <v>1936</v>
      </c>
      <c r="B399" s="216" t="s">
        <v>1936</v>
      </c>
      <c r="C399" s="216" t="s">
        <v>1936</v>
      </c>
      <c r="D399" s="216" t="s">
        <v>1936</v>
      </c>
      <c r="E399" s="216" t="s">
        <v>1936</v>
      </c>
      <c r="F399" s="216" t="s">
        <v>1936</v>
      </c>
      <c r="G399" s="216" t="s">
        <v>1936</v>
      </c>
      <c r="H399" s="216" t="s">
        <v>1936</v>
      </c>
      <c r="I399" s="216" t="s">
        <v>1937</v>
      </c>
      <c r="J399" s="217" t="s">
        <v>1930</v>
      </c>
      <c r="K399" s="216" t="s">
        <v>113</v>
      </c>
      <c r="L399" s="216" t="s">
        <v>1936</v>
      </c>
      <c r="M399" s="216" t="s">
        <v>1247</v>
      </c>
      <c r="N399" s="218" t="s">
        <v>1248</v>
      </c>
      <c r="O399" s="217" t="s">
        <v>1853</v>
      </c>
      <c r="P399" s="216" t="s">
        <v>1935</v>
      </c>
      <c r="Q399" s="216"/>
      <c r="R399" s="216"/>
    </row>
    <row r="400" spans="1:18" s="215" customFormat="1">
      <c r="A400" s="216" t="s">
        <v>1936</v>
      </c>
      <c r="B400" s="216" t="s">
        <v>1936</v>
      </c>
      <c r="C400" s="216" t="s">
        <v>1936</v>
      </c>
      <c r="D400" s="216" t="s">
        <v>1936</v>
      </c>
      <c r="E400" s="216" t="s">
        <v>1936</v>
      </c>
      <c r="F400" s="216" t="s">
        <v>1936</v>
      </c>
      <c r="G400" s="216" t="s">
        <v>1936</v>
      </c>
      <c r="H400" s="216" t="s">
        <v>1936</v>
      </c>
      <c r="I400" s="216" t="s">
        <v>413</v>
      </c>
      <c r="J400" s="217" t="s">
        <v>1929</v>
      </c>
      <c r="K400" s="216" t="s">
        <v>113</v>
      </c>
      <c r="L400" s="216" t="s">
        <v>1936</v>
      </c>
      <c r="M400" s="216" t="s">
        <v>1247</v>
      </c>
      <c r="N400" s="218" t="s">
        <v>1248</v>
      </c>
      <c r="O400" s="217" t="s">
        <v>1853</v>
      </c>
      <c r="P400" s="216" t="s">
        <v>1935</v>
      </c>
      <c r="Q400" s="216"/>
      <c r="R400" s="216"/>
    </row>
    <row r="401" spans="1:18" s="215" customFormat="1">
      <c r="A401" s="216" t="s">
        <v>1936</v>
      </c>
      <c r="B401" s="216" t="s">
        <v>1936</v>
      </c>
      <c r="C401" s="216" t="s">
        <v>1936</v>
      </c>
      <c r="D401" s="216" t="s">
        <v>1936</v>
      </c>
      <c r="E401" s="216" t="s">
        <v>1936</v>
      </c>
      <c r="F401" s="216" t="s">
        <v>1936</v>
      </c>
      <c r="G401" s="216" t="s">
        <v>1936</v>
      </c>
      <c r="H401" s="216" t="s">
        <v>1936</v>
      </c>
      <c r="I401" s="216" t="s">
        <v>70</v>
      </c>
      <c r="J401" s="217" t="s">
        <v>1858</v>
      </c>
      <c r="K401" s="216" t="s">
        <v>71</v>
      </c>
      <c r="L401" s="216" t="s">
        <v>1936</v>
      </c>
      <c r="M401" s="216" t="s">
        <v>1247</v>
      </c>
      <c r="N401" s="218" t="s">
        <v>1451</v>
      </c>
      <c r="O401" s="217" t="s">
        <v>1853</v>
      </c>
      <c r="P401" s="216" t="s">
        <v>1935</v>
      </c>
      <c r="Q401" s="216"/>
      <c r="R401" s="216"/>
    </row>
    <row r="402" spans="1:18" s="215" customFormat="1">
      <c r="A402" s="216" t="s">
        <v>1936</v>
      </c>
      <c r="B402" s="216" t="s">
        <v>1936</v>
      </c>
      <c r="C402" s="216" t="s">
        <v>1936</v>
      </c>
      <c r="D402" s="216" t="s">
        <v>1936</v>
      </c>
      <c r="E402" s="216" t="s">
        <v>1936</v>
      </c>
      <c r="F402" s="216" t="s">
        <v>1936</v>
      </c>
      <c r="G402" s="216" t="s">
        <v>1936</v>
      </c>
      <c r="H402" s="216" t="s">
        <v>1936</v>
      </c>
      <c r="I402" s="216" t="s">
        <v>413</v>
      </c>
      <c r="J402" s="217" t="s">
        <v>1929</v>
      </c>
      <c r="K402" s="216" t="s">
        <v>113</v>
      </c>
      <c r="L402" s="216" t="s">
        <v>1936</v>
      </c>
      <c r="M402" s="216" t="s">
        <v>1247</v>
      </c>
      <c r="N402" s="218" t="s">
        <v>1451</v>
      </c>
      <c r="O402" s="217" t="s">
        <v>1853</v>
      </c>
      <c r="P402" s="216" t="s">
        <v>1935</v>
      </c>
      <c r="Q402" s="216"/>
      <c r="R402" s="216"/>
    </row>
    <row r="403" spans="1:18" s="215" customFormat="1">
      <c r="A403" s="216" t="s">
        <v>1936</v>
      </c>
      <c r="B403" s="216" t="s">
        <v>1936</v>
      </c>
      <c r="C403" s="216" t="s">
        <v>1936</v>
      </c>
      <c r="D403" s="216" t="s">
        <v>1936</v>
      </c>
      <c r="E403" s="216" t="s">
        <v>1936</v>
      </c>
      <c r="F403" s="216" t="s">
        <v>1936</v>
      </c>
      <c r="G403" s="216" t="s">
        <v>1936</v>
      </c>
      <c r="H403" s="216" t="s">
        <v>1936</v>
      </c>
      <c r="I403" s="216" t="s">
        <v>413</v>
      </c>
      <c r="J403" s="217" t="s">
        <v>1929</v>
      </c>
      <c r="K403" s="216" t="s">
        <v>113</v>
      </c>
      <c r="L403" s="216" t="s">
        <v>1936</v>
      </c>
      <c r="M403" s="216" t="s">
        <v>1247</v>
      </c>
      <c r="N403" s="218" t="s">
        <v>1934</v>
      </c>
      <c r="O403" s="217" t="s">
        <v>1853</v>
      </c>
      <c r="P403" s="216" t="s">
        <v>1935</v>
      </c>
      <c r="Q403" s="216"/>
      <c r="R403" s="216"/>
    </row>
    <row r="404" spans="1:18" s="215" customFormat="1">
      <c r="A404" s="216" t="s">
        <v>1936</v>
      </c>
      <c r="B404" s="216" t="s">
        <v>1936</v>
      </c>
      <c r="C404" s="216" t="s">
        <v>1936</v>
      </c>
      <c r="D404" s="216" t="s">
        <v>1936</v>
      </c>
      <c r="E404" s="216" t="s">
        <v>1936</v>
      </c>
      <c r="F404" s="216" t="s">
        <v>1936</v>
      </c>
      <c r="G404" s="216" t="s">
        <v>1936</v>
      </c>
      <c r="H404" s="216" t="s">
        <v>1936</v>
      </c>
      <c r="I404" s="216" t="s">
        <v>413</v>
      </c>
      <c r="J404" s="217" t="s">
        <v>1929</v>
      </c>
      <c r="K404" s="216" t="s">
        <v>113</v>
      </c>
      <c r="L404" s="216" t="s">
        <v>1936</v>
      </c>
      <c r="M404" s="216" t="s">
        <v>1247</v>
      </c>
      <c r="N404" s="218" t="s">
        <v>1732</v>
      </c>
      <c r="O404" s="217" t="s">
        <v>1853</v>
      </c>
      <c r="P404" s="216" t="s">
        <v>1935</v>
      </c>
      <c r="Q404" s="216"/>
      <c r="R404" s="216"/>
    </row>
    <row r="405" spans="1:18" s="215" customFormat="1">
      <c r="A405" s="216" t="s">
        <v>1936</v>
      </c>
      <c r="B405" s="216" t="s">
        <v>1936</v>
      </c>
      <c r="C405" s="216" t="s">
        <v>1936</v>
      </c>
      <c r="D405" s="216" t="s">
        <v>1936</v>
      </c>
      <c r="E405" s="216" t="s">
        <v>1936</v>
      </c>
      <c r="F405" s="216" t="s">
        <v>1936</v>
      </c>
      <c r="G405" s="216" t="s">
        <v>1936</v>
      </c>
      <c r="H405" s="216" t="s">
        <v>1936</v>
      </c>
      <c r="I405" s="216" t="s">
        <v>70</v>
      </c>
      <c r="J405" s="217" t="s">
        <v>1858</v>
      </c>
      <c r="K405" s="216" t="s">
        <v>71</v>
      </c>
      <c r="L405" s="216" t="s">
        <v>1936</v>
      </c>
      <c r="M405" s="216" t="s">
        <v>1249</v>
      </c>
      <c r="N405" s="218" t="s">
        <v>1387</v>
      </c>
      <c r="O405" s="217" t="s">
        <v>1853</v>
      </c>
      <c r="P405" s="216" t="s">
        <v>1935</v>
      </c>
      <c r="Q405" s="216"/>
      <c r="R405" s="216"/>
    </row>
    <row r="406" spans="1:18" s="215" customFormat="1">
      <c r="A406" s="216" t="s">
        <v>1936</v>
      </c>
      <c r="B406" s="216" t="s">
        <v>1936</v>
      </c>
      <c r="C406" s="216" t="s">
        <v>1936</v>
      </c>
      <c r="D406" s="216" t="s">
        <v>1936</v>
      </c>
      <c r="E406" s="216" t="s">
        <v>1936</v>
      </c>
      <c r="F406" s="216" t="s">
        <v>1936</v>
      </c>
      <c r="G406" s="216" t="s">
        <v>1936</v>
      </c>
      <c r="H406" s="216" t="s">
        <v>1936</v>
      </c>
      <c r="I406" s="216" t="s">
        <v>413</v>
      </c>
      <c r="J406" s="217" t="s">
        <v>1929</v>
      </c>
      <c r="K406" s="216" t="s">
        <v>113</v>
      </c>
      <c r="L406" s="216" t="s">
        <v>1936</v>
      </c>
      <c r="M406" s="216" t="s">
        <v>1249</v>
      </c>
      <c r="N406" s="218" t="s">
        <v>1387</v>
      </c>
      <c r="O406" s="217" t="s">
        <v>1853</v>
      </c>
      <c r="P406" s="216" t="s">
        <v>1935</v>
      </c>
      <c r="Q406" s="216"/>
      <c r="R406" s="216"/>
    </row>
    <row r="407" spans="1:18" s="215" customFormat="1">
      <c r="A407" s="216" t="s">
        <v>1936</v>
      </c>
      <c r="B407" s="216" t="s">
        <v>1936</v>
      </c>
      <c r="C407" s="216" t="s">
        <v>1936</v>
      </c>
      <c r="D407" s="216" t="s">
        <v>1936</v>
      </c>
      <c r="E407" s="216" t="s">
        <v>1936</v>
      </c>
      <c r="F407" s="216" t="s">
        <v>1936</v>
      </c>
      <c r="G407" s="216" t="s">
        <v>1936</v>
      </c>
      <c r="H407" s="216" t="s">
        <v>1936</v>
      </c>
      <c r="I407" s="216" t="s">
        <v>413</v>
      </c>
      <c r="J407" s="217" t="s">
        <v>1929</v>
      </c>
      <c r="K407" s="216" t="s">
        <v>113</v>
      </c>
      <c r="L407" s="216" t="s">
        <v>1936</v>
      </c>
      <c r="M407" s="216" t="s">
        <v>1249</v>
      </c>
      <c r="N407" s="218" t="s">
        <v>1254</v>
      </c>
      <c r="O407" s="217" t="s">
        <v>1853</v>
      </c>
      <c r="P407" s="216" t="s">
        <v>1935</v>
      </c>
      <c r="Q407" s="216"/>
      <c r="R407" s="216"/>
    </row>
    <row r="408" spans="1:18" s="269" customFormat="1">
      <c r="A408" s="267" t="s">
        <v>1936</v>
      </c>
      <c r="B408" s="267" t="s">
        <v>1936</v>
      </c>
      <c r="C408" s="267" t="s">
        <v>1936</v>
      </c>
      <c r="D408" s="267" t="s">
        <v>1936</v>
      </c>
      <c r="E408" s="267" t="s">
        <v>1936</v>
      </c>
      <c r="F408" s="267" t="s">
        <v>1936</v>
      </c>
      <c r="G408" s="267" t="s">
        <v>1936</v>
      </c>
      <c r="H408" s="267" t="s">
        <v>1936</v>
      </c>
      <c r="I408" s="267" t="s">
        <v>1278</v>
      </c>
      <c r="J408" s="268" t="s">
        <v>1337</v>
      </c>
      <c r="K408" s="267" t="s">
        <v>37</v>
      </c>
      <c r="L408" s="267" t="s">
        <v>1936</v>
      </c>
      <c r="M408" s="267" t="s">
        <v>1249</v>
      </c>
      <c r="N408" s="267" t="s">
        <v>1443</v>
      </c>
      <c r="O408" s="268" t="s">
        <v>1853</v>
      </c>
      <c r="P408" s="267" t="s">
        <v>1944</v>
      </c>
      <c r="Q408" s="267"/>
      <c r="R408" s="267"/>
    </row>
    <row r="409" spans="1:18" s="215" customFormat="1">
      <c r="A409" s="216" t="s">
        <v>1936</v>
      </c>
      <c r="B409" s="216" t="s">
        <v>1936</v>
      </c>
      <c r="C409" s="216" t="s">
        <v>1936</v>
      </c>
      <c r="D409" s="216" t="s">
        <v>1936</v>
      </c>
      <c r="E409" s="216" t="s">
        <v>1936</v>
      </c>
      <c r="F409" s="216" t="s">
        <v>1936</v>
      </c>
      <c r="G409" s="216" t="s">
        <v>1936</v>
      </c>
      <c r="H409" s="216" t="s">
        <v>1936</v>
      </c>
      <c r="I409" s="216" t="s">
        <v>1937</v>
      </c>
      <c r="J409" s="217" t="s">
        <v>1930</v>
      </c>
      <c r="K409" s="216" t="s">
        <v>113</v>
      </c>
      <c r="L409" s="216" t="s">
        <v>1936</v>
      </c>
      <c r="M409" s="216" t="s">
        <v>1249</v>
      </c>
      <c r="N409" s="218" t="s">
        <v>1253</v>
      </c>
      <c r="O409" s="217" t="s">
        <v>1853</v>
      </c>
      <c r="P409" s="216" t="s">
        <v>1935</v>
      </c>
      <c r="Q409" s="216"/>
      <c r="R409" s="216"/>
    </row>
    <row r="410" spans="1:18" s="215" customFormat="1">
      <c r="A410" s="216" t="s">
        <v>1936</v>
      </c>
      <c r="B410" s="216" t="s">
        <v>1936</v>
      </c>
      <c r="C410" s="216" t="s">
        <v>1936</v>
      </c>
      <c r="D410" s="216" t="s">
        <v>1936</v>
      </c>
      <c r="E410" s="216" t="s">
        <v>1936</v>
      </c>
      <c r="F410" s="216" t="s">
        <v>1936</v>
      </c>
      <c r="G410" s="216" t="s">
        <v>1936</v>
      </c>
      <c r="H410" s="216" t="s">
        <v>1936</v>
      </c>
      <c r="I410" s="216" t="s">
        <v>413</v>
      </c>
      <c r="J410" s="217" t="s">
        <v>1929</v>
      </c>
      <c r="K410" s="216" t="s">
        <v>113</v>
      </c>
      <c r="L410" s="216" t="s">
        <v>1936</v>
      </c>
      <c r="M410" s="216" t="s">
        <v>1249</v>
      </c>
      <c r="N410" s="218" t="s">
        <v>1253</v>
      </c>
      <c r="O410" s="217" t="s">
        <v>1853</v>
      </c>
      <c r="P410" s="216" t="s">
        <v>1935</v>
      </c>
      <c r="Q410" s="216"/>
      <c r="R410" s="216"/>
    </row>
    <row r="411" spans="1:18" s="215" customFormat="1">
      <c r="A411" s="216" t="s">
        <v>1936</v>
      </c>
      <c r="B411" s="216" t="s">
        <v>1936</v>
      </c>
      <c r="C411" s="216" t="s">
        <v>1936</v>
      </c>
      <c r="D411" s="216" t="s">
        <v>1936</v>
      </c>
      <c r="E411" s="216" t="s">
        <v>1936</v>
      </c>
      <c r="F411" s="216" t="s">
        <v>1936</v>
      </c>
      <c r="G411" s="216" t="s">
        <v>1936</v>
      </c>
      <c r="H411" s="216" t="s">
        <v>1936</v>
      </c>
      <c r="I411" s="216" t="s">
        <v>413</v>
      </c>
      <c r="J411" s="217" t="s">
        <v>1929</v>
      </c>
      <c r="K411" s="216" t="s">
        <v>113</v>
      </c>
      <c r="L411" s="216" t="s">
        <v>1936</v>
      </c>
      <c r="M411" s="216" t="s">
        <v>1249</v>
      </c>
      <c r="N411" s="218" t="s">
        <v>1417</v>
      </c>
      <c r="O411" s="217" t="s">
        <v>1853</v>
      </c>
      <c r="P411" s="216" t="s">
        <v>1935</v>
      </c>
      <c r="Q411" s="216"/>
      <c r="R411" s="216"/>
    </row>
    <row r="412" spans="1:18" s="215" customFormat="1">
      <c r="A412" s="216" t="s">
        <v>1936</v>
      </c>
      <c r="B412" s="216" t="s">
        <v>1936</v>
      </c>
      <c r="C412" s="216" t="s">
        <v>1936</v>
      </c>
      <c r="D412" s="216" t="s">
        <v>1936</v>
      </c>
      <c r="E412" s="216" t="s">
        <v>1936</v>
      </c>
      <c r="F412" s="216" t="s">
        <v>1936</v>
      </c>
      <c r="G412" s="216" t="s">
        <v>1936</v>
      </c>
      <c r="H412" s="216" t="s">
        <v>1936</v>
      </c>
      <c r="I412" s="216" t="s">
        <v>413</v>
      </c>
      <c r="J412" s="217" t="s">
        <v>1929</v>
      </c>
      <c r="K412" s="216" t="s">
        <v>113</v>
      </c>
      <c r="L412" s="216" t="s">
        <v>1936</v>
      </c>
      <c r="M412" s="216" t="s">
        <v>1249</v>
      </c>
      <c r="N412" s="218" t="s">
        <v>1397</v>
      </c>
      <c r="O412" s="217" t="s">
        <v>1853</v>
      </c>
      <c r="P412" s="216" t="s">
        <v>1935</v>
      </c>
      <c r="Q412" s="216"/>
      <c r="R412" s="216"/>
    </row>
    <row r="413" spans="1:18" s="215" customFormat="1">
      <c r="A413" s="216" t="s">
        <v>1936</v>
      </c>
      <c r="B413" s="216" t="s">
        <v>1936</v>
      </c>
      <c r="C413" s="216" t="s">
        <v>1936</v>
      </c>
      <c r="D413" s="216" t="s">
        <v>1936</v>
      </c>
      <c r="E413" s="216" t="s">
        <v>1936</v>
      </c>
      <c r="F413" s="216" t="s">
        <v>1936</v>
      </c>
      <c r="G413" s="216" t="s">
        <v>1936</v>
      </c>
      <c r="H413" s="216" t="s">
        <v>1936</v>
      </c>
      <c r="I413" s="216" t="s">
        <v>1278</v>
      </c>
      <c r="J413" s="217" t="s">
        <v>1337</v>
      </c>
      <c r="K413" s="216" t="s">
        <v>37</v>
      </c>
      <c r="L413" s="216" t="s">
        <v>1936</v>
      </c>
      <c r="M413" s="216" t="s">
        <v>1249</v>
      </c>
      <c r="N413" s="218" t="s">
        <v>1397</v>
      </c>
      <c r="O413" s="217" t="s">
        <v>1853</v>
      </c>
      <c r="P413" s="216" t="s">
        <v>1935</v>
      </c>
      <c r="Q413" s="216"/>
      <c r="R413" s="216"/>
    </row>
  </sheetData>
  <autoFilter ref="A6:R413" xr:uid="{C48CE195-55F5-4754-8736-A927FE901AE0}">
    <sortState ref="A7:R413">
      <sortCondition ref="E6:E413"/>
    </sortState>
  </autoFilter>
  <hyperlinks>
    <hyperlink ref="Q245" r:id="rId1" xr:uid="{FA927B32-2EEF-41C2-84DE-C732AE15A4E8}"/>
  </hyperlinks>
  <pageMargins left="0.7" right="0.7" top="0.75" bottom="0.75" header="0.3" footer="0.3"/>
  <pageSetup orientation="portrait" horizontalDpi="1200" verticalDpi="12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314A5-AC1B-407E-88E0-EC2C1F67D67A}">
  <sheetPr>
    <tabColor rgb="FFCCFF66"/>
  </sheetPr>
  <dimension ref="A1:R382"/>
  <sheetViews>
    <sheetView topLeftCell="H1" zoomScale="71" zoomScaleNormal="71" workbookViewId="0">
      <selection activeCell="D1" sqref="D1:D1048576"/>
    </sheetView>
  </sheetViews>
  <sheetFormatPr defaultColWidth="9.109375" defaultRowHeight="21"/>
  <cols>
    <col min="1" max="1" width="17.21875" style="73" bestFit="1" customWidth="1"/>
    <col min="2" max="2" width="17.77734375" style="73" bestFit="1" customWidth="1"/>
    <col min="3" max="3" width="27.6640625" style="87" bestFit="1" customWidth="1"/>
    <col min="4" max="4" width="20" style="73" hidden="1" customWidth="1"/>
    <col min="5" max="5" width="47.33203125" style="73" customWidth="1"/>
    <col min="6" max="6" width="38.5546875" style="73" hidden="1" customWidth="1"/>
    <col min="7" max="7" width="44.6640625" style="73" hidden="1" customWidth="1"/>
    <col min="8" max="8" width="17.77734375" style="87" customWidth="1"/>
    <col min="9" max="9" width="23.21875" style="73" bestFit="1" customWidth="1"/>
    <col min="10" max="10" width="23" style="73" bestFit="1" customWidth="1"/>
    <col min="11" max="11" width="35.44140625" style="73" customWidth="1"/>
    <col min="12" max="12" width="29.33203125" style="73" customWidth="1"/>
    <col min="13" max="13" width="14" style="87" customWidth="1"/>
    <col min="14" max="14" width="32.6640625" style="73" customWidth="1"/>
    <col min="15" max="15" width="20.6640625" style="73" customWidth="1"/>
    <col min="16" max="16" width="15" style="73" bestFit="1" customWidth="1"/>
    <col min="17" max="17" width="75.5546875" style="73" hidden="1" customWidth="1"/>
    <col min="18" max="18" width="20.33203125" style="73" hidden="1" customWidth="1"/>
    <col min="19" max="16384" width="9.109375" style="73"/>
  </cols>
  <sheetData>
    <row r="1" spans="1:18" ht="30.6">
      <c r="A1" s="152" t="s">
        <v>885</v>
      </c>
    </row>
    <row r="2" spans="1:18">
      <c r="E2" s="137"/>
    </row>
    <row r="3" spans="1:18" s="87" customFormat="1">
      <c r="A3" s="220" t="s">
        <v>22</v>
      </c>
      <c r="B3" s="220" t="s">
        <v>23</v>
      </c>
      <c r="C3" s="220" t="s">
        <v>1846</v>
      </c>
      <c r="D3" s="219" t="s">
        <v>2</v>
      </c>
      <c r="E3" s="220" t="s">
        <v>3</v>
      </c>
      <c r="F3" s="219" t="s">
        <v>3</v>
      </c>
      <c r="G3" s="219" t="s">
        <v>7</v>
      </c>
      <c r="H3" s="220" t="s">
        <v>882</v>
      </c>
      <c r="I3" s="220" t="s">
        <v>14</v>
      </c>
      <c r="J3" s="220" t="s">
        <v>15</v>
      </c>
      <c r="K3" s="220" t="s">
        <v>18</v>
      </c>
      <c r="L3" s="220" t="s">
        <v>19</v>
      </c>
      <c r="M3" s="220" t="s">
        <v>1335</v>
      </c>
      <c r="N3" s="220" t="s">
        <v>20</v>
      </c>
      <c r="O3" s="220" t="s">
        <v>21</v>
      </c>
      <c r="P3" s="220" t="s">
        <v>1744</v>
      </c>
      <c r="Q3" s="219" t="s">
        <v>1845</v>
      </c>
      <c r="R3" s="219" t="s">
        <v>1854</v>
      </c>
    </row>
    <row r="4" spans="1:18" s="197" customFormat="1">
      <c r="A4" s="227" t="s">
        <v>1251</v>
      </c>
      <c r="B4" s="227" t="s">
        <v>1399</v>
      </c>
      <c r="C4" s="228" t="s">
        <v>1852</v>
      </c>
      <c r="D4" s="228" t="s">
        <v>520</v>
      </c>
      <c r="E4" s="229" t="str">
        <f>HYPERLINK(Q4,F4)</f>
        <v>โครงการศึกษาการกักเก็บคาร์บอนในหญ้าทะเล เพื่อรองรับการปรับตัวต่อการเปลี่ยนแปลงสภาวะภูมิอากาศ</v>
      </c>
      <c r="F4" s="228" t="s">
        <v>521</v>
      </c>
      <c r="G4" s="228" t="s">
        <v>28</v>
      </c>
      <c r="H4" s="228">
        <v>2563</v>
      </c>
      <c r="I4" s="228" t="s">
        <v>403</v>
      </c>
      <c r="J4" s="228" t="s">
        <v>46</v>
      </c>
      <c r="K4" s="228" t="s">
        <v>98</v>
      </c>
      <c r="L4" s="228" t="s">
        <v>36</v>
      </c>
      <c r="M4" s="228" t="s">
        <v>1343</v>
      </c>
      <c r="N4" s="228" t="s">
        <v>37</v>
      </c>
      <c r="O4" s="228" t="s">
        <v>1638</v>
      </c>
      <c r="P4" s="228"/>
      <c r="Q4" s="228" t="s">
        <v>1642</v>
      </c>
      <c r="R4" s="228" t="s">
        <v>523</v>
      </c>
    </row>
    <row r="5" spans="1:18" s="197" customFormat="1">
      <c r="A5" s="227" t="s">
        <v>1251</v>
      </c>
      <c r="B5" s="227" t="s">
        <v>1399</v>
      </c>
      <c r="C5" s="228" t="s">
        <v>1852</v>
      </c>
      <c r="D5" s="228" t="s">
        <v>1146</v>
      </c>
      <c r="E5" s="229" t="str">
        <f>HYPERLINK(Q5,F5)</f>
        <v>ขับเคลื่อนการนำหนังสือ เรื่องทะเลและมหาสมุทรและผลประโยชน์ของชาติทางทะเล ไปสู่การจัดการเรียนการสอนในสถานศึกษาของจังหวัดพังงา ประจำปีงบประมาณ พ.ศ. 2566</v>
      </c>
      <c r="F5" s="228" t="s">
        <v>1147</v>
      </c>
      <c r="G5" s="228" t="s">
        <v>28</v>
      </c>
      <c r="H5" s="228">
        <v>2566</v>
      </c>
      <c r="I5" s="228" t="s">
        <v>1148</v>
      </c>
      <c r="J5" s="228" t="s">
        <v>34</v>
      </c>
      <c r="K5" s="228" t="s">
        <v>1149</v>
      </c>
      <c r="L5" s="228" t="s">
        <v>878</v>
      </c>
      <c r="M5" s="228" t="s">
        <v>1341</v>
      </c>
      <c r="N5" s="228" t="s">
        <v>879</v>
      </c>
      <c r="O5" s="228" t="s">
        <v>1359</v>
      </c>
      <c r="P5" s="228"/>
      <c r="Q5" s="228" t="s">
        <v>1400</v>
      </c>
      <c r="R5" s="228" t="s">
        <v>811</v>
      </c>
    </row>
    <row r="6" spans="1:18" s="197" customFormat="1">
      <c r="A6" s="227" t="s">
        <v>1251</v>
      </c>
      <c r="B6" s="227" t="s">
        <v>1399</v>
      </c>
      <c r="C6" s="228" t="s">
        <v>1852</v>
      </c>
      <c r="D6" s="228" t="s">
        <v>1316</v>
      </c>
      <c r="E6" s="229" t="str">
        <f>HYPERLINK(Q6,F6)</f>
        <v>การขยายผลนวัตกรรมไม้โกงกางเทียมบรรเทาการกัดเซาะชายฝั่ง และส่งเสริมเศรษฐกิจฐานรากของชุมชน</v>
      </c>
      <c r="F6" s="228" t="s">
        <v>1317</v>
      </c>
      <c r="G6" s="228" t="s">
        <v>28</v>
      </c>
      <c r="H6" s="230">
        <v>2566</v>
      </c>
      <c r="I6" s="228" t="s">
        <v>759</v>
      </c>
      <c r="J6" s="228" t="s">
        <v>34</v>
      </c>
      <c r="K6" s="228" t="s">
        <v>805</v>
      </c>
      <c r="L6" s="228" t="s">
        <v>1009</v>
      </c>
      <c r="M6" s="228" t="s">
        <v>1339</v>
      </c>
      <c r="N6" s="228" t="s">
        <v>113</v>
      </c>
      <c r="O6" s="228" t="s">
        <v>1355</v>
      </c>
      <c r="P6" s="228"/>
      <c r="Q6" s="228" t="s">
        <v>1745</v>
      </c>
      <c r="R6" s="228" t="s">
        <v>811</v>
      </c>
    </row>
    <row r="7" spans="1:18" s="197" customFormat="1">
      <c r="A7" s="227" t="s">
        <v>1251</v>
      </c>
      <c r="B7" s="227" t="s">
        <v>1399</v>
      </c>
      <c r="C7" s="228" t="s">
        <v>1852</v>
      </c>
      <c r="D7" s="228" t="s">
        <v>1556</v>
      </c>
      <c r="E7" s="229" t="str">
        <f>HYPERLINK(Q7,F7)</f>
        <v xml:space="preserve">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 </v>
      </c>
      <c r="F7" s="228" t="s">
        <v>1261</v>
      </c>
      <c r="G7" s="228" t="s">
        <v>28</v>
      </c>
      <c r="H7" s="228">
        <v>2568</v>
      </c>
      <c r="I7" s="228" t="s">
        <v>1513</v>
      </c>
      <c r="J7" s="228" t="s">
        <v>818</v>
      </c>
      <c r="K7" s="228" t="s">
        <v>35</v>
      </c>
      <c r="L7" s="228" t="s">
        <v>36</v>
      </c>
      <c r="M7" s="228" t="s">
        <v>1343</v>
      </c>
      <c r="N7" s="228" t="s">
        <v>37</v>
      </c>
      <c r="O7" s="228" t="s">
        <v>1554</v>
      </c>
      <c r="P7" s="228"/>
      <c r="Q7" s="228" t="s">
        <v>1557</v>
      </c>
      <c r="R7" s="228" t="s">
        <v>1399</v>
      </c>
    </row>
    <row r="8" spans="1:18" s="197" customFormat="1">
      <c r="A8" s="231" t="s">
        <v>1251</v>
      </c>
      <c r="B8" s="231" t="s">
        <v>1374</v>
      </c>
      <c r="C8" s="228" t="s">
        <v>1852</v>
      </c>
      <c r="D8" s="228" t="s">
        <v>99</v>
      </c>
      <c r="E8" s="232" t="s">
        <v>100</v>
      </c>
      <c r="F8" s="228" t="s">
        <v>100</v>
      </c>
      <c r="G8" s="228" t="s">
        <v>28</v>
      </c>
      <c r="H8" s="230">
        <v>2562</v>
      </c>
      <c r="I8" s="228" t="s">
        <v>53</v>
      </c>
      <c r="J8" s="228" t="s">
        <v>54</v>
      </c>
      <c r="K8" s="228" t="s">
        <v>98</v>
      </c>
      <c r="L8" s="228" t="s">
        <v>36</v>
      </c>
      <c r="M8" s="228" t="s">
        <v>1343</v>
      </c>
      <c r="N8" s="228" t="s">
        <v>37</v>
      </c>
      <c r="O8" s="228"/>
      <c r="P8" s="228"/>
      <c r="Q8" s="228"/>
      <c r="R8" s="228" t="s">
        <v>1373</v>
      </c>
    </row>
    <row r="9" spans="1:18" s="197" customFormat="1">
      <c r="A9" s="231" t="s">
        <v>1251</v>
      </c>
      <c r="B9" s="231" t="s">
        <v>1374</v>
      </c>
      <c r="C9" s="228" t="s">
        <v>1852</v>
      </c>
      <c r="D9" s="228" t="s">
        <v>451</v>
      </c>
      <c r="E9" s="229" t="str">
        <f>HYPERLINK(Q9,F9)</f>
        <v>โครงการบริหารจัดการขยะในจังหวัดระยองอย่างถูกต้องตามหลักสุขาภิบาล (เสริมสร้างการมีส่วนร่วมในการจัดการขยะของทุกภาคส่วน)</v>
      </c>
      <c r="F9" s="228" t="s">
        <v>452</v>
      </c>
      <c r="G9" s="228" t="s">
        <v>28</v>
      </c>
      <c r="H9" s="228">
        <v>2563</v>
      </c>
      <c r="I9" s="228" t="s">
        <v>110</v>
      </c>
      <c r="J9" s="228" t="s">
        <v>110</v>
      </c>
      <c r="K9" s="228" t="s">
        <v>141</v>
      </c>
      <c r="L9" s="228" t="s">
        <v>36</v>
      </c>
      <c r="M9" s="228" t="s">
        <v>1343</v>
      </c>
      <c r="N9" s="228" t="s">
        <v>37</v>
      </c>
      <c r="O9" s="228" t="s">
        <v>1638</v>
      </c>
      <c r="P9" s="228"/>
      <c r="Q9" s="228" t="s">
        <v>1639</v>
      </c>
      <c r="R9" s="228" t="s">
        <v>454</v>
      </c>
    </row>
    <row r="10" spans="1:18" s="197" customFormat="1">
      <c r="A10" s="231" t="s">
        <v>1251</v>
      </c>
      <c r="B10" s="231" t="s">
        <v>1374</v>
      </c>
      <c r="C10" s="228" t="s">
        <v>1852</v>
      </c>
      <c r="D10" s="233" t="s">
        <v>300</v>
      </c>
      <c r="E10" s="234" t="s">
        <v>100</v>
      </c>
      <c r="F10" s="233" t="s">
        <v>100</v>
      </c>
      <c r="G10" s="233" t="s">
        <v>28</v>
      </c>
      <c r="H10" s="233">
        <v>2563</v>
      </c>
      <c r="I10" s="233" t="s">
        <v>122</v>
      </c>
      <c r="J10" s="233" t="s">
        <v>110</v>
      </c>
      <c r="K10" s="233" t="s">
        <v>262</v>
      </c>
      <c r="L10" s="233" t="s">
        <v>36</v>
      </c>
      <c r="M10" s="228" t="s">
        <v>1343</v>
      </c>
      <c r="N10" s="233" t="s">
        <v>37</v>
      </c>
      <c r="O10" s="233"/>
      <c r="P10" s="233"/>
      <c r="Q10" s="228"/>
      <c r="R10" s="228" t="s">
        <v>1373</v>
      </c>
    </row>
    <row r="11" spans="1:18" s="197" customFormat="1">
      <c r="A11" s="231" t="s">
        <v>1251</v>
      </c>
      <c r="B11" s="231" t="s">
        <v>1374</v>
      </c>
      <c r="C11" s="228" t="s">
        <v>1852</v>
      </c>
      <c r="D11" s="233" t="s">
        <v>315</v>
      </c>
      <c r="E11" s="234" t="s">
        <v>100</v>
      </c>
      <c r="F11" s="233" t="s">
        <v>100</v>
      </c>
      <c r="G11" s="233" t="s">
        <v>28</v>
      </c>
      <c r="H11" s="233">
        <v>2563</v>
      </c>
      <c r="I11" s="233" t="s">
        <v>122</v>
      </c>
      <c r="J11" s="233" t="s">
        <v>211</v>
      </c>
      <c r="K11" s="233" t="s">
        <v>212</v>
      </c>
      <c r="L11" s="233" t="s">
        <v>36</v>
      </c>
      <c r="M11" s="228" t="s">
        <v>1343</v>
      </c>
      <c r="N11" s="233" t="s">
        <v>37</v>
      </c>
      <c r="O11" s="233"/>
      <c r="P11" s="233"/>
      <c r="Q11" s="228"/>
      <c r="R11" s="228" t="s">
        <v>1373</v>
      </c>
    </row>
    <row r="12" spans="1:18" s="197" customFormat="1">
      <c r="A12" s="231" t="s">
        <v>1251</v>
      </c>
      <c r="B12" s="231" t="s">
        <v>1374</v>
      </c>
      <c r="C12" s="228" t="s">
        <v>1852</v>
      </c>
      <c r="D12" s="233" t="s">
        <v>263</v>
      </c>
      <c r="E12" s="234" t="s">
        <v>100</v>
      </c>
      <c r="F12" s="233" t="s">
        <v>100</v>
      </c>
      <c r="G12" s="233" t="s">
        <v>28</v>
      </c>
      <c r="H12" s="233">
        <v>2563</v>
      </c>
      <c r="I12" s="233" t="s">
        <v>122</v>
      </c>
      <c r="J12" s="233" t="s">
        <v>110</v>
      </c>
      <c r="K12" s="233" t="s">
        <v>141</v>
      </c>
      <c r="L12" s="233" t="s">
        <v>36</v>
      </c>
      <c r="M12" s="228" t="s">
        <v>1343</v>
      </c>
      <c r="N12" s="233" t="s">
        <v>37</v>
      </c>
      <c r="O12" s="233"/>
      <c r="P12" s="233"/>
      <c r="Q12" s="228"/>
      <c r="R12" s="228" t="s">
        <v>1373</v>
      </c>
    </row>
    <row r="13" spans="1:18" s="197" customFormat="1">
      <c r="A13" s="231" t="s">
        <v>1251</v>
      </c>
      <c r="B13" s="231" t="s">
        <v>1374</v>
      </c>
      <c r="C13" s="228" t="s">
        <v>1852</v>
      </c>
      <c r="D13" s="233" t="s">
        <v>326</v>
      </c>
      <c r="E13" s="234" t="s">
        <v>100</v>
      </c>
      <c r="F13" s="233" t="s">
        <v>100</v>
      </c>
      <c r="G13" s="233" t="s">
        <v>28</v>
      </c>
      <c r="H13" s="233">
        <v>2563</v>
      </c>
      <c r="I13" s="233" t="s">
        <v>122</v>
      </c>
      <c r="J13" s="233" t="s">
        <v>110</v>
      </c>
      <c r="K13" s="233" t="s">
        <v>328</v>
      </c>
      <c r="L13" s="233" t="s">
        <v>36</v>
      </c>
      <c r="M13" s="228" t="s">
        <v>1343</v>
      </c>
      <c r="N13" s="233" t="s">
        <v>37</v>
      </c>
      <c r="O13" s="233"/>
      <c r="P13" s="233"/>
      <c r="Q13" s="228"/>
      <c r="R13" s="228" t="s">
        <v>1373</v>
      </c>
    </row>
    <row r="14" spans="1:18" s="197" customFormat="1">
      <c r="A14" s="231" t="s">
        <v>1251</v>
      </c>
      <c r="B14" s="231" t="s">
        <v>1374</v>
      </c>
      <c r="C14" s="228" t="s">
        <v>1852</v>
      </c>
      <c r="D14" s="233" t="s">
        <v>204</v>
      </c>
      <c r="E14" s="234" t="s">
        <v>100</v>
      </c>
      <c r="F14" s="233" t="s">
        <v>100</v>
      </c>
      <c r="G14" s="233" t="s">
        <v>28</v>
      </c>
      <c r="H14" s="233">
        <v>2563</v>
      </c>
      <c r="I14" s="233" t="s">
        <v>122</v>
      </c>
      <c r="J14" s="233" t="s">
        <v>110</v>
      </c>
      <c r="K14" s="233" t="s">
        <v>206</v>
      </c>
      <c r="L14" s="233" t="s">
        <v>36</v>
      </c>
      <c r="M14" s="228" t="s">
        <v>1343</v>
      </c>
      <c r="N14" s="233" t="s">
        <v>37</v>
      </c>
      <c r="O14" s="233"/>
      <c r="P14" s="233"/>
      <c r="Q14" s="228"/>
      <c r="R14" s="228" t="s">
        <v>1373</v>
      </c>
    </row>
    <row r="15" spans="1:18" s="197" customFormat="1">
      <c r="A15" s="231" t="s">
        <v>1251</v>
      </c>
      <c r="B15" s="231" t="s">
        <v>1374</v>
      </c>
      <c r="C15" s="228" t="s">
        <v>1852</v>
      </c>
      <c r="D15" s="233" t="s">
        <v>380</v>
      </c>
      <c r="E15" s="234" t="s">
        <v>381</v>
      </c>
      <c r="F15" s="233" t="s">
        <v>381</v>
      </c>
      <c r="G15" s="233" t="s">
        <v>28</v>
      </c>
      <c r="H15" s="233">
        <v>2563</v>
      </c>
      <c r="I15" s="233" t="s">
        <v>122</v>
      </c>
      <c r="J15" s="233" t="s">
        <v>110</v>
      </c>
      <c r="K15" s="233" t="s">
        <v>206</v>
      </c>
      <c r="L15" s="233" t="s">
        <v>36</v>
      </c>
      <c r="M15" s="228" t="s">
        <v>1343</v>
      </c>
      <c r="N15" s="233" t="s">
        <v>37</v>
      </c>
      <c r="O15" s="233"/>
      <c r="P15" s="233"/>
      <c r="Q15" s="228"/>
      <c r="R15" s="228" t="s">
        <v>1373</v>
      </c>
    </row>
    <row r="16" spans="1:18" s="197" customFormat="1">
      <c r="A16" s="231" t="s">
        <v>1251</v>
      </c>
      <c r="B16" s="231" t="s">
        <v>1374</v>
      </c>
      <c r="C16" s="228" t="s">
        <v>1852</v>
      </c>
      <c r="D16" s="228" t="s">
        <v>683</v>
      </c>
      <c r="E16" s="229" t="str">
        <f>HYPERLINK(Q16,F16)</f>
        <v>กำหนดเขตพื้นที่คุ้มครองทรัพยากรทางทะเล</v>
      </c>
      <c r="F16" s="228" t="s">
        <v>381</v>
      </c>
      <c r="G16" s="228" t="s">
        <v>28</v>
      </c>
      <c r="H16" s="228">
        <v>2564</v>
      </c>
      <c r="I16" s="228" t="s">
        <v>457</v>
      </c>
      <c r="J16" s="228" t="s">
        <v>211</v>
      </c>
      <c r="K16" s="228" t="s">
        <v>141</v>
      </c>
      <c r="L16" s="228" t="s">
        <v>36</v>
      </c>
      <c r="M16" s="228" t="s">
        <v>1343</v>
      </c>
      <c r="N16" s="228" t="s">
        <v>37</v>
      </c>
      <c r="O16" s="228" t="s">
        <v>1644</v>
      </c>
      <c r="P16" s="228"/>
      <c r="Q16" s="228" t="s">
        <v>1672</v>
      </c>
      <c r="R16" s="228" t="s">
        <v>454</v>
      </c>
    </row>
    <row r="17" spans="1:18" s="197" customFormat="1">
      <c r="A17" s="231" t="s">
        <v>1251</v>
      </c>
      <c r="B17" s="231" t="s">
        <v>1374</v>
      </c>
      <c r="C17" s="228" t="s">
        <v>1852</v>
      </c>
      <c r="D17" s="228" t="s">
        <v>678</v>
      </c>
      <c r="E17" s="229" t="str">
        <f>HYPERLINK(Q17,F17)</f>
        <v>โครงการบริหารจัดการขยะทะเล</v>
      </c>
      <c r="F17" s="228" t="s">
        <v>100</v>
      </c>
      <c r="G17" s="228" t="s">
        <v>28</v>
      </c>
      <c r="H17" s="228">
        <v>2564</v>
      </c>
      <c r="I17" s="228" t="s">
        <v>457</v>
      </c>
      <c r="J17" s="228" t="s">
        <v>211</v>
      </c>
      <c r="K17" s="228" t="s">
        <v>141</v>
      </c>
      <c r="L17" s="228" t="s">
        <v>36</v>
      </c>
      <c r="M17" s="228" t="s">
        <v>1343</v>
      </c>
      <c r="N17" s="228" t="s">
        <v>37</v>
      </c>
      <c r="O17" s="228" t="s">
        <v>1644</v>
      </c>
      <c r="P17" s="228"/>
      <c r="Q17" s="228" t="s">
        <v>1674</v>
      </c>
      <c r="R17" s="228" t="s">
        <v>454</v>
      </c>
    </row>
    <row r="18" spans="1:18" s="197" customFormat="1">
      <c r="A18" s="231" t="s">
        <v>1251</v>
      </c>
      <c r="B18" s="231" t="s">
        <v>1374</v>
      </c>
      <c r="C18" s="228" t="s">
        <v>1852</v>
      </c>
      <c r="D18" s="228" t="s">
        <v>1063</v>
      </c>
      <c r="E18" s="229" t="str">
        <f>HYPERLINK(Q18,F18)</f>
        <v xml:space="preserve"> โครงการอนุรักษ์ฟื้นฟูทรัพยากรธรรมชาติ และสิ่งแวดล้อมอย่างยั่งยืน (กิจกรรมติดตั้งระบบผลิตไฟฟ้าจากพลังงานแสงอาทิตย์เพื่อพัฒนาการท่องเที่ยวชุมชนชายฝั่ง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จังหวัดระยอง))</v>
      </c>
      <c r="F18" s="228" t="s">
        <v>1372</v>
      </c>
      <c r="G18" s="228" t="s">
        <v>28</v>
      </c>
      <c r="H18" s="228">
        <v>2566</v>
      </c>
      <c r="I18" s="228" t="s">
        <v>759</v>
      </c>
      <c r="J18" s="228" t="s">
        <v>34</v>
      </c>
      <c r="K18" s="228" t="s">
        <v>348</v>
      </c>
      <c r="L18" s="228" t="s">
        <v>36</v>
      </c>
      <c r="M18" s="228" t="s">
        <v>1343</v>
      </c>
      <c r="N18" s="228" t="s">
        <v>37</v>
      </c>
      <c r="O18" s="228" t="s">
        <v>1359</v>
      </c>
      <c r="P18" s="228"/>
      <c r="Q18" s="228" t="s">
        <v>1375</v>
      </c>
      <c r="R18" s="228" t="s">
        <v>1373</v>
      </c>
    </row>
    <row r="19" spans="1:18" s="197" customFormat="1">
      <c r="A19" s="231" t="s">
        <v>1251</v>
      </c>
      <c r="B19" s="231" t="s">
        <v>1374</v>
      </c>
      <c r="C19" s="228" t="s">
        <v>1852</v>
      </c>
      <c r="D19" s="228" t="s">
        <v>1453</v>
      </c>
      <c r="E19" s="229" t="str">
        <f>HYPERLINK(Q19,F19)</f>
        <v>โครงการพัฒนาและฟื้นฟูทรัพยากรทางทะเลและชายฝั่งจังหวัดสุราษฎร์ธานี</v>
      </c>
      <c r="F19" s="228" t="s">
        <v>1454</v>
      </c>
      <c r="G19" s="228" t="s">
        <v>28</v>
      </c>
      <c r="H19" s="228">
        <v>2567</v>
      </c>
      <c r="I19" s="228" t="s">
        <v>1162</v>
      </c>
      <c r="J19" s="228" t="s">
        <v>166</v>
      </c>
      <c r="K19" s="228" t="s">
        <v>184</v>
      </c>
      <c r="L19" s="228" t="s">
        <v>36</v>
      </c>
      <c r="M19" s="228" t="s">
        <v>1343</v>
      </c>
      <c r="N19" s="228" t="s">
        <v>37</v>
      </c>
      <c r="O19" s="228" t="s">
        <v>1416</v>
      </c>
      <c r="P19" s="228"/>
      <c r="Q19" s="228" t="s">
        <v>1455</v>
      </c>
      <c r="R19" s="228" t="s">
        <v>1374</v>
      </c>
    </row>
    <row r="20" spans="1:18" s="197" customFormat="1">
      <c r="A20" s="231" t="s">
        <v>1251</v>
      </c>
      <c r="B20" s="231" t="s">
        <v>1374</v>
      </c>
      <c r="C20" s="228" t="s">
        <v>1852</v>
      </c>
      <c r="D20" s="228" t="s">
        <v>1532</v>
      </c>
      <c r="E20" s="229" t="str">
        <f>HYPERLINK(Q20,F20)</f>
        <v>โครงการพัฒนาและฟื้นฟูทรัพยากรทางทะเลและชายฝั่งจังหวัดสุราษฎร์ธานี</v>
      </c>
      <c r="F20" s="228" t="s">
        <v>1454</v>
      </c>
      <c r="G20" s="228" t="s">
        <v>28</v>
      </c>
      <c r="H20" s="228">
        <v>2568</v>
      </c>
      <c r="I20" s="228" t="s">
        <v>1513</v>
      </c>
      <c r="J20" s="228" t="s">
        <v>818</v>
      </c>
      <c r="K20" s="228" t="s">
        <v>184</v>
      </c>
      <c r="L20" s="228" t="s">
        <v>36</v>
      </c>
      <c r="M20" s="228" t="s">
        <v>1343</v>
      </c>
      <c r="N20" s="228" t="s">
        <v>37</v>
      </c>
      <c r="O20" s="228" t="s">
        <v>1514</v>
      </c>
      <c r="P20" s="228"/>
      <c r="Q20" s="228" t="s">
        <v>1533</v>
      </c>
      <c r="R20" s="228" t="s">
        <v>1374</v>
      </c>
    </row>
    <row r="21" spans="1:18" s="197" customFormat="1">
      <c r="A21" s="235" t="s">
        <v>1251</v>
      </c>
      <c r="B21" s="235" t="s">
        <v>1369</v>
      </c>
      <c r="C21" s="228" t="s">
        <v>1852</v>
      </c>
      <c r="D21" s="228" t="s">
        <v>38</v>
      </c>
      <c r="E21" s="232" t="s">
        <v>39</v>
      </c>
      <c r="F21" s="228" t="s">
        <v>39</v>
      </c>
      <c r="G21" s="228" t="s">
        <v>28</v>
      </c>
      <c r="H21" s="230">
        <v>2561</v>
      </c>
      <c r="I21" s="228" t="s">
        <v>33</v>
      </c>
      <c r="J21" s="228" t="s">
        <v>34</v>
      </c>
      <c r="K21" s="228" t="s">
        <v>35</v>
      </c>
      <c r="L21" s="228" t="s">
        <v>36</v>
      </c>
      <c r="M21" s="228" t="s">
        <v>1343</v>
      </c>
      <c r="N21" s="228" t="s">
        <v>37</v>
      </c>
      <c r="O21" s="228"/>
      <c r="P21" s="228"/>
      <c r="Q21" s="228"/>
      <c r="R21" s="228" t="s">
        <v>1368</v>
      </c>
    </row>
    <row r="22" spans="1:18" s="197" customFormat="1">
      <c r="A22" s="235" t="s">
        <v>1251</v>
      </c>
      <c r="B22" s="235" t="s">
        <v>1369</v>
      </c>
      <c r="C22" s="228" t="s">
        <v>1852</v>
      </c>
      <c r="D22" s="228" t="s">
        <v>715</v>
      </c>
      <c r="E22" s="229" t="str">
        <f>HYPERLINK(Q22,F22)</f>
        <v>โครงการบริหารจัดการชายฝั่งทะเลและการป้องกันแก้ไขปัญหาการกัดเซาะชายฝั่งอย่างเป็นระบบ</v>
      </c>
      <c r="F22" s="228" t="s">
        <v>424</v>
      </c>
      <c r="G22" s="228" t="s">
        <v>28</v>
      </c>
      <c r="H22" s="228">
        <v>2563</v>
      </c>
      <c r="I22" s="228" t="s">
        <v>403</v>
      </c>
      <c r="J22" s="228" t="s">
        <v>46</v>
      </c>
      <c r="K22" s="228" t="s">
        <v>35</v>
      </c>
      <c r="L22" s="228" t="s">
        <v>36</v>
      </c>
      <c r="M22" s="228" t="s">
        <v>1343</v>
      </c>
      <c r="N22" s="228" t="s">
        <v>37</v>
      </c>
      <c r="O22" s="228" t="s">
        <v>1638</v>
      </c>
      <c r="P22" s="228"/>
      <c r="Q22" s="228" t="s">
        <v>1640</v>
      </c>
      <c r="R22" s="228" t="s">
        <v>407</v>
      </c>
    </row>
    <row r="23" spans="1:18" s="197" customFormat="1">
      <c r="A23" s="235" t="s">
        <v>1251</v>
      </c>
      <c r="B23" s="235" t="s">
        <v>1369</v>
      </c>
      <c r="C23" s="228" t="s">
        <v>1852</v>
      </c>
      <c r="D23" s="233" t="s">
        <v>366</v>
      </c>
      <c r="E23" s="234" t="s">
        <v>367</v>
      </c>
      <c r="F23" s="233" t="s">
        <v>367</v>
      </c>
      <c r="G23" s="233" t="s">
        <v>28</v>
      </c>
      <c r="H23" s="233">
        <v>2563</v>
      </c>
      <c r="I23" s="233" t="s">
        <v>122</v>
      </c>
      <c r="J23" s="233" t="s">
        <v>110</v>
      </c>
      <c r="K23" s="233" t="s">
        <v>141</v>
      </c>
      <c r="L23" s="233" t="s">
        <v>36</v>
      </c>
      <c r="M23" s="228" t="s">
        <v>1343</v>
      </c>
      <c r="N23" s="233" t="s">
        <v>37</v>
      </c>
      <c r="O23" s="233"/>
      <c r="P23" s="233"/>
      <c r="Q23" s="228"/>
      <c r="R23" s="228" t="s">
        <v>1368</v>
      </c>
    </row>
    <row r="24" spans="1:18" s="197" customFormat="1">
      <c r="A24" s="235" t="s">
        <v>1251</v>
      </c>
      <c r="B24" s="235" t="s">
        <v>1369</v>
      </c>
      <c r="C24" s="228" t="s">
        <v>1852</v>
      </c>
      <c r="D24" s="228" t="s">
        <v>676</v>
      </c>
      <c r="E24" s="229" t="str">
        <f t="shared" ref="E24:E45" si="0">HYPERLINK(Q24,F24)</f>
        <v>โครงการบูรณาการการจัดการป้องกันและแก้ไขปัญหาการกัดเซาะชายฝั่งทะเล 23 จังหวัด</v>
      </c>
      <c r="F24" s="228" t="s">
        <v>367</v>
      </c>
      <c r="G24" s="228" t="s">
        <v>28</v>
      </c>
      <c r="H24" s="228">
        <v>2564</v>
      </c>
      <c r="I24" s="228" t="s">
        <v>457</v>
      </c>
      <c r="J24" s="228" t="s">
        <v>211</v>
      </c>
      <c r="K24" s="228" t="s">
        <v>141</v>
      </c>
      <c r="L24" s="228" t="s">
        <v>36</v>
      </c>
      <c r="M24" s="228" t="s">
        <v>1343</v>
      </c>
      <c r="N24" s="228" t="s">
        <v>37</v>
      </c>
      <c r="O24" s="228" t="s">
        <v>1644</v>
      </c>
      <c r="P24" s="228"/>
      <c r="Q24" s="228" t="s">
        <v>1675</v>
      </c>
      <c r="R24" s="228" t="s">
        <v>407</v>
      </c>
    </row>
    <row r="25" spans="1:18" s="197" customFormat="1">
      <c r="A25" s="235" t="s">
        <v>1251</v>
      </c>
      <c r="B25" s="235" t="s">
        <v>1369</v>
      </c>
      <c r="C25" s="228" t="s">
        <v>1852</v>
      </c>
      <c r="D25" s="228" t="s">
        <v>1051</v>
      </c>
      <c r="E25" s="229" t="str">
        <f t="shared" si="0"/>
        <v>โครงการพัฒนาและเสริมสร้างศักยภาพทางด้านการสร้างมูลค่าเกษตร อาหาร และเทคโนโลยี : พัฒนาและถ่ายทอดเทคโนโลยีการผลิตและเพิ่มมูลค่าสัตว์น้ำเศรษฐกิจ</v>
      </c>
      <c r="F25" s="228" t="s">
        <v>1052</v>
      </c>
      <c r="G25" s="228" t="s">
        <v>28</v>
      </c>
      <c r="H25" s="228">
        <v>2566</v>
      </c>
      <c r="I25" s="228" t="s">
        <v>759</v>
      </c>
      <c r="J25" s="228" t="s">
        <v>34</v>
      </c>
      <c r="K25" s="228" t="s">
        <v>1053</v>
      </c>
      <c r="L25" s="228" t="s">
        <v>1054</v>
      </c>
      <c r="M25" s="228" t="s">
        <v>1856</v>
      </c>
      <c r="N25" s="228" t="s">
        <v>113</v>
      </c>
      <c r="O25" s="228" t="s">
        <v>1359</v>
      </c>
      <c r="P25" s="228"/>
      <c r="Q25" s="232" t="s">
        <v>1370</v>
      </c>
      <c r="R25" s="228" t="s">
        <v>1368</v>
      </c>
    </row>
    <row r="26" spans="1:18" s="197" customFormat="1">
      <c r="A26" s="235" t="s">
        <v>1251</v>
      </c>
      <c r="B26" s="235" t="s">
        <v>1369</v>
      </c>
      <c r="C26" s="228" t="s">
        <v>1852</v>
      </c>
      <c r="D26" s="228" t="s">
        <v>1135</v>
      </c>
      <c r="E26" s="229" t="str">
        <f t="shared" si="0"/>
        <v>โครงการก่อสร้างเขื่อนเรียงหินป้องกันการกัดเซาะชายฝั่งทะเล หมูที่ 2 ตำบลบางปู อำเกอเมืองสมุทรปราการ จังหวัดสมุทรปราการ ความยาว 470 เมตร (สป 0022-64-0001) กระทรวงมหาดไทย กรมโยธาธิการและผังเมือง สำนักงานโยธาธิการและผังเมืองจังหวัดสมุทรปราการ</v>
      </c>
      <c r="F26" s="228" t="s">
        <v>1136</v>
      </c>
      <c r="G26" s="228" t="s">
        <v>484</v>
      </c>
      <c r="H26" s="228">
        <v>2566</v>
      </c>
      <c r="I26" s="228" t="s">
        <v>759</v>
      </c>
      <c r="J26" s="228" t="s">
        <v>34</v>
      </c>
      <c r="K26" s="228" t="s">
        <v>706</v>
      </c>
      <c r="L26" s="228" t="s">
        <v>514</v>
      </c>
      <c r="M26" s="228" t="s">
        <v>1340</v>
      </c>
      <c r="N26" s="228" t="s">
        <v>515</v>
      </c>
      <c r="O26" s="228" t="s">
        <v>1359</v>
      </c>
      <c r="P26" s="228"/>
      <c r="Q26" s="228" t="s">
        <v>1412</v>
      </c>
      <c r="R26" s="228" t="s">
        <v>1368</v>
      </c>
    </row>
    <row r="27" spans="1:18" s="197" customFormat="1">
      <c r="A27" s="235" t="s">
        <v>1251</v>
      </c>
      <c r="B27" s="235" t="s">
        <v>1369</v>
      </c>
      <c r="C27" s="228" t="s">
        <v>1852</v>
      </c>
      <c r="D27" s="228" t="s">
        <v>1151</v>
      </c>
      <c r="E27" s="229" t="str">
        <f t="shared" si="0"/>
        <v>โครงการอนุรักษ์ฟื้นฟูทรัพยากรธรรมชาติและสิ่งแวดล้อมอย่างยั่งยืน  กิจกรรม 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  ขนาด 10 กิโลวัต</v>
      </c>
      <c r="F27" s="228" t="s">
        <v>1152</v>
      </c>
      <c r="G27" s="228" t="s">
        <v>28</v>
      </c>
      <c r="H27" s="230">
        <v>2566</v>
      </c>
      <c r="I27" s="228" t="s">
        <v>759</v>
      </c>
      <c r="J27" s="228" t="s">
        <v>34</v>
      </c>
      <c r="K27" s="228" t="s">
        <v>348</v>
      </c>
      <c r="L27" s="228" t="s">
        <v>36</v>
      </c>
      <c r="M27" s="228" t="s">
        <v>1343</v>
      </c>
      <c r="N27" s="228" t="s">
        <v>37</v>
      </c>
      <c r="O27" s="228" t="s">
        <v>1359</v>
      </c>
      <c r="P27" s="228"/>
      <c r="Q27" s="228" t="s">
        <v>1746</v>
      </c>
      <c r="R27" s="228" t="s">
        <v>1368</v>
      </c>
    </row>
    <row r="28" spans="1:18" s="197" customFormat="1">
      <c r="A28" s="235" t="s">
        <v>1251</v>
      </c>
      <c r="B28" s="235" t="s">
        <v>1369</v>
      </c>
      <c r="C28" s="228" t="s">
        <v>1852</v>
      </c>
      <c r="D28" s="228" t="s">
        <v>1505</v>
      </c>
      <c r="E28" s="229" t="str">
        <f t="shared" si="0"/>
        <v xml:space="preserve">จัดทำปะการังเทียมคอนกรีตเสริมเหล็ก เพื่อฟื้นฟูระบบนิเวศทางทะเล อำเภอเกาะสีชัง จังหวัดชลบุรี กิจกรรม จัดทำปะการังเทียมคอนกรีตเสริมเหล็ก เพื่อฟื้นฟูระบบนิเวศทางทะเล บริเวณอ่าวเขาขาด จังหวัดชลบุรี </v>
      </c>
      <c r="F28" s="228" t="s">
        <v>1506</v>
      </c>
      <c r="G28" s="228" t="s">
        <v>28</v>
      </c>
      <c r="H28" s="228">
        <v>2567</v>
      </c>
      <c r="I28" s="228" t="s">
        <v>1162</v>
      </c>
      <c r="J28" s="228" t="s">
        <v>166</v>
      </c>
      <c r="K28" s="228"/>
      <c r="L28" s="228" t="s">
        <v>1068</v>
      </c>
      <c r="M28" s="228" t="s">
        <v>1068</v>
      </c>
      <c r="N28" s="228" t="s">
        <v>1049</v>
      </c>
      <c r="O28" s="228" t="s">
        <v>1416</v>
      </c>
      <c r="P28" s="228"/>
      <c r="Q28" s="228" t="s">
        <v>1507</v>
      </c>
      <c r="R28" s="228" t="s">
        <v>1369</v>
      </c>
    </row>
    <row r="29" spans="1:18" s="197" customFormat="1">
      <c r="A29" s="235" t="s">
        <v>1251</v>
      </c>
      <c r="B29" s="235" t="s">
        <v>1369</v>
      </c>
      <c r="C29" s="228" t="s">
        <v>1852</v>
      </c>
      <c r="D29" s="228" t="s">
        <v>1534</v>
      </c>
      <c r="E29" s="229" t="str">
        <f t="shared" si="0"/>
        <v xml:space="preserve">โครงการบริหารจัดการทรัพยากรธรรมชาติและสิ่งแวดล้อมบนพื้นฐานของความรับผิดชอบต่อสังคมและการมีส่วนร่วม (กิจกรรมจัดทำทุ่นแพลอยน้ำสร้างการอนุรักษ์และสร้างรายได้ให้กับชุมชนชายฝั่ง) </v>
      </c>
      <c r="F29" s="228" t="s">
        <v>1535</v>
      </c>
      <c r="G29" s="228" t="s">
        <v>28</v>
      </c>
      <c r="H29" s="228">
        <v>2568</v>
      </c>
      <c r="I29" s="228" t="s">
        <v>1513</v>
      </c>
      <c r="J29" s="228" t="s">
        <v>818</v>
      </c>
      <c r="K29" s="228" t="s">
        <v>141</v>
      </c>
      <c r="L29" s="228" t="s">
        <v>36</v>
      </c>
      <c r="M29" s="228" t="s">
        <v>1343</v>
      </c>
      <c r="N29" s="228" t="s">
        <v>37</v>
      </c>
      <c r="O29" s="228" t="s">
        <v>1514</v>
      </c>
      <c r="P29" s="228"/>
      <c r="Q29" s="228" t="s">
        <v>1536</v>
      </c>
      <c r="R29" s="228" t="s">
        <v>1369</v>
      </c>
    </row>
    <row r="30" spans="1:18" s="197" customFormat="1">
      <c r="A30" s="235" t="s">
        <v>1251</v>
      </c>
      <c r="B30" s="235" t="s">
        <v>1369</v>
      </c>
      <c r="C30" s="228" t="s">
        <v>1852</v>
      </c>
      <c r="D30" s="228" t="s">
        <v>1543</v>
      </c>
      <c r="E30" s="229" t="str">
        <f t="shared" si="0"/>
        <v>ซ่อม สร้าง เสริม การปักไม้ไผ่ชะลอความรุนแรงของคลื่นเพื่อป้องกันการกัดเซาะชายฝั่ง</v>
      </c>
      <c r="F30" s="228" t="s">
        <v>858</v>
      </c>
      <c r="G30" s="228" t="s">
        <v>28</v>
      </c>
      <c r="H30" s="228">
        <v>2568</v>
      </c>
      <c r="I30" s="228" t="s">
        <v>1513</v>
      </c>
      <c r="J30" s="228" t="s">
        <v>818</v>
      </c>
      <c r="K30" s="228" t="s">
        <v>35</v>
      </c>
      <c r="L30" s="228" t="s">
        <v>36</v>
      </c>
      <c r="M30" s="228" t="s">
        <v>1343</v>
      </c>
      <c r="N30" s="228" t="s">
        <v>37</v>
      </c>
      <c r="O30" s="228" t="s">
        <v>1514</v>
      </c>
      <c r="P30" s="228"/>
      <c r="Q30" s="228" t="s">
        <v>1544</v>
      </c>
      <c r="R30" s="228" t="s">
        <v>1369</v>
      </c>
    </row>
    <row r="31" spans="1:18" s="197" customFormat="1">
      <c r="A31" s="235" t="s">
        <v>1251</v>
      </c>
      <c r="B31" s="235" t="s">
        <v>1369</v>
      </c>
      <c r="C31" s="228" t="s">
        <v>1852</v>
      </c>
      <c r="D31" s="228" t="s">
        <v>1553</v>
      </c>
      <c r="E31" s="229" t="str">
        <f t="shared" si="0"/>
        <v>ประเมินผลกระทบจากโครงสร้างป้องกันเเละแก้ไขปัญหาการกัดเซาะชายฝั่งทะเล</v>
      </c>
      <c r="F31" s="228" t="s">
        <v>1268</v>
      </c>
      <c r="G31" s="228" t="s">
        <v>28</v>
      </c>
      <c r="H31" s="228">
        <v>2568</v>
      </c>
      <c r="I31" s="228" t="s">
        <v>1513</v>
      </c>
      <c r="J31" s="228" t="s">
        <v>818</v>
      </c>
      <c r="K31" s="228" t="s">
        <v>35</v>
      </c>
      <c r="L31" s="228" t="s">
        <v>36</v>
      </c>
      <c r="M31" s="228" t="s">
        <v>1343</v>
      </c>
      <c r="N31" s="228" t="s">
        <v>37</v>
      </c>
      <c r="O31" s="228" t="s">
        <v>1554</v>
      </c>
      <c r="P31" s="228"/>
      <c r="Q31" s="228" t="s">
        <v>1555</v>
      </c>
      <c r="R31" s="228" t="s">
        <v>1369</v>
      </c>
    </row>
    <row r="32" spans="1:18" s="197" customFormat="1">
      <c r="A32" s="236" t="s">
        <v>1251</v>
      </c>
      <c r="B32" s="236" t="s">
        <v>1252</v>
      </c>
      <c r="C32" s="228" t="s">
        <v>1852</v>
      </c>
      <c r="D32" s="228" t="s">
        <v>568</v>
      </c>
      <c r="E32" s="229" t="str">
        <f t="shared" si="0"/>
        <v>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</v>
      </c>
      <c r="F32" s="228" t="s">
        <v>551</v>
      </c>
      <c r="G32" s="228" t="s">
        <v>28</v>
      </c>
      <c r="H32" s="228">
        <v>2564</v>
      </c>
      <c r="I32" s="228" t="s">
        <v>457</v>
      </c>
      <c r="J32" s="228" t="s">
        <v>211</v>
      </c>
      <c r="K32" s="228" t="s">
        <v>348</v>
      </c>
      <c r="L32" s="228" t="s">
        <v>36</v>
      </c>
      <c r="M32" s="228" t="s">
        <v>1343</v>
      </c>
      <c r="N32" s="228" t="s">
        <v>37</v>
      </c>
      <c r="O32" s="228" t="s">
        <v>1644</v>
      </c>
      <c r="P32" s="228"/>
      <c r="Q32" s="228" t="s">
        <v>1705</v>
      </c>
      <c r="R32" s="228" t="s">
        <v>570</v>
      </c>
    </row>
    <row r="33" spans="1:18" s="197" customFormat="1">
      <c r="A33" s="236" t="s">
        <v>1251</v>
      </c>
      <c r="B33" s="236" t="s">
        <v>1252</v>
      </c>
      <c r="C33" s="228" t="s">
        <v>1852</v>
      </c>
      <c r="D33" s="228" t="s">
        <v>707</v>
      </c>
      <c r="E33" s="229" t="str">
        <f t="shared" si="0"/>
        <v>บริหารจัดการและอำนวยการเพื่อสนับสนุนการจัดการและอนุรักษ์ทรัพยากรทางทะเลและชายฝั่ง</v>
      </c>
      <c r="F33" s="228" t="s">
        <v>214</v>
      </c>
      <c r="G33" s="228" t="s">
        <v>28</v>
      </c>
      <c r="H33" s="230">
        <v>2564</v>
      </c>
      <c r="I33" s="228" t="s">
        <v>457</v>
      </c>
      <c r="J33" s="228" t="s">
        <v>211</v>
      </c>
      <c r="K33" s="228" t="s">
        <v>161</v>
      </c>
      <c r="L33" s="228" t="s">
        <v>36</v>
      </c>
      <c r="M33" s="228" t="s">
        <v>1343</v>
      </c>
      <c r="N33" s="228" t="s">
        <v>37</v>
      </c>
      <c r="O33" s="228" t="s">
        <v>1644</v>
      </c>
      <c r="P33" s="228"/>
      <c r="Q33" s="228" t="s">
        <v>1739</v>
      </c>
      <c r="R33" s="228" t="s">
        <v>570</v>
      </c>
    </row>
    <row r="34" spans="1:18" s="197" customFormat="1">
      <c r="A34" s="236" t="s">
        <v>1251</v>
      </c>
      <c r="B34" s="236" t="s">
        <v>1252</v>
      </c>
      <c r="C34" s="228" t="s">
        <v>1852</v>
      </c>
      <c r="D34" s="228" t="s">
        <v>1026</v>
      </c>
      <c r="E34" s="229" t="str">
        <f t="shared" si="0"/>
        <v>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F34" s="228" t="s">
        <v>1027</v>
      </c>
      <c r="G34" s="228" t="s">
        <v>28</v>
      </c>
      <c r="H34" s="228">
        <v>2566</v>
      </c>
      <c r="I34" s="228" t="s">
        <v>759</v>
      </c>
      <c r="J34" s="228" t="s">
        <v>34</v>
      </c>
      <c r="K34" s="228" t="s">
        <v>877</v>
      </c>
      <c r="L34" s="228" t="s">
        <v>878</v>
      </c>
      <c r="M34" s="228" t="s">
        <v>1341</v>
      </c>
      <c r="N34" s="228" t="s">
        <v>879</v>
      </c>
      <c r="O34" s="228" t="s">
        <v>1359</v>
      </c>
      <c r="P34" s="228"/>
      <c r="Q34" s="228" t="s">
        <v>1360</v>
      </c>
      <c r="R34" s="228" t="s">
        <v>1245</v>
      </c>
    </row>
    <row r="35" spans="1:18" s="197" customFormat="1">
      <c r="A35" s="236" t="s">
        <v>1251</v>
      </c>
      <c r="B35" s="236" t="s">
        <v>1252</v>
      </c>
      <c r="C35" s="228" t="s">
        <v>1852</v>
      </c>
      <c r="D35" s="228" t="s">
        <v>1070</v>
      </c>
      <c r="E35" s="229" t="str">
        <f t="shared" si="0"/>
        <v>โครงการฟื้นฟูทรัพยากรทางทะเลและชายฝั่งจังหวัดปัตตานี</v>
      </c>
      <c r="F35" s="228" t="s">
        <v>1071</v>
      </c>
      <c r="G35" s="228" t="s">
        <v>28</v>
      </c>
      <c r="H35" s="228">
        <v>2566</v>
      </c>
      <c r="I35" s="228" t="s">
        <v>759</v>
      </c>
      <c r="J35" s="228" t="s">
        <v>34</v>
      </c>
      <c r="K35" s="228"/>
      <c r="L35" s="228" t="s">
        <v>1072</v>
      </c>
      <c r="M35" s="228" t="s">
        <v>1072</v>
      </c>
      <c r="N35" s="228" t="s">
        <v>1049</v>
      </c>
      <c r="O35" s="228" t="s">
        <v>1359</v>
      </c>
      <c r="P35" s="228"/>
      <c r="Q35" s="228" t="s">
        <v>1377</v>
      </c>
      <c r="R35" s="228" t="s">
        <v>1245</v>
      </c>
    </row>
    <row r="36" spans="1:18" s="197" customFormat="1">
      <c r="A36" s="236" t="s">
        <v>1251</v>
      </c>
      <c r="B36" s="236" t="s">
        <v>1252</v>
      </c>
      <c r="C36" s="228" t="s">
        <v>1852</v>
      </c>
      <c r="D36" s="228" t="s">
        <v>1095</v>
      </c>
      <c r="E36" s="229" t="str">
        <f t="shared" si="0"/>
        <v xml:space="preserve">โครงการฟื้นฟูทรัพยากรทางทะเลและชายฝั่ง เพื่อความมั่นคงทางอาหาร และเสริมศักยภาพการท่องเที่ยวเชิงนิเวศ </v>
      </c>
      <c r="F36" s="228" t="s">
        <v>1385</v>
      </c>
      <c r="G36" s="228" t="s">
        <v>28</v>
      </c>
      <c r="H36" s="228">
        <v>2566</v>
      </c>
      <c r="I36" s="228" t="s">
        <v>759</v>
      </c>
      <c r="J36" s="228" t="s">
        <v>34</v>
      </c>
      <c r="K36" s="228" t="s">
        <v>184</v>
      </c>
      <c r="L36" s="228" t="s">
        <v>36</v>
      </c>
      <c r="M36" s="228" t="s">
        <v>1343</v>
      </c>
      <c r="N36" s="228" t="s">
        <v>37</v>
      </c>
      <c r="O36" s="228" t="s">
        <v>1359</v>
      </c>
      <c r="P36" s="228"/>
      <c r="Q36" s="228" t="s">
        <v>1386</v>
      </c>
      <c r="R36" s="228" t="s">
        <v>1245</v>
      </c>
    </row>
    <row r="37" spans="1:18" s="197" customFormat="1">
      <c r="A37" s="236" t="s">
        <v>1251</v>
      </c>
      <c r="B37" s="236" t="s">
        <v>1252</v>
      </c>
      <c r="C37" s="228" t="s">
        <v>1852</v>
      </c>
      <c r="D37" s="228" t="s">
        <v>1161</v>
      </c>
      <c r="E37" s="229" t="str">
        <f t="shared" si="0"/>
        <v xml:space="preserve">โครงการฟื้นฟูทรัพยากรทางทะเลและชายฝั่งจังหวัดปัตตานี </v>
      </c>
      <c r="F37" s="228" t="s">
        <v>1407</v>
      </c>
      <c r="G37" s="228" t="s">
        <v>28</v>
      </c>
      <c r="H37" s="228">
        <v>2566</v>
      </c>
      <c r="I37" s="228" t="s">
        <v>34</v>
      </c>
      <c r="J37" s="228" t="s">
        <v>1162</v>
      </c>
      <c r="K37" s="228"/>
      <c r="L37" s="228" t="s">
        <v>1072</v>
      </c>
      <c r="M37" s="228" t="s">
        <v>1072</v>
      </c>
      <c r="N37" s="228" t="s">
        <v>1049</v>
      </c>
      <c r="O37" s="228" t="s">
        <v>1359</v>
      </c>
      <c r="P37" s="228"/>
      <c r="Q37" s="228" t="s">
        <v>1408</v>
      </c>
      <c r="R37" s="228" t="s">
        <v>1245</v>
      </c>
    </row>
    <row r="38" spans="1:18" s="197" customFormat="1">
      <c r="A38" s="236" t="s">
        <v>1251</v>
      </c>
      <c r="B38" s="236" t="s">
        <v>1252</v>
      </c>
      <c r="C38" s="228" t="s">
        <v>1852</v>
      </c>
      <c r="D38" s="228" t="s">
        <v>1104</v>
      </c>
      <c r="E38" s="229" t="str">
        <f t="shared" si="0"/>
        <v xml:space="preserve">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กิจกรรมบริหารจัดการขยะที่ส่งผลกระทบต่อป่าชายเลนและในทะเลแบบมีส่วนร่วมอย่างยั่งยืนในเขต พื้นที่กลุ่มจังหวัดภาคตะวันออก 1  </v>
      </c>
      <c r="F38" s="228" t="s">
        <v>1410</v>
      </c>
      <c r="G38" s="228" t="s">
        <v>28</v>
      </c>
      <c r="H38" s="228">
        <v>2566</v>
      </c>
      <c r="I38" s="228" t="s">
        <v>759</v>
      </c>
      <c r="J38" s="228" t="s">
        <v>34</v>
      </c>
      <c r="K38" s="228" t="s">
        <v>141</v>
      </c>
      <c r="L38" s="228" t="s">
        <v>36</v>
      </c>
      <c r="M38" s="228" t="s">
        <v>1343</v>
      </c>
      <c r="N38" s="228" t="s">
        <v>37</v>
      </c>
      <c r="O38" s="228" t="s">
        <v>1359</v>
      </c>
      <c r="P38" s="228"/>
      <c r="Q38" s="228" t="s">
        <v>1411</v>
      </c>
      <c r="R38" s="228" t="s">
        <v>1245</v>
      </c>
    </row>
    <row r="39" spans="1:18" s="197" customFormat="1">
      <c r="A39" s="236" t="s">
        <v>1251</v>
      </c>
      <c r="B39" s="236" t="s">
        <v>1252</v>
      </c>
      <c r="C39" s="228" t="s">
        <v>1852</v>
      </c>
      <c r="D39" s="228" t="s">
        <v>1206</v>
      </c>
      <c r="E39" s="229" t="str">
        <f t="shared" si="0"/>
        <v>โครงการฟื้นฟูทรัพยากรทางทะเลและชายฝั่งจังหวัดปัตตานี</v>
      </c>
      <c r="F39" s="228" t="s">
        <v>1071</v>
      </c>
      <c r="G39" s="228" t="s">
        <v>28</v>
      </c>
      <c r="H39" s="228">
        <v>2567</v>
      </c>
      <c r="I39" s="228" t="s">
        <v>1162</v>
      </c>
      <c r="J39" s="228" t="s">
        <v>166</v>
      </c>
      <c r="K39" s="228"/>
      <c r="L39" s="228" t="s">
        <v>1072</v>
      </c>
      <c r="M39" s="228" t="s">
        <v>1072</v>
      </c>
      <c r="N39" s="228" t="s">
        <v>1049</v>
      </c>
      <c r="O39" s="228" t="s">
        <v>1416</v>
      </c>
      <c r="P39" s="228"/>
      <c r="Q39" s="228" t="s">
        <v>1431</v>
      </c>
      <c r="R39" s="228" t="s">
        <v>1252</v>
      </c>
    </row>
    <row r="40" spans="1:18" s="197" customFormat="1">
      <c r="A40" s="236" t="s">
        <v>1251</v>
      </c>
      <c r="B40" s="236" t="s">
        <v>1252</v>
      </c>
      <c r="C40" s="228" t="s">
        <v>1852</v>
      </c>
      <c r="D40" s="228" t="s">
        <v>1471</v>
      </c>
      <c r="E40" s="229" t="str">
        <f t="shared" si="0"/>
        <v xml:space="preserve">โครงการ บริหารจัดการขยะที่ส่งผลกระทบต่อระบบนิเวศทางทะเลและชายฝั่งแบบมีส่วนร่วมอย่างยั่งยืน กิจกรรมหลัก บริหารจัดการขยะที่ส่งผลกระทบต่อทะเลแบบมีส่วนร่วมอย่างยั่งยืนในเขตพื้นที่กลุ่มจังหวัดภาคตะวันออก 1 </v>
      </c>
      <c r="F40" s="228" t="s">
        <v>1472</v>
      </c>
      <c r="G40" s="228" t="s">
        <v>28</v>
      </c>
      <c r="H40" s="228">
        <v>2567</v>
      </c>
      <c r="I40" s="228" t="s">
        <v>1191</v>
      </c>
      <c r="J40" s="228" t="s">
        <v>166</v>
      </c>
      <c r="K40" s="228" t="s">
        <v>348</v>
      </c>
      <c r="L40" s="228" t="s">
        <v>36</v>
      </c>
      <c r="M40" s="228" t="s">
        <v>1343</v>
      </c>
      <c r="N40" s="228" t="s">
        <v>37</v>
      </c>
      <c r="O40" s="228" t="s">
        <v>1416</v>
      </c>
      <c r="P40" s="228"/>
      <c r="Q40" s="228" t="s">
        <v>1473</v>
      </c>
      <c r="R40" s="228" t="s">
        <v>1252</v>
      </c>
    </row>
    <row r="41" spans="1:18" s="197" customFormat="1">
      <c r="A41" s="236" t="s">
        <v>1251</v>
      </c>
      <c r="B41" s="236" t="s">
        <v>1252</v>
      </c>
      <c r="C41" s="228" t="s">
        <v>1853</v>
      </c>
      <c r="D41" s="228" t="s">
        <v>553</v>
      </c>
      <c r="E41" s="229" t="str">
        <f t="shared" si="0"/>
        <v>โครงการบริหารจัดการขยะทะเล ปีงบประมาณ พ.ศ. 2564</v>
      </c>
      <c r="F41" s="228" t="s">
        <v>554</v>
      </c>
      <c r="G41" s="228" t="s">
        <v>28</v>
      </c>
      <c r="H41" s="230">
        <v>2564</v>
      </c>
      <c r="I41" s="228" t="s">
        <v>457</v>
      </c>
      <c r="J41" s="228" t="s">
        <v>211</v>
      </c>
      <c r="K41" s="228" t="s">
        <v>246</v>
      </c>
      <c r="L41" s="228" t="s">
        <v>36</v>
      </c>
      <c r="M41" s="228" t="s">
        <v>1343</v>
      </c>
      <c r="N41" s="228" t="s">
        <v>37</v>
      </c>
      <c r="O41" s="228" t="s">
        <v>1644</v>
      </c>
      <c r="P41" s="228" t="s">
        <v>1855</v>
      </c>
      <c r="Q41" s="228" t="s">
        <v>1757</v>
      </c>
      <c r="R41" s="228" t="s">
        <v>415</v>
      </c>
    </row>
    <row r="42" spans="1:18" s="197" customFormat="1">
      <c r="A42" s="237" t="s">
        <v>1255</v>
      </c>
      <c r="B42" s="237" t="s">
        <v>1464</v>
      </c>
      <c r="C42" s="228" t="s">
        <v>1852</v>
      </c>
      <c r="D42" s="228" t="s">
        <v>608</v>
      </c>
      <c r="E42" s="229" t="str">
        <f t="shared" si="0"/>
        <v>กิจกรรมหลัก ขับเคลื่อนการดำเนินงานตามพระราชบัญญัติส่งเสริมการบริหารจัดการทรัพยากรทางทะเลและชายฝั่ง พ.ศ.2558</v>
      </c>
      <c r="F42" s="228" t="s">
        <v>609</v>
      </c>
      <c r="G42" s="228" t="s">
        <v>28</v>
      </c>
      <c r="H42" s="230">
        <v>2564</v>
      </c>
      <c r="I42" s="228" t="s">
        <v>457</v>
      </c>
      <c r="J42" s="228" t="s">
        <v>211</v>
      </c>
      <c r="K42" s="228" t="s">
        <v>76</v>
      </c>
      <c r="L42" s="228" t="s">
        <v>36</v>
      </c>
      <c r="M42" s="228" t="s">
        <v>1343</v>
      </c>
      <c r="N42" s="228" t="s">
        <v>37</v>
      </c>
      <c r="O42" s="228" t="s">
        <v>1644</v>
      </c>
      <c r="P42" s="228"/>
      <c r="Q42" s="228" t="s">
        <v>1727</v>
      </c>
      <c r="R42" s="228" t="s">
        <v>611</v>
      </c>
    </row>
    <row r="43" spans="1:18" s="197" customFormat="1">
      <c r="A43" s="237" t="s">
        <v>1255</v>
      </c>
      <c r="B43" s="237" t="s">
        <v>1464</v>
      </c>
      <c r="C43" s="228" t="s">
        <v>1852</v>
      </c>
      <c r="D43" s="228" t="s">
        <v>1463</v>
      </c>
      <c r="E43" s="229" t="str">
        <f t="shared" si="0"/>
        <v>บริหารจัดการชายฝั่งทะเลและการป้องกันแก้ไขปัญหาการกัดเซาะชายฝั่งอย่างเป็นระบบ</v>
      </c>
      <c r="F43" s="228" t="s">
        <v>1108</v>
      </c>
      <c r="G43" s="228" t="s">
        <v>28</v>
      </c>
      <c r="H43" s="228">
        <v>2567</v>
      </c>
      <c r="I43" s="228" t="s">
        <v>1162</v>
      </c>
      <c r="J43" s="228" t="s">
        <v>166</v>
      </c>
      <c r="K43" s="228" t="s">
        <v>35</v>
      </c>
      <c r="L43" s="228" t="s">
        <v>36</v>
      </c>
      <c r="M43" s="228" t="s">
        <v>1343</v>
      </c>
      <c r="N43" s="228" t="s">
        <v>37</v>
      </c>
      <c r="O43" s="228" t="s">
        <v>1416</v>
      </c>
      <c r="P43" s="228"/>
      <c r="Q43" s="228" t="s">
        <v>1465</v>
      </c>
      <c r="R43" s="228" t="s">
        <v>1464</v>
      </c>
    </row>
    <row r="44" spans="1:18" s="197" customFormat="1">
      <c r="A44" s="237" t="s">
        <v>1255</v>
      </c>
      <c r="B44" s="237" t="s">
        <v>1464</v>
      </c>
      <c r="C44" s="228" t="s">
        <v>1852</v>
      </c>
      <c r="D44" s="228" t="s">
        <v>1771</v>
      </c>
      <c r="E44" s="229" t="str">
        <f t="shared" si="0"/>
        <v>โครงการบริหารจัดการทรัพยากรธรรมชาติและสิ่งแวดล้อม บนพื้นฐานของความรับผิดชอบต่อสังคมและการมีส่วนร่วม (ก่อสร้างเขื่อนป้องกันตลิ่ง ริมแม่น้ำประแสร์ ต่อเนื่องจากเขื่อนเดิมถึงสะพาน คสล. ความยาว 210 เมตร ตำบลกระแสบน อำเภอแกลง จังหวัดระยอง )</v>
      </c>
      <c r="F44" s="228" t="s">
        <v>1772</v>
      </c>
      <c r="G44" s="228" t="s">
        <v>28</v>
      </c>
      <c r="H44" s="230">
        <v>2568</v>
      </c>
      <c r="I44" s="228" t="s">
        <v>1513</v>
      </c>
      <c r="J44" s="228" t="s">
        <v>818</v>
      </c>
      <c r="K44" s="228" t="s">
        <v>1773</v>
      </c>
      <c r="L44" s="228" t="s">
        <v>514</v>
      </c>
      <c r="M44" s="228" t="s">
        <v>1340</v>
      </c>
      <c r="N44" s="228" t="s">
        <v>515</v>
      </c>
      <c r="O44" s="228" t="s">
        <v>1514</v>
      </c>
      <c r="P44" s="228"/>
      <c r="Q44" s="228" t="s">
        <v>1777</v>
      </c>
      <c r="R44" s="228" t="s">
        <v>1464</v>
      </c>
    </row>
    <row r="45" spans="1:18" s="197" customFormat="1">
      <c r="A45" s="237" t="s">
        <v>1255</v>
      </c>
      <c r="B45" s="237" t="s">
        <v>1464</v>
      </c>
      <c r="C45" s="228" t="s">
        <v>1852</v>
      </c>
      <c r="D45" s="228" t="s">
        <v>1771</v>
      </c>
      <c r="E45" s="229" t="str">
        <f t="shared" si="0"/>
        <v>โครงการบริหารจัดการทรัพยากรธรรมชาติและสิ่งแวดล้อม บนพื้นฐานของความรับผิดชอบต่อสังคมและการมีส่วนร่วม (ก่อสร้างเขื่อนป้องกันตลิ่ง ริมแม่น้ำประแสร์ ต่อเนื่องจากเขื่อนเดิมถึงสะพาน คสล. ความยาว 210 เมตร ตำบลกระแสบน อำเภอแกลง จังหวัดระยอง )</v>
      </c>
      <c r="F45" s="228" t="s">
        <v>1772</v>
      </c>
      <c r="G45" s="228" t="s">
        <v>28</v>
      </c>
      <c r="H45" s="230">
        <v>2568</v>
      </c>
      <c r="I45" s="228" t="s">
        <v>1513</v>
      </c>
      <c r="J45" s="228" t="s">
        <v>818</v>
      </c>
      <c r="K45" s="228" t="s">
        <v>1773</v>
      </c>
      <c r="L45" s="228" t="s">
        <v>514</v>
      </c>
      <c r="M45" s="228" t="s">
        <v>1340</v>
      </c>
      <c r="N45" s="228" t="s">
        <v>515</v>
      </c>
      <c r="O45" s="228" t="s">
        <v>1514</v>
      </c>
      <c r="P45" s="228"/>
      <c r="Q45" s="228" t="s">
        <v>1777</v>
      </c>
      <c r="R45" s="228" t="s">
        <v>1464</v>
      </c>
    </row>
    <row r="46" spans="1:18" s="197" customFormat="1">
      <c r="A46" s="238" t="s">
        <v>1255</v>
      </c>
      <c r="B46" s="238" t="s">
        <v>1403</v>
      </c>
      <c r="C46" s="228" t="s">
        <v>1852</v>
      </c>
      <c r="D46" s="228" t="s">
        <v>80</v>
      </c>
      <c r="E46" s="232" t="s">
        <v>81</v>
      </c>
      <c r="F46" s="228" t="s">
        <v>81</v>
      </c>
      <c r="G46" s="228" t="s">
        <v>28</v>
      </c>
      <c r="H46" s="230">
        <v>2562</v>
      </c>
      <c r="I46" s="228" t="s">
        <v>53</v>
      </c>
      <c r="J46" s="228" t="s">
        <v>54</v>
      </c>
      <c r="K46" s="228" t="s">
        <v>76</v>
      </c>
      <c r="L46" s="228" t="s">
        <v>36</v>
      </c>
      <c r="M46" s="228" t="s">
        <v>1343</v>
      </c>
      <c r="N46" s="228" t="s">
        <v>37</v>
      </c>
      <c r="O46" s="228"/>
      <c r="P46" s="228"/>
      <c r="Q46" s="228"/>
      <c r="R46" s="228" t="s">
        <v>782</v>
      </c>
    </row>
    <row r="47" spans="1:18" s="197" customFormat="1">
      <c r="A47" s="238" t="s">
        <v>1255</v>
      </c>
      <c r="B47" s="238" t="s">
        <v>1403</v>
      </c>
      <c r="C47" s="228" t="s">
        <v>1852</v>
      </c>
      <c r="D47" s="233" t="s">
        <v>363</v>
      </c>
      <c r="E47" s="234" t="s">
        <v>364</v>
      </c>
      <c r="F47" s="233" t="s">
        <v>364</v>
      </c>
      <c r="G47" s="233" t="s">
        <v>28</v>
      </c>
      <c r="H47" s="233">
        <v>2563</v>
      </c>
      <c r="I47" s="233" t="s">
        <v>122</v>
      </c>
      <c r="J47" s="233" t="s">
        <v>110</v>
      </c>
      <c r="K47" s="233" t="s">
        <v>141</v>
      </c>
      <c r="L47" s="233" t="s">
        <v>36</v>
      </c>
      <c r="M47" s="228" t="s">
        <v>1343</v>
      </c>
      <c r="N47" s="233" t="s">
        <v>37</v>
      </c>
      <c r="O47" s="233"/>
      <c r="P47" s="233"/>
      <c r="Q47" s="228"/>
      <c r="R47" s="228" t="s">
        <v>782</v>
      </c>
    </row>
    <row r="48" spans="1:18" s="197" customFormat="1">
      <c r="A48" s="238" t="s">
        <v>1255</v>
      </c>
      <c r="B48" s="238" t="s">
        <v>1403</v>
      </c>
      <c r="C48" s="228" t="s">
        <v>1852</v>
      </c>
      <c r="D48" s="233" t="s">
        <v>174</v>
      </c>
      <c r="E48" s="234" t="s">
        <v>175</v>
      </c>
      <c r="F48" s="233" t="s">
        <v>175</v>
      </c>
      <c r="G48" s="233" t="s">
        <v>28</v>
      </c>
      <c r="H48" s="233">
        <v>2563</v>
      </c>
      <c r="I48" s="233" t="s">
        <v>117</v>
      </c>
      <c r="J48" s="233" t="s">
        <v>110</v>
      </c>
      <c r="K48" s="233" t="s">
        <v>76</v>
      </c>
      <c r="L48" s="233" t="s">
        <v>36</v>
      </c>
      <c r="M48" s="228" t="s">
        <v>1343</v>
      </c>
      <c r="N48" s="233" t="s">
        <v>37</v>
      </c>
      <c r="O48" s="233"/>
      <c r="P48" s="233"/>
      <c r="Q48" s="228"/>
      <c r="R48" s="228" t="s">
        <v>782</v>
      </c>
    </row>
    <row r="49" spans="1:18" s="197" customFormat="1">
      <c r="A49" s="238" t="s">
        <v>1255</v>
      </c>
      <c r="B49" s="238" t="s">
        <v>1403</v>
      </c>
      <c r="C49" s="228" t="s">
        <v>1852</v>
      </c>
      <c r="D49" s="228" t="s">
        <v>749</v>
      </c>
      <c r="E49" s="229" t="str">
        <f t="shared" ref="E49:E56" si="1">HYPERLINK(Q49,F49)</f>
        <v>บริหารจัดการทรัพยากรทางทะเล</v>
      </c>
      <c r="F49" s="228" t="s">
        <v>291</v>
      </c>
      <c r="G49" s="228" t="s">
        <v>28</v>
      </c>
      <c r="H49" s="228">
        <v>2564</v>
      </c>
      <c r="I49" s="228" t="s">
        <v>457</v>
      </c>
      <c r="J49" s="228" t="s">
        <v>211</v>
      </c>
      <c r="K49" s="228" t="s">
        <v>206</v>
      </c>
      <c r="L49" s="228" t="s">
        <v>36</v>
      </c>
      <c r="M49" s="228" t="s">
        <v>1343</v>
      </c>
      <c r="N49" s="228" t="s">
        <v>37</v>
      </c>
      <c r="O49" s="228" t="s">
        <v>1644</v>
      </c>
      <c r="P49" s="228"/>
      <c r="Q49" s="228" t="s">
        <v>1659</v>
      </c>
      <c r="R49" s="228" t="s">
        <v>435</v>
      </c>
    </row>
    <row r="50" spans="1:18" s="197" customFormat="1">
      <c r="A50" s="238" t="s">
        <v>1255</v>
      </c>
      <c r="B50" s="238" t="s">
        <v>1403</v>
      </c>
      <c r="C50" s="228" t="s">
        <v>1852</v>
      </c>
      <c r="D50" s="228" t="s">
        <v>593</v>
      </c>
      <c r="E50" s="229" t="str">
        <f t="shared" si="1"/>
        <v>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</v>
      </c>
      <c r="F50" s="228" t="s">
        <v>472</v>
      </c>
      <c r="G50" s="228" t="s">
        <v>28</v>
      </c>
      <c r="H50" s="228">
        <v>2564</v>
      </c>
      <c r="I50" s="228" t="s">
        <v>457</v>
      </c>
      <c r="J50" s="228" t="s">
        <v>211</v>
      </c>
      <c r="K50" s="228" t="s">
        <v>296</v>
      </c>
      <c r="L50" s="228" t="s">
        <v>36</v>
      </c>
      <c r="M50" s="228" t="s">
        <v>1343</v>
      </c>
      <c r="N50" s="228" t="s">
        <v>37</v>
      </c>
      <c r="O50" s="228" t="s">
        <v>1644</v>
      </c>
      <c r="P50" s="228"/>
      <c r="Q50" s="228" t="s">
        <v>1684</v>
      </c>
      <c r="R50" s="228" t="s">
        <v>435</v>
      </c>
    </row>
    <row r="51" spans="1:18" s="197" customFormat="1">
      <c r="A51" s="238" t="s">
        <v>1255</v>
      </c>
      <c r="B51" s="238" t="s">
        <v>1403</v>
      </c>
      <c r="C51" s="228" t="s">
        <v>1852</v>
      </c>
      <c r="D51" s="228" t="s">
        <v>691</v>
      </c>
      <c r="E51" s="229" t="str">
        <f t="shared" si="1"/>
        <v>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</v>
      </c>
      <c r="F51" s="228" t="s">
        <v>472</v>
      </c>
      <c r="G51" s="228" t="s">
        <v>28</v>
      </c>
      <c r="H51" s="230">
        <v>2564</v>
      </c>
      <c r="I51" s="228" t="s">
        <v>457</v>
      </c>
      <c r="J51" s="228" t="s">
        <v>211</v>
      </c>
      <c r="K51" s="228" t="s">
        <v>241</v>
      </c>
      <c r="L51" s="228" t="s">
        <v>36</v>
      </c>
      <c r="M51" s="228" t="s">
        <v>1343</v>
      </c>
      <c r="N51" s="228" t="s">
        <v>37</v>
      </c>
      <c r="O51" s="228" t="s">
        <v>1644</v>
      </c>
      <c r="P51" s="228"/>
      <c r="Q51" s="228" t="s">
        <v>1720</v>
      </c>
      <c r="R51" s="228" t="s">
        <v>435</v>
      </c>
    </row>
    <row r="52" spans="1:18" s="197" customFormat="1">
      <c r="A52" s="238" t="s">
        <v>1255</v>
      </c>
      <c r="B52" s="238" t="s">
        <v>1403</v>
      </c>
      <c r="C52" s="228" t="s">
        <v>1852</v>
      </c>
      <c r="D52" s="228" t="s">
        <v>1113</v>
      </c>
      <c r="E52" s="229" t="str">
        <f t="shared" si="1"/>
        <v>ซ่อม สร้าง เสริม การปักไม้ไผ่ชะลอความรุนแรงของคลื่นเพื่อป้องกันการกัดเซาะชายฝั่ง</v>
      </c>
      <c r="F52" s="228" t="s">
        <v>858</v>
      </c>
      <c r="G52" s="228" t="s">
        <v>28</v>
      </c>
      <c r="H52" s="228">
        <v>2566</v>
      </c>
      <c r="I52" s="228" t="s">
        <v>759</v>
      </c>
      <c r="J52" s="228" t="s">
        <v>34</v>
      </c>
      <c r="K52" s="228" t="s">
        <v>35</v>
      </c>
      <c r="L52" s="228" t="s">
        <v>36</v>
      </c>
      <c r="M52" s="228" t="s">
        <v>1343</v>
      </c>
      <c r="N52" s="228" t="s">
        <v>37</v>
      </c>
      <c r="O52" s="228" t="s">
        <v>1359</v>
      </c>
      <c r="P52" s="228"/>
      <c r="Q52" s="228" t="s">
        <v>1404</v>
      </c>
      <c r="R52" s="228" t="s">
        <v>782</v>
      </c>
    </row>
    <row r="53" spans="1:18" s="197" customFormat="1">
      <c r="A53" s="238" t="s">
        <v>1255</v>
      </c>
      <c r="B53" s="238" t="s">
        <v>1403</v>
      </c>
      <c r="C53" s="228" t="s">
        <v>1852</v>
      </c>
      <c r="D53" s="228" t="s">
        <v>1107</v>
      </c>
      <c r="E53" s="229" t="str">
        <f t="shared" si="1"/>
        <v>บริหารจัดการชายฝั่งทะเลและการป้องกันแก้ไขปัญหาการกัดเซาะชายฝั่งอย่างเป็นระบบ</v>
      </c>
      <c r="F53" s="228" t="s">
        <v>1108</v>
      </c>
      <c r="G53" s="228" t="s">
        <v>28</v>
      </c>
      <c r="H53" s="230">
        <v>2566</v>
      </c>
      <c r="I53" s="228" t="s">
        <v>759</v>
      </c>
      <c r="J53" s="228" t="s">
        <v>34</v>
      </c>
      <c r="K53" s="228" t="s">
        <v>35</v>
      </c>
      <c r="L53" s="228" t="s">
        <v>36</v>
      </c>
      <c r="M53" s="228" t="s">
        <v>1343</v>
      </c>
      <c r="N53" s="228" t="s">
        <v>37</v>
      </c>
      <c r="O53" s="228" t="s">
        <v>1359</v>
      </c>
      <c r="P53" s="228"/>
      <c r="Q53" s="228" t="s">
        <v>1747</v>
      </c>
      <c r="R53" s="228" t="s">
        <v>782</v>
      </c>
    </row>
    <row r="54" spans="1:18" s="197" customFormat="1">
      <c r="A54" s="238" t="s">
        <v>1255</v>
      </c>
      <c r="B54" s="238" t="s">
        <v>1403</v>
      </c>
      <c r="C54" s="228" t="s">
        <v>1852</v>
      </c>
      <c r="D54" s="228" t="s">
        <v>1474</v>
      </c>
      <c r="E54" s="229" t="str">
        <f t="shared" si="1"/>
        <v>(4.5) โครงการพัฒนาและบริหารจัดการสู่ความยั่งยืนของฐานทรัพยากรทางทะเลและชายฝั่ง</v>
      </c>
      <c r="F54" s="228" t="s">
        <v>1475</v>
      </c>
      <c r="G54" s="228" t="s">
        <v>28</v>
      </c>
      <c r="H54" s="228">
        <v>2567</v>
      </c>
      <c r="I54" s="228" t="s">
        <v>1162</v>
      </c>
      <c r="J54" s="228" t="s">
        <v>166</v>
      </c>
      <c r="K54" s="228" t="s">
        <v>76</v>
      </c>
      <c r="L54" s="228" t="s">
        <v>36</v>
      </c>
      <c r="M54" s="228" t="s">
        <v>1343</v>
      </c>
      <c r="N54" s="228" t="s">
        <v>37</v>
      </c>
      <c r="O54" s="228" t="s">
        <v>1416</v>
      </c>
      <c r="P54" s="228"/>
      <c r="Q54" s="228" t="s">
        <v>1476</v>
      </c>
      <c r="R54" s="228" t="s">
        <v>1403</v>
      </c>
    </row>
    <row r="55" spans="1:18" s="197" customFormat="1">
      <c r="A55" s="238" t="s">
        <v>1255</v>
      </c>
      <c r="B55" s="238" t="s">
        <v>1403</v>
      </c>
      <c r="C55" s="228" t="s">
        <v>1852</v>
      </c>
      <c r="D55" s="228" t="s">
        <v>1560</v>
      </c>
      <c r="E55" s="229" t="str">
        <f t="shared" si="1"/>
        <v>(3) กิจกรรมเพิ่มประสิทธิภาพการบริหารจัดการและคุ้มครองพื้นที่ทางทะเล</v>
      </c>
      <c r="F55" s="228" t="s">
        <v>1561</v>
      </c>
      <c r="G55" s="228" t="s">
        <v>28</v>
      </c>
      <c r="H55" s="228">
        <v>2568</v>
      </c>
      <c r="I55" s="228" t="s">
        <v>1513</v>
      </c>
      <c r="J55" s="228" t="s">
        <v>818</v>
      </c>
      <c r="K55" s="228" t="s">
        <v>76</v>
      </c>
      <c r="L55" s="228" t="s">
        <v>36</v>
      </c>
      <c r="M55" s="228" t="s">
        <v>1343</v>
      </c>
      <c r="N55" s="228" t="s">
        <v>37</v>
      </c>
      <c r="O55" s="228" t="s">
        <v>1514</v>
      </c>
      <c r="P55" s="228"/>
      <c r="Q55" s="228" t="s">
        <v>1562</v>
      </c>
      <c r="R55" s="228" t="s">
        <v>1403</v>
      </c>
    </row>
    <row r="56" spans="1:18" s="197" customFormat="1">
      <c r="A56" s="238" t="s">
        <v>1255</v>
      </c>
      <c r="B56" s="238" t="s">
        <v>1403</v>
      </c>
      <c r="C56" s="228" t="s">
        <v>1852</v>
      </c>
      <c r="D56" s="228" t="s">
        <v>1569</v>
      </c>
      <c r="E56" s="229" t="str">
        <f t="shared" si="1"/>
        <v>(4) กิจกรรมกำหนดเขตพื้นที่คุ้มครองทรัพยการทางทะเล</v>
      </c>
      <c r="F56" s="228" t="s">
        <v>1570</v>
      </c>
      <c r="G56" s="228" t="s">
        <v>28</v>
      </c>
      <c r="H56" s="228">
        <v>2568</v>
      </c>
      <c r="I56" s="228" t="s">
        <v>1513</v>
      </c>
      <c r="J56" s="228" t="s">
        <v>818</v>
      </c>
      <c r="K56" s="228" t="s">
        <v>76</v>
      </c>
      <c r="L56" s="228" t="s">
        <v>36</v>
      </c>
      <c r="M56" s="228" t="s">
        <v>1343</v>
      </c>
      <c r="N56" s="228" t="s">
        <v>37</v>
      </c>
      <c r="O56" s="228" t="s">
        <v>1514</v>
      </c>
      <c r="P56" s="228"/>
      <c r="Q56" s="228" t="s">
        <v>1571</v>
      </c>
      <c r="R56" s="228" t="s">
        <v>1403</v>
      </c>
    </row>
    <row r="57" spans="1:18" s="197" customFormat="1">
      <c r="A57" s="239" t="s">
        <v>1255</v>
      </c>
      <c r="B57" s="239" t="s">
        <v>1256</v>
      </c>
      <c r="C57" s="228" t="s">
        <v>1852</v>
      </c>
      <c r="D57" s="228" t="s">
        <v>25</v>
      </c>
      <c r="E57" s="232" t="s">
        <v>26</v>
      </c>
      <c r="F57" s="228" t="s">
        <v>26</v>
      </c>
      <c r="G57" s="228" t="s">
        <v>28</v>
      </c>
      <c r="H57" s="230">
        <v>2561</v>
      </c>
      <c r="I57" s="228" t="s">
        <v>33</v>
      </c>
      <c r="J57" s="228" t="s">
        <v>34</v>
      </c>
      <c r="K57" s="228" t="s">
        <v>35</v>
      </c>
      <c r="L57" s="228" t="s">
        <v>36</v>
      </c>
      <c r="M57" s="228" t="s">
        <v>1343</v>
      </c>
      <c r="N57" s="228" t="s">
        <v>37</v>
      </c>
      <c r="O57" s="228"/>
      <c r="P57" s="228"/>
      <c r="Q57" s="228"/>
      <c r="R57" s="228" t="s">
        <v>1401</v>
      </c>
    </row>
    <row r="58" spans="1:18" s="197" customFormat="1">
      <c r="A58" s="239" t="s">
        <v>1255</v>
      </c>
      <c r="B58" s="239" t="s">
        <v>1256</v>
      </c>
      <c r="C58" s="228" t="s">
        <v>1852</v>
      </c>
      <c r="D58" s="228" t="s">
        <v>703</v>
      </c>
      <c r="E58" s="229" t="str">
        <f t="shared" ref="E58:E74" si="2">HYPERLINK(Q58,F58)</f>
        <v>โครงการก่อสร้างเขื่อนเรียงหินป้องกันการกัดเซาะชายฝั่งทะเล หมู่ที่ 2 ตำบลบางปู อำเภอเมืองสมุทรปราการ จังหวัดสมุทรปราการ ความยาว 470 เมตร</v>
      </c>
      <c r="F58" s="228" t="s">
        <v>704</v>
      </c>
      <c r="G58" s="228" t="s">
        <v>28</v>
      </c>
      <c r="H58" s="228">
        <v>2564</v>
      </c>
      <c r="I58" s="228" t="s">
        <v>457</v>
      </c>
      <c r="J58" s="228" t="s">
        <v>211</v>
      </c>
      <c r="K58" s="228" t="s">
        <v>706</v>
      </c>
      <c r="L58" s="228" t="s">
        <v>514</v>
      </c>
      <c r="M58" s="228" t="s">
        <v>1340</v>
      </c>
      <c r="N58" s="228" t="s">
        <v>515</v>
      </c>
      <c r="O58" s="228" t="s">
        <v>1644</v>
      </c>
      <c r="P58" s="228"/>
      <c r="Q58" s="228" t="s">
        <v>1645</v>
      </c>
      <c r="R58" s="228" t="s">
        <v>516</v>
      </c>
    </row>
    <row r="59" spans="1:18" s="197" customFormat="1">
      <c r="A59" s="239" t="s">
        <v>1255</v>
      </c>
      <c r="B59" s="239" t="s">
        <v>1256</v>
      </c>
      <c r="C59" s="228" t="s">
        <v>1852</v>
      </c>
      <c r="D59" s="228" t="s">
        <v>742</v>
      </c>
      <c r="E59" s="229" t="str">
        <f t="shared" si="2"/>
        <v>โครงการสร้างบ้านปลาเพื่อการอนุรักษ์และฟื้นฟูทรัพยากรทางทะเลและชายฝั่ง</v>
      </c>
      <c r="F59" s="228" t="s">
        <v>743</v>
      </c>
      <c r="G59" s="228" t="s">
        <v>28</v>
      </c>
      <c r="H59" s="228">
        <v>2564</v>
      </c>
      <c r="I59" s="228" t="s">
        <v>457</v>
      </c>
      <c r="J59" s="228" t="s">
        <v>211</v>
      </c>
      <c r="K59" s="228" t="s">
        <v>206</v>
      </c>
      <c r="L59" s="228" t="s">
        <v>36</v>
      </c>
      <c r="M59" s="228" t="s">
        <v>1343</v>
      </c>
      <c r="N59" s="228" t="s">
        <v>37</v>
      </c>
      <c r="O59" s="228" t="s">
        <v>1644</v>
      </c>
      <c r="P59" s="228"/>
      <c r="Q59" s="228" t="s">
        <v>1661</v>
      </c>
      <c r="R59" s="228" t="s">
        <v>745</v>
      </c>
    </row>
    <row r="60" spans="1:18" s="197" customFormat="1">
      <c r="A60" s="239" t="s">
        <v>1255</v>
      </c>
      <c r="B60" s="239" t="s">
        <v>1256</v>
      </c>
      <c r="C60" s="228" t="s">
        <v>1852</v>
      </c>
      <c r="D60" s="228" t="s">
        <v>517</v>
      </c>
      <c r="E60" s="229" t="str">
        <f t="shared" si="2"/>
        <v>ก่อสร้างเขื่อนเรียงหินป้องกันตลิ่งริมทะเล บริเวณปากคลองแสมขาวด้านขวา (ช่วงที่ 3) หมู่ที่ 3 ตำบลสองคลอง อำเภอบางปะกง จังหวัดฉะเชิงเทรา</v>
      </c>
      <c r="F60" s="228" t="s">
        <v>518</v>
      </c>
      <c r="G60" s="228" t="s">
        <v>28</v>
      </c>
      <c r="H60" s="230">
        <v>2564</v>
      </c>
      <c r="I60" s="228" t="s">
        <v>457</v>
      </c>
      <c r="J60" s="228" t="s">
        <v>211</v>
      </c>
      <c r="K60" s="228" t="s">
        <v>513</v>
      </c>
      <c r="L60" s="228" t="s">
        <v>514</v>
      </c>
      <c r="M60" s="228" t="s">
        <v>1340</v>
      </c>
      <c r="N60" s="228" t="s">
        <v>515</v>
      </c>
      <c r="O60" s="228" t="s">
        <v>1644</v>
      </c>
      <c r="P60" s="228"/>
      <c r="Q60" s="228" t="s">
        <v>1741</v>
      </c>
      <c r="R60" s="228" t="s">
        <v>516</v>
      </c>
    </row>
    <row r="61" spans="1:18" s="197" customFormat="1">
      <c r="A61" s="239" t="s">
        <v>1255</v>
      </c>
      <c r="B61" s="239" t="s">
        <v>1256</v>
      </c>
      <c r="C61" s="228" t="s">
        <v>1852</v>
      </c>
      <c r="D61" s="228" t="s">
        <v>510</v>
      </c>
      <c r="E61" s="229" t="str">
        <f t="shared" si="2"/>
        <v>ก่อสร้างเขื่อนเรียงหินป้องกันตลิ่งริมทะเล บริเวณปากคลองสองคลองด้านขวา (ช่วงที่ 3) หมู่ที่ 6 ตำบลสองคลอง อำเภอบางปะกง จังหวัดฉะเชิงเทรา</v>
      </c>
      <c r="F61" s="228" t="s">
        <v>511</v>
      </c>
      <c r="G61" s="228" t="s">
        <v>28</v>
      </c>
      <c r="H61" s="230">
        <v>2564</v>
      </c>
      <c r="I61" s="228" t="s">
        <v>457</v>
      </c>
      <c r="J61" s="228" t="s">
        <v>211</v>
      </c>
      <c r="K61" s="228" t="s">
        <v>513</v>
      </c>
      <c r="L61" s="228" t="s">
        <v>514</v>
      </c>
      <c r="M61" s="228" t="s">
        <v>1340</v>
      </c>
      <c r="N61" s="228" t="s">
        <v>515</v>
      </c>
      <c r="O61" s="228" t="s">
        <v>1644</v>
      </c>
      <c r="P61" s="228"/>
      <c r="Q61" s="228" t="s">
        <v>1742</v>
      </c>
      <c r="R61" s="228" t="s">
        <v>516</v>
      </c>
    </row>
    <row r="62" spans="1:18" s="197" customFormat="1">
      <c r="A62" s="239" t="s">
        <v>1255</v>
      </c>
      <c r="B62" s="239" t="s">
        <v>1256</v>
      </c>
      <c r="C62" s="228" t="s">
        <v>1852</v>
      </c>
      <c r="D62" s="228" t="s">
        <v>857</v>
      </c>
      <c r="E62" s="229" t="str">
        <f t="shared" si="2"/>
        <v>ซ่อม สร้าง เสริม การปักไม้ไผ่ชะลอความรุนแรงของคลื่นเพื่อป้องกันการกัดเซาะชายฝั่ง</v>
      </c>
      <c r="F62" s="228" t="s">
        <v>858</v>
      </c>
      <c r="G62" s="228" t="s">
        <v>28</v>
      </c>
      <c r="H62" s="230">
        <v>2565</v>
      </c>
      <c r="I62" s="228" t="s">
        <v>403</v>
      </c>
      <c r="J62" s="228" t="s">
        <v>46</v>
      </c>
      <c r="K62" s="228" t="s">
        <v>35</v>
      </c>
      <c r="L62" s="228" t="s">
        <v>36</v>
      </c>
      <c r="M62" s="228" t="s">
        <v>1343</v>
      </c>
      <c r="N62" s="228" t="s">
        <v>37</v>
      </c>
      <c r="O62" s="228" t="s">
        <v>1743</v>
      </c>
      <c r="P62" s="228"/>
      <c r="Q62" s="228" t="s">
        <v>955</v>
      </c>
      <c r="R62" s="228" t="s">
        <v>516</v>
      </c>
    </row>
    <row r="63" spans="1:18" s="197" customFormat="1">
      <c r="A63" s="239" t="s">
        <v>1255</v>
      </c>
      <c r="B63" s="239" t="s">
        <v>1256</v>
      </c>
      <c r="C63" s="228" t="s">
        <v>1852</v>
      </c>
      <c r="D63" s="228" t="s">
        <v>860</v>
      </c>
      <c r="E63" s="229" t="str">
        <f t="shared" si="2"/>
        <v>บูรณาการจัดการป้องกันและแก้ไขปัญหาการกัดเซาะชายฝั่งทะเล 23 จังหวัด</v>
      </c>
      <c r="F63" s="228" t="s">
        <v>861</v>
      </c>
      <c r="G63" s="228" t="s">
        <v>28</v>
      </c>
      <c r="H63" s="230">
        <v>2565</v>
      </c>
      <c r="I63" s="228" t="s">
        <v>403</v>
      </c>
      <c r="J63" s="228" t="s">
        <v>46</v>
      </c>
      <c r="K63" s="228" t="s">
        <v>35</v>
      </c>
      <c r="L63" s="228" t="s">
        <v>36</v>
      </c>
      <c r="M63" s="228" t="s">
        <v>1343</v>
      </c>
      <c r="N63" s="228" t="s">
        <v>37</v>
      </c>
      <c r="O63" s="228" t="s">
        <v>1743</v>
      </c>
      <c r="P63" s="228"/>
      <c r="Q63" s="228" t="s">
        <v>957</v>
      </c>
      <c r="R63" s="228" t="s">
        <v>516</v>
      </c>
    </row>
    <row r="64" spans="1:18" s="197" customFormat="1">
      <c r="A64" s="239" t="s">
        <v>1255</v>
      </c>
      <c r="B64" s="239" t="s">
        <v>1256</v>
      </c>
      <c r="C64" s="228" t="s">
        <v>1852</v>
      </c>
      <c r="D64" s="228" t="s">
        <v>1110</v>
      </c>
      <c r="E64" s="229" t="str">
        <f t="shared" si="2"/>
        <v>การศึกษาออกแบบแนวกันคลื่นปากร่องน้ำเค็มเกาะคอเขา จังหวัดพังงา</v>
      </c>
      <c r="F64" s="228" t="s">
        <v>1111</v>
      </c>
      <c r="G64" s="228" t="s">
        <v>28</v>
      </c>
      <c r="H64" s="228">
        <v>2566</v>
      </c>
      <c r="I64" s="228" t="s">
        <v>759</v>
      </c>
      <c r="J64" s="228" t="s">
        <v>34</v>
      </c>
      <c r="K64" s="228" t="s">
        <v>35</v>
      </c>
      <c r="L64" s="228" t="s">
        <v>36</v>
      </c>
      <c r="M64" s="228" t="s">
        <v>1343</v>
      </c>
      <c r="N64" s="228" t="s">
        <v>37</v>
      </c>
      <c r="O64" s="228" t="s">
        <v>1359</v>
      </c>
      <c r="P64" s="228"/>
      <c r="Q64" s="228" t="s">
        <v>1402</v>
      </c>
      <c r="R64" s="228" t="s">
        <v>1401</v>
      </c>
    </row>
    <row r="65" spans="1:18" s="197" customFormat="1">
      <c r="A65" s="239" t="s">
        <v>1255</v>
      </c>
      <c r="B65" s="239" t="s">
        <v>1256</v>
      </c>
      <c r="C65" s="228" t="s">
        <v>1852</v>
      </c>
      <c r="D65" s="228" t="s">
        <v>1122</v>
      </c>
      <c r="E65" s="229" t="str">
        <f t="shared" si="2"/>
        <v>โครงการแผนงานยุทธศาสตร์สร้างการเติบโตอย่างยั่งยืนบนสังคมเศรษฐกิจภาคทะเล</v>
      </c>
      <c r="F65" s="228" t="s">
        <v>1123</v>
      </c>
      <c r="G65" s="228" t="s">
        <v>28</v>
      </c>
      <c r="H65" s="228">
        <v>2566</v>
      </c>
      <c r="I65" s="228" t="s">
        <v>759</v>
      </c>
      <c r="J65" s="228" t="s">
        <v>34</v>
      </c>
      <c r="K65" s="228" t="s">
        <v>76</v>
      </c>
      <c r="L65" s="228" t="s">
        <v>36</v>
      </c>
      <c r="M65" s="228" t="s">
        <v>1343</v>
      </c>
      <c r="N65" s="228" t="s">
        <v>37</v>
      </c>
      <c r="O65" s="228" t="s">
        <v>1359</v>
      </c>
      <c r="P65" s="228"/>
      <c r="Q65" s="228" t="s">
        <v>1409</v>
      </c>
      <c r="R65" s="228" t="s">
        <v>1401</v>
      </c>
    </row>
    <row r="66" spans="1:18" s="197" customFormat="1">
      <c r="A66" s="239" t="s">
        <v>1255</v>
      </c>
      <c r="B66" s="239" t="s">
        <v>1256</v>
      </c>
      <c r="C66" s="228" t="s">
        <v>1852</v>
      </c>
      <c r="D66" s="228" t="s">
        <v>1242</v>
      </c>
      <c r="E66" s="229" t="str">
        <f t="shared" si="2"/>
        <v xml:space="preserve">ความร่วมมือเพื่อการอนุรักษ์ทรัพยากรทางทะเลและชายฝั่งในระดับภูมิภาค (งานพื้นที่ชุ่มน้ำ) </v>
      </c>
      <c r="F66" s="228" t="s">
        <v>1501</v>
      </c>
      <c r="G66" s="228" t="s">
        <v>28</v>
      </c>
      <c r="H66" s="228">
        <v>2567</v>
      </c>
      <c r="I66" s="228" t="s">
        <v>1162</v>
      </c>
      <c r="J66" s="228" t="s">
        <v>166</v>
      </c>
      <c r="K66" s="228" t="s">
        <v>425</v>
      </c>
      <c r="L66" s="228" t="s">
        <v>36</v>
      </c>
      <c r="M66" s="228" t="s">
        <v>1343</v>
      </c>
      <c r="N66" s="228" t="s">
        <v>37</v>
      </c>
      <c r="O66" s="228" t="s">
        <v>1416</v>
      </c>
      <c r="P66" s="228"/>
      <c r="Q66" s="228" t="s">
        <v>1502</v>
      </c>
      <c r="R66" s="228" t="s">
        <v>1256</v>
      </c>
    </row>
    <row r="67" spans="1:18" s="197" customFormat="1">
      <c r="A67" s="239" t="s">
        <v>1255</v>
      </c>
      <c r="B67" s="239" t="s">
        <v>1256</v>
      </c>
      <c r="C67" s="228" t="s">
        <v>1852</v>
      </c>
      <c r="D67" s="228" t="s">
        <v>1545</v>
      </c>
      <c r="E67" s="229" t="str">
        <f t="shared" si="2"/>
        <v>กำหนดแนวทางการป้องกันและแก้ไขปัญหาการกัดเซาะชายฝั่งทะเล 23 จังหวัดและเกาะที่สำคัญ</v>
      </c>
      <c r="F67" s="228" t="s">
        <v>1546</v>
      </c>
      <c r="G67" s="228" t="s">
        <v>28</v>
      </c>
      <c r="H67" s="228">
        <v>2568</v>
      </c>
      <c r="I67" s="228" t="s">
        <v>1513</v>
      </c>
      <c r="J67" s="228" t="s">
        <v>818</v>
      </c>
      <c r="K67" s="228" t="s">
        <v>35</v>
      </c>
      <c r="L67" s="228" t="s">
        <v>36</v>
      </c>
      <c r="M67" s="228" t="s">
        <v>1343</v>
      </c>
      <c r="N67" s="228" t="s">
        <v>37</v>
      </c>
      <c r="O67" s="228" t="s">
        <v>1514</v>
      </c>
      <c r="P67" s="228"/>
      <c r="Q67" s="228" t="s">
        <v>1547</v>
      </c>
      <c r="R67" s="228" t="s">
        <v>1256</v>
      </c>
    </row>
    <row r="68" spans="1:18" s="197" customFormat="1">
      <c r="A68" s="239" t="s">
        <v>1255</v>
      </c>
      <c r="B68" s="239" t="s">
        <v>1256</v>
      </c>
      <c r="C68" s="228" t="s">
        <v>1852</v>
      </c>
      <c r="D68" s="228" t="s">
        <v>1548</v>
      </c>
      <c r="E68" s="229" t="str">
        <f t="shared" si="2"/>
        <v>ประเมินผลกระทบจากโครงสร้างป้องกันเเละแก้ไขปัญหาการกัดเซาะชายฝั่งทะเล</v>
      </c>
      <c r="F68" s="228" t="s">
        <v>1268</v>
      </c>
      <c r="G68" s="228" t="s">
        <v>28</v>
      </c>
      <c r="H68" s="228">
        <v>2568</v>
      </c>
      <c r="I68" s="228" t="s">
        <v>1513</v>
      </c>
      <c r="J68" s="228" t="s">
        <v>818</v>
      </c>
      <c r="K68" s="228" t="s">
        <v>35</v>
      </c>
      <c r="L68" s="228" t="s">
        <v>36</v>
      </c>
      <c r="M68" s="228" t="s">
        <v>1343</v>
      </c>
      <c r="N68" s="228" t="s">
        <v>37</v>
      </c>
      <c r="O68" s="228" t="s">
        <v>1514</v>
      </c>
      <c r="P68" s="228"/>
      <c r="Q68" s="228" t="s">
        <v>1549</v>
      </c>
      <c r="R68" s="228" t="s">
        <v>1256</v>
      </c>
    </row>
    <row r="69" spans="1:18" s="197" customFormat="1">
      <c r="A69" s="239" t="s">
        <v>1255</v>
      </c>
      <c r="B69" s="239" t="s">
        <v>1256</v>
      </c>
      <c r="C69" s="228" t="s">
        <v>1852</v>
      </c>
      <c r="D69" s="228" t="s">
        <v>1550</v>
      </c>
      <c r="E69" s="229" t="str">
        <f t="shared" si="2"/>
        <v>การพัฒนาและเพิ่มประสิทธิภาพระบบฐานข้อมูลเชิงพื้นที่การเปลี่ยนแปลงพื้นที่ชายฝั่งทะเลเพื่อการจัดการป้องกันและแก้ไขปัญหาการกัดเซาะชายฝั่ง</v>
      </c>
      <c r="F69" s="228" t="s">
        <v>1551</v>
      </c>
      <c r="G69" s="228" t="s">
        <v>28</v>
      </c>
      <c r="H69" s="228">
        <v>2568</v>
      </c>
      <c r="I69" s="228" t="s">
        <v>1513</v>
      </c>
      <c r="J69" s="228" t="s">
        <v>818</v>
      </c>
      <c r="K69" s="228" t="s">
        <v>35</v>
      </c>
      <c r="L69" s="228" t="s">
        <v>36</v>
      </c>
      <c r="M69" s="228" t="s">
        <v>1343</v>
      </c>
      <c r="N69" s="228" t="s">
        <v>37</v>
      </c>
      <c r="O69" s="228" t="s">
        <v>1514</v>
      </c>
      <c r="P69" s="228"/>
      <c r="Q69" s="228" t="s">
        <v>1552</v>
      </c>
      <c r="R69" s="228" t="s">
        <v>1256</v>
      </c>
    </row>
    <row r="70" spans="1:18" s="197" customFormat="1">
      <c r="A70" s="239" t="s">
        <v>1255</v>
      </c>
      <c r="B70" s="239" t="s">
        <v>1256</v>
      </c>
      <c r="C70" s="228" t="s">
        <v>1852</v>
      </c>
      <c r="D70" s="228" t="s">
        <v>1630</v>
      </c>
      <c r="E70" s="229" t="str">
        <f t="shared" si="2"/>
        <v>ความร่วมมือเพื่อการอนุรักษ์ทรัพยากรทางทะเลและชายฝั่งในระดับภูมิภาค (งานพื้นที่ชุ่มน้ำ)</v>
      </c>
      <c r="F70" s="228" t="s">
        <v>1126</v>
      </c>
      <c r="G70" s="228" t="s">
        <v>28</v>
      </c>
      <c r="H70" s="228">
        <v>2568</v>
      </c>
      <c r="I70" s="228" t="s">
        <v>1513</v>
      </c>
      <c r="J70" s="228" t="s">
        <v>818</v>
      </c>
      <c r="K70" s="228" t="s">
        <v>425</v>
      </c>
      <c r="L70" s="228" t="s">
        <v>36</v>
      </c>
      <c r="M70" s="228" t="s">
        <v>1343</v>
      </c>
      <c r="N70" s="228" t="s">
        <v>37</v>
      </c>
      <c r="O70" s="228" t="s">
        <v>1514</v>
      </c>
      <c r="P70" s="228"/>
      <c r="Q70" s="228" t="s">
        <v>1631</v>
      </c>
      <c r="R70" s="228" t="s">
        <v>1256</v>
      </c>
    </row>
    <row r="71" spans="1:18" s="197" customFormat="1">
      <c r="A71" s="239" t="s">
        <v>1255</v>
      </c>
      <c r="B71" s="239" t="s">
        <v>1256</v>
      </c>
      <c r="C71" s="228" t="s">
        <v>1853</v>
      </c>
      <c r="D71" s="228" t="s">
        <v>1793</v>
      </c>
      <c r="E71" s="229" t="str">
        <f t="shared" si="2"/>
        <v xml:space="preserve">การขับเคลื่อนแผนความมั่นคงแห่งชาติทางทะเล </v>
      </c>
      <c r="F71" s="228" t="s">
        <v>1794</v>
      </c>
      <c r="G71" s="228" t="s">
        <v>484</v>
      </c>
      <c r="H71" s="230">
        <v>2566</v>
      </c>
      <c r="I71" s="228" t="s">
        <v>759</v>
      </c>
      <c r="J71" s="228" t="s">
        <v>34</v>
      </c>
      <c r="K71" s="228" t="s">
        <v>1797</v>
      </c>
      <c r="L71" s="228" t="s">
        <v>1796</v>
      </c>
      <c r="M71" s="228" t="s">
        <v>1860</v>
      </c>
      <c r="N71" s="228" t="s">
        <v>1795</v>
      </c>
      <c r="O71" s="228" t="s">
        <v>1359</v>
      </c>
      <c r="P71" s="228"/>
      <c r="Q71" s="228" t="s">
        <v>1804</v>
      </c>
      <c r="R71" s="228" t="s">
        <v>1800</v>
      </c>
    </row>
    <row r="72" spans="1:18" s="197" customFormat="1">
      <c r="A72" s="239" t="s">
        <v>1255</v>
      </c>
      <c r="B72" s="239" t="s">
        <v>1256</v>
      </c>
      <c r="C72" s="228" t="s">
        <v>1853</v>
      </c>
      <c r="D72" s="228" t="s">
        <v>1793</v>
      </c>
      <c r="E72" s="229" t="str">
        <f t="shared" si="2"/>
        <v xml:space="preserve">การขับเคลื่อนแผนความมั่นคงแห่งชาติทางทะเล </v>
      </c>
      <c r="F72" s="228" t="s">
        <v>1794</v>
      </c>
      <c r="G72" s="228" t="s">
        <v>484</v>
      </c>
      <c r="H72" s="230">
        <v>2566</v>
      </c>
      <c r="I72" s="228" t="s">
        <v>759</v>
      </c>
      <c r="J72" s="228" t="s">
        <v>34</v>
      </c>
      <c r="K72" s="228" t="s">
        <v>1797</v>
      </c>
      <c r="L72" s="228" t="s">
        <v>1796</v>
      </c>
      <c r="M72" s="228" t="s">
        <v>1860</v>
      </c>
      <c r="N72" s="228" t="s">
        <v>1795</v>
      </c>
      <c r="O72" s="228" t="s">
        <v>1359</v>
      </c>
      <c r="P72" s="228"/>
      <c r="Q72" s="228" t="s">
        <v>1804</v>
      </c>
      <c r="R72" s="228" t="s">
        <v>1800</v>
      </c>
    </row>
    <row r="73" spans="1:18" s="197" customFormat="1">
      <c r="A73" s="239" t="s">
        <v>1255</v>
      </c>
      <c r="B73" s="239" t="s">
        <v>1256</v>
      </c>
      <c r="C73" s="228" t="s">
        <v>1853</v>
      </c>
      <c r="D73" s="228" t="s">
        <v>1805</v>
      </c>
      <c r="E73" s="229" t="str">
        <f t="shared" si="2"/>
        <v>การขับเคลื่อนแผนความมั่นคงแห่งชาติทางทะเล</v>
      </c>
      <c r="F73" s="228" t="s">
        <v>1806</v>
      </c>
      <c r="G73" s="228" t="s">
        <v>484</v>
      </c>
      <c r="H73" s="230">
        <v>2567</v>
      </c>
      <c r="I73" s="228" t="s">
        <v>1162</v>
      </c>
      <c r="J73" s="228" t="s">
        <v>166</v>
      </c>
      <c r="K73" s="228" t="s">
        <v>1797</v>
      </c>
      <c r="L73" s="228" t="s">
        <v>1796</v>
      </c>
      <c r="M73" s="228" t="s">
        <v>1860</v>
      </c>
      <c r="N73" s="228" t="s">
        <v>1795</v>
      </c>
      <c r="O73" s="228" t="s">
        <v>1416</v>
      </c>
      <c r="P73" s="228"/>
      <c r="Q73" s="228" t="s">
        <v>1808</v>
      </c>
      <c r="R73" s="228" t="s">
        <v>1807</v>
      </c>
    </row>
    <row r="74" spans="1:18" s="197" customFormat="1">
      <c r="A74" s="239" t="s">
        <v>1255</v>
      </c>
      <c r="B74" s="239" t="s">
        <v>1256</v>
      </c>
      <c r="C74" s="228" t="s">
        <v>1853</v>
      </c>
      <c r="D74" s="228" t="s">
        <v>1809</v>
      </c>
      <c r="E74" s="229" t="str">
        <f t="shared" si="2"/>
        <v>การขับเคลื่อนแผนความมั่นคงแห่งชาติทางทะเล ประจำปีงบประมาณ พ.ศ. ๒๕๖๘</v>
      </c>
      <c r="F74" s="228" t="s">
        <v>1810</v>
      </c>
      <c r="G74" s="228" t="s">
        <v>484</v>
      </c>
      <c r="H74" s="230">
        <v>2568</v>
      </c>
      <c r="I74" s="228" t="s">
        <v>1513</v>
      </c>
      <c r="J74" s="228" t="s">
        <v>818</v>
      </c>
      <c r="K74" s="228" t="s">
        <v>1797</v>
      </c>
      <c r="L74" s="228" t="s">
        <v>1796</v>
      </c>
      <c r="M74" s="228" t="s">
        <v>1860</v>
      </c>
      <c r="N74" s="228" t="s">
        <v>1795</v>
      </c>
      <c r="O74" s="228" t="s">
        <v>1514</v>
      </c>
      <c r="P74" s="228"/>
      <c r="Q74" s="228" t="s">
        <v>1812</v>
      </c>
      <c r="R74" s="228" t="s">
        <v>1811</v>
      </c>
    </row>
    <row r="75" spans="1:18" s="197" customFormat="1">
      <c r="A75" s="240" t="s">
        <v>1247</v>
      </c>
      <c r="B75" s="240" t="s">
        <v>1248</v>
      </c>
      <c r="C75" s="228" t="s">
        <v>1852</v>
      </c>
      <c r="D75" s="228" t="s">
        <v>95</v>
      </c>
      <c r="E75" s="232" t="s">
        <v>96</v>
      </c>
      <c r="F75" s="228" t="s">
        <v>96</v>
      </c>
      <c r="G75" s="228" t="s">
        <v>28</v>
      </c>
      <c r="H75" s="230">
        <v>2562</v>
      </c>
      <c r="I75" s="228" t="s">
        <v>53</v>
      </c>
      <c r="J75" s="228" t="s">
        <v>54</v>
      </c>
      <c r="K75" s="228" t="s">
        <v>98</v>
      </c>
      <c r="L75" s="228" t="s">
        <v>36</v>
      </c>
      <c r="M75" s="228" t="s">
        <v>1343</v>
      </c>
      <c r="N75" s="228" t="s">
        <v>37</v>
      </c>
      <c r="O75" s="228"/>
      <c r="P75" s="228"/>
      <c r="Q75" s="228"/>
      <c r="R75" s="228" t="s">
        <v>772</v>
      </c>
    </row>
    <row r="76" spans="1:18" s="197" customFormat="1">
      <c r="A76" s="240" t="s">
        <v>1247</v>
      </c>
      <c r="B76" s="240" t="s">
        <v>1248</v>
      </c>
      <c r="C76" s="228" t="s">
        <v>1852</v>
      </c>
      <c r="D76" s="228" t="s">
        <v>73</v>
      </c>
      <c r="E76" s="232" t="s">
        <v>74</v>
      </c>
      <c r="F76" s="228" t="s">
        <v>74</v>
      </c>
      <c r="G76" s="228" t="s">
        <v>28</v>
      </c>
      <c r="H76" s="230">
        <v>2562</v>
      </c>
      <c r="I76" s="228" t="s">
        <v>53</v>
      </c>
      <c r="J76" s="228" t="s">
        <v>54</v>
      </c>
      <c r="K76" s="228" t="s">
        <v>76</v>
      </c>
      <c r="L76" s="228" t="s">
        <v>36</v>
      </c>
      <c r="M76" s="228" t="s">
        <v>1343</v>
      </c>
      <c r="N76" s="228" t="s">
        <v>37</v>
      </c>
      <c r="O76" s="228"/>
      <c r="P76" s="228"/>
      <c r="Q76" s="228"/>
      <c r="R76" s="228" t="s">
        <v>772</v>
      </c>
    </row>
    <row r="77" spans="1:18" s="197" customFormat="1">
      <c r="A77" s="240" t="s">
        <v>1247</v>
      </c>
      <c r="B77" s="240" t="s">
        <v>1248</v>
      </c>
      <c r="C77" s="228" t="s">
        <v>1852</v>
      </c>
      <c r="D77" s="228" t="s">
        <v>77</v>
      </c>
      <c r="E77" s="232" t="s">
        <v>78</v>
      </c>
      <c r="F77" s="228" t="s">
        <v>78</v>
      </c>
      <c r="G77" s="228" t="s">
        <v>28</v>
      </c>
      <c r="H77" s="230">
        <v>2562</v>
      </c>
      <c r="I77" s="228" t="s">
        <v>53</v>
      </c>
      <c r="J77" s="228" t="s">
        <v>54</v>
      </c>
      <c r="K77" s="228" t="s">
        <v>76</v>
      </c>
      <c r="L77" s="228" t="s">
        <v>36</v>
      </c>
      <c r="M77" s="228" t="s">
        <v>1343</v>
      </c>
      <c r="N77" s="228" t="s">
        <v>37</v>
      </c>
      <c r="O77" s="228"/>
      <c r="P77" s="228"/>
      <c r="Q77" s="228"/>
      <c r="R77" s="228" t="s">
        <v>772</v>
      </c>
    </row>
    <row r="78" spans="1:18" s="197" customFormat="1">
      <c r="A78" s="240" t="s">
        <v>1247</v>
      </c>
      <c r="B78" s="240" t="s">
        <v>1248</v>
      </c>
      <c r="C78" s="228" t="s">
        <v>1852</v>
      </c>
      <c r="D78" s="228" t="s">
        <v>83</v>
      </c>
      <c r="E78" s="232" t="s">
        <v>84</v>
      </c>
      <c r="F78" s="228" t="s">
        <v>84</v>
      </c>
      <c r="G78" s="228" t="s">
        <v>28</v>
      </c>
      <c r="H78" s="230">
        <v>2562</v>
      </c>
      <c r="I78" s="228" t="s">
        <v>53</v>
      </c>
      <c r="J78" s="228" t="s">
        <v>54</v>
      </c>
      <c r="K78" s="228" t="s">
        <v>76</v>
      </c>
      <c r="L78" s="228" t="s">
        <v>36</v>
      </c>
      <c r="M78" s="228" t="s">
        <v>1343</v>
      </c>
      <c r="N78" s="228" t="s">
        <v>37</v>
      </c>
      <c r="O78" s="228"/>
      <c r="P78" s="228"/>
      <c r="Q78" s="228"/>
      <c r="R78" s="228" t="s">
        <v>772</v>
      </c>
    </row>
    <row r="79" spans="1:18" s="197" customFormat="1">
      <c r="A79" s="240" t="s">
        <v>1247</v>
      </c>
      <c r="B79" s="240" t="s">
        <v>1248</v>
      </c>
      <c r="C79" s="228" t="s">
        <v>1852</v>
      </c>
      <c r="D79" s="233" t="s">
        <v>86</v>
      </c>
      <c r="E79" s="234" t="s">
        <v>87</v>
      </c>
      <c r="F79" s="233" t="s">
        <v>87</v>
      </c>
      <c r="G79" s="233" t="s">
        <v>28</v>
      </c>
      <c r="H79" s="233">
        <v>2562</v>
      </c>
      <c r="I79" s="233" t="s">
        <v>53</v>
      </c>
      <c r="J79" s="233" t="s">
        <v>54</v>
      </c>
      <c r="K79" s="233" t="s">
        <v>76</v>
      </c>
      <c r="L79" s="233" t="s">
        <v>36</v>
      </c>
      <c r="M79" s="228" t="s">
        <v>1343</v>
      </c>
      <c r="N79" s="233" t="s">
        <v>37</v>
      </c>
      <c r="O79" s="233"/>
      <c r="P79" s="233"/>
      <c r="Q79" s="228"/>
      <c r="R79" s="228" t="s">
        <v>772</v>
      </c>
    </row>
    <row r="80" spans="1:18" s="197" customFormat="1">
      <c r="A80" s="240" t="s">
        <v>1247</v>
      </c>
      <c r="B80" s="240" t="s">
        <v>1248</v>
      </c>
      <c r="C80" s="228" t="s">
        <v>1852</v>
      </c>
      <c r="D80" s="233" t="s">
        <v>375</v>
      </c>
      <c r="E80" s="234" t="s">
        <v>149</v>
      </c>
      <c r="F80" s="233" t="s">
        <v>149</v>
      </c>
      <c r="G80" s="233" t="s">
        <v>28</v>
      </c>
      <c r="H80" s="233">
        <v>2563</v>
      </c>
      <c r="I80" s="233" t="s">
        <v>122</v>
      </c>
      <c r="J80" s="233" t="s">
        <v>110</v>
      </c>
      <c r="K80" s="233" t="s">
        <v>377</v>
      </c>
      <c r="L80" s="233" t="s">
        <v>36</v>
      </c>
      <c r="M80" s="228" t="s">
        <v>1343</v>
      </c>
      <c r="N80" s="233" t="s">
        <v>37</v>
      </c>
      <c r="O80" s="233"/>
      <c r="P80" s="233"/>
      <c r="Q80" s="228"/>
      <c r="R80" s="228" t="s">
        <v>772</v>
      </c>
    </row>
    <row r="81" spans="1:18" s="197" customFormat="1">
      <c r="A81" s="240" t="s">
        <v>1247</v>
      </c>
      <c r="B81" s="240" t="s">
        <v>1248</v>
      </c>
      <c r="C81" s="228" t="s">
        <v>1852</v>
      </c>
      <c r="D81" s="233" t="s">
        <v>239</v>
      </c>
      <c r="E81" s="234" t="s">
        <v>201</v>
      </c>
      <c r="F81" s="233" t="s">
        <v>201</v>
      </c>
      <c r="G81" s="233" t="s">
        <v>28</v>
      </c>
      <c r="H81" s="233">
        <v>2563</v>
      </c>
      <c r="I81" s="233" t="s">
        <v>122</v>
      </c>
      <c r="J81" s="233" t="s">
        <v>110</v>
      </c>
      <c r="K81" s="233" t="s">
        <v>241</v>
      </c>
      <c r="L81" s="233" t="s">
        <v>36</v>
      </c>
      <c r="M81" s="228" t="s">
        <v>1343</v>
      </c>
      <c r="N81" s="233" t="s">
        <v>37</v>
      </c>
      <c r="O81" s="233"/>
      <c r="P81" s="233"/>
      <c r="Q81" s="228"/>
      <c r="R81" s="228" t="s">
        <v>772</v>
      </c>
    </row>
    <row r="82" spans="1:18" s="197" customFormat="1">
      <c r="A82" s="240" t="s">
        <v>1247</v>
      </c>
      <c r="B82" s="240" t="s">
        <v>1248</v>
      </c>
      <c r="C82" s="228" t="s">
        <v>1852</v>
      </c>
      <c r="D82" s="233" t="s">
        <v>309</v>
      </c>
      <c r="E82" s="234" t="s">
        <v>310</v>
      </c>
      <c r="F82" s="233" t="s">
        <v>310</v>
      </c>
      <c r="G82" s="233" t="s">
        <v>28</v>
      </c>
      <c r="H82" s="233">
        <v>2563</v>
      </c>
      <c r="I82" s="233" t="s">
        <v>122</v>
      </c>
      <c r="J82" s="233" t="s">
        <v>110</v>
      </c>
      <c r="K82" s="233" t="s">
        <v>241</v>
      </c>
      <c r="L82" s="233" t="s">
        <v>36</v>
      </c>
      <c r="M82" s="228" t="s">
        <v>1343</v>
      </c>
      <c r="N82" s="233" t="s">
        <v>37</v>
      </c>
      <c r="O82" s="233"/>
      <c r="P82" s="233"/>
      <c r="Q82" s="228"/>
      <c r="R82" s="228" t="s">
        <v>772</v>
      </c>
    </row>
    <row r="83" spans="1:18" s="197" customFormat="1">
      <c r="A83" s="240" t="s">
        <v>1247</v>
      </c>
      <c r="B83" s="240" t="s">
        <v>1248</v>
      </c>
      <c r="C83" s="228" t="s">
        <v>1852</v>
      </c>
      <c r="D83" s="233" t="s">
        <v>312</v>
      </c>
      <c r="E83" s="234" t="s">
        <v>149</v>
      </c>
      <c r="F83" s="233" t="s">
        <v>313</v>
      </c>
      <c r="G83" s="233" t="s">
        <v>28</v>
      </c>
      <c r="H83" s="233">
        <v>2563</v>
      </c>
      <c r="I83" s="233" t="s">
        <v>122</v>
      </c>
      <c r="J83" s="233" t="s">
        <v>110</v>
      </c>
      <c r="K83" s="233" t="s">
        <v>241</v>
      </c>
      <c r="L83" s="233" t="s">
        <v>36</v>
      </c>
      <c r="M83" s="228" t="s">
        <v>1343</v>
      </c>
      <c r="N83" s="233" t="s">
        <v>37</v>
      </c>
      <c r="O83" s="233"/>
      <c r="P83" s="233"/>
      <c r="Q83" s="228"/>
      <c r="R83" s="228" t="s">
        <v>772</v>
      </c>
    </row>
    <row r="84" spans="1:18" s="197" customFormat="1">
      <c r="A84" s="240" t="s">
        <v>1247</v>
      </c>
      <c r="B84" s="240" t="s">
        <v>1248</v>
      </c>
      <c r="C84" s="228" t="s">
        <v>1852</v>
      </c>
      <c r="D84" s="233" t="s">
        <v>342</v>
      </c>
      <c r="E84" s="234" t="s">
        <v>152</v>
      </c>
      <c r="F84" s="233" t="s">
        <v>152</v>
      </c>
      <c r="G84" s="233" t="s">
        <v>28</v>
      </c>
      <c r="H84" s="233">
        <v>2563</v>
      </c>
      <c r="I84" s="233" t="s">
        <v>122</v>
      </c>
      <c r="J84" s="233" t="s">
        <v>110</v>
      </c>
      <c r="K84" s="233" t="s">
        <v>241</v>
      </c>
      <c r="L84" s="233" t="s">
        <v>36</v>
      </c>
      <c r="M84" s="228" t="s">
        <v>1343</v>
      </c>
      <c r="N84" s="233" t="s">
        <v>37</v>
      </c>
      <c r="O84" s="233"/>
      <c r="P84" s="233"/>
      <c r="Q84" s="228"/>
      <c r="R84" s="228" t="s">
        <v>772</v>
      </c>
    </row>
    <row r="85" spans="1:18" s="197" customFormat="1">
      <c r="A85" s="240" t="s">
        <v>1247</v>
      </c>
      <c r="B85" s="240" t="s">
        <v>1248</v>
      </c>
      <c r="C85" s="228" t="s">
        <v>1852</v>
      </c>
      <c r="D85" s="233" t="s">
        <v>259</v>
      </c>
      <c r="E85" s="234" t="s">
        <v>260</v>
      </c>
      <c r="F85" s="233" t="s">
        <v>260</v>
      </c>
      <c r="G85" s="233" t="s">
        <v>28</v>
      </c>
      <c r="H85" s="233">
        <v>2563</v>
      </c>
      <c r="I85" s="233" t="s">
        <v>122</v>
      </c>
      <c r="J85" s="233" t="s">
        <v>110</v>
      </c>
      <c r="K85" s="233" t="s">
        <v>262</v>
      </c>
      <c r="L85" s="233" t="s">
        <v>36</v>
      </c>
      <c r="M85" s="228" t="s">
        <v>1343</v>
      </c>
      <c r="N85" s="233" t="s">
        <v>37</v>
      </c>
      <c r="O85" s="233"/>
      <c r="P85" s="233"/>
      <c r="Q85" s="228"/>
      <c r="R85" s="228" t="s">
        <v>772</v>
      </c>
    </row>
    <row r="86" spans="1:18" s="197" customFormat="1">
      <c r="A86" s="240" t="s">
        <v>1247</v>
      </c>
      <c r="B86" s="240" t="s">
        <v>1248</v>
      </c>
      <c r="C86" s="228" t="s">
        <v>1852</v>
      </c>
      <c r="D86" s="233" t="s">
        <v>332</v>
      </c>
      <c r="E86" s="234" t="s">
        <v>310</v>
      </c>
      <c r="F86" s="233" t="s">
        <v>310</v>
      </c>
      <c r="G86" s="233" t="s">
        <v>28</v>
      </c>
      <c r="H86" s="233">
        <v>2563</v>
      </c>
      <c r="I86" s="233" t="s">
        <v>122</v>
      </c>
      <c r="J86" s="233" t="s">
        <v>110</v>
      </c>
      <c r="K86" s="233" t="s">
        <v>296</v>
      </c>
      <c r="L86" s="233" t="s">
        <v>36</v>
      </c>
      <c r="M86" s="228" t="s">
        <v>1343</v>
      </c>
      <c r="N86" s="233" t="s">
        <v>37</v>
      </c>
      <c r="O86" s="233"/>
      <c r="P86" s="233"/>
      <c r="Q86" s="228"/>
      <c r="R86" s="228" t="s">
        <v>772</v>
      </c>
    </row>
    <row r="87" spans="1:18" s="197" customFormat="1">
      <c r="A87" s="240" t="s">
        <v>1247</v>
      </c>
      <c r="B87" s="240" t="s">
        <v>1248</v>
      </c>
      <c r="C87" s="228" t="s">
        <v>1852</v>
      </c>
      <c r="D87" s="233" t="s">
        <v>334</v>
      </c>
      <c r="E87" s="234" t="s">
        <v>335</v>
      </c>
      <c r="F87" s="233" t="s">
        <v>335</v>
      </c>
      <c r="G87" s="233" t="s">
        <v>28</v>
      </c>
      <c r="H87" s="233">
        <v>2563</v>
      </c>
      <c r="I87" s="233" t="s">
        <v>122</v>
      </c>
      <c r="J87" s="233" t="s">
        <v>110</v>
      </c>
      <c r="K87" s="233" t="s">
        <v>296</v>
      </c>
      <c r="L87" s="233" t="s">
        <v>36</v>
      </c>
      <c r="M87" s="228" t="s">
        <v>1343</v>
      </c>
      <c r="N87" s="233" t="s">
        <v>37</v>
      </c>
      <c r="O87" s="233"/>
      <c r="P87" s="233"/>
      <c r="Q87" s="228"/>
      <c r="R87" s="228" t="s">
        <v>772</v>
      </c>
    </row>
    <row r="88" spans="1:18" s="197" customFormat="1">
      <c r="A88" s="240" t="s">
        <v>1247</v>
      </c>
      <c r="B88" s="240" t="s">
        <v>1248</v>
      </c>
      <c r="C88" s="228" t="s">
        <v>1852</v>
      </c>
      <c r="D88" s="233" t="s">
        <v>279</v>
      </c>
      <c r="E88" s="234" t="s">
        <v>280</v>
      </c>
      <c r="F88" s="233" t="s">
        <v>280</v>
      </c>
      <c r="G88" s="233" t="s">
        <v>28</v>
      </c>
      <c r="H88" s="233">
        <v>2563</v>
      </c>
      <c r="I88" s="233" t="s">
        <v>122</v>
      </c>
      <c r="J88" s="233" t="s">
        <v>211</v>
      </c>
      <c r="K88" s="233" t="s">
        <v>212</v>
      </c>
      <c r="L88" s="233" t="s">
        <v>36</v>
      </c>
      <c r="M88" s="228" t="s">
        <v>1343</v>
      </c>
      <c r="N88" s="233" t="s">
        <v>37</v>
      </c>
      <c r="O88" s="233"/>
      <c r="P88" s="233"/>
      <c r="Q88" s="228"/>
      <c r="R88" s="228" t="s">
        <v>772</v>
      </c>
    </row>
    <row r="89" spans="1:18" s="197" customFormat="1">
      <c r="A89" s="240" t="s">
        <v>1247</v>
      </c>
      <c r="B89" s="240" t="s">
        <v>1248</v>
      </c>
      <c r="C89" s="228" t="s">
        <v>1852</v>
      </c>
      <c r="D89" s="233" t="s">
        <v>247</v>
      </c>
      <c r="E89" s="234" t="s">
        <v>248</v>
      </c>
      <c r="F89" s="233" t="s">
        <v>248</v>
      </c>
      <c r="G89" s="233" t="s">
        <v>28</v>
      </c>
      <c r="H89" s="233">
        <v>2563</v>
      </c>
      <c r="I89" s="233" t="s">
        <v>122</v>
      </c>
      <c r="J89" s="233" t="s">
        <v>110</v>
      </c>
      <c r="K89" s="233" t="s">
        <v>246</v>
      </c>
      <c r="L89" s="233" t="s">
        <v>36</v>
      </c>
      <c r="M89" s="228" t="s">
        <v>1343</v>
      </c>
      <c r="N89" s="233" t="s">
        <v>37</v>
      </c>
      <c r="O89" s="233"/>
      <c r="P89" s="233"/>
      <c r="Q89" s="228"/>
      <c r="R89" s="228" t="s">
        <v>772</v>
      </c>
    </row>
    <row r="90" spans="1:18" s="197" customFormat="1">
      <c r="A90" s="240" t="s">
        <v>1247</v>
      </c>
      <c r="B90" s="240" t="s">
        <v>1248</v>
      </c>
      <c r="C90" s="228" t="s">
        <v>1852</v>
      </c>
      <c r="D90" s="233" t="s">
        <v>349</v>
      </c>
      <c r="E90" s="234" t="s">
        <v>350</v>
      </c>
      <c r="F90" s="233" t="s">
        <v>350</v>
      </c>
      <c r="G90" s="233" t="s">
        <v>28</v>
      </c>
      <c r="H90" s="233">
        <v>2563</v>
      </c>
      <c r="I90" s="233" t="s">
        <v>122</v>
      </c>
      <c r="J90" s="233" t="s">
        <v>110</v>
      </c>
      <c r="K90" s="233" t="s">
        <v>348</v>
      </c>
      <c r="L90" s="233" t="s">
        <v>36</v>
      </c>
      <c r="M90" s="228" t="s">
        <v>1343</v>
      </c>
      <c r="N90" s="233" t="s">
        <v>37</v>
      </c>
      <c r="O90" s="233"/>
      <c r="P90" s="233"/>
      <c r="Q90" s="228"/>
      <c r="R90" s="228" t="s">
        <v>772</v>
      </c>
    </row>
    <row r="91" spans="1:18" s="197" customFormat="1">
      <c r="A91" s="240" t="s">
        <v>1247</v>
      </c>
      <c r="B91" s="240" t="s">
        <v>1248</v>
      </c>
      <c r="C91" s="228" t="s">
        <v>1852</v>
      </c>
      <c r="D91" s="233" t="s">
        <v>352</v>
      </c>
      <c r="E91" s="234" t="s">
        <v>353</v>
      </c>
      <c r="F91" s="233" t="s">
        <v>353</v>
      </c>
      <c r="G91" s="233" t="s">
        <v>28</v>
      </c>
      <c r="H91" s="233">
        <v>2563</v>
      </c>
      <c r="I91" s="233" t="s">
        <v>122</v>
      </c>
      <c r="J91" s="233" t="s">
        <v>110</v>
      </c>
      <c r="K91" s="233" t="s">
        <v>348</v>
      </c>
      <c r="L91" s="233" t="s">
        <v>36</v>
      </c>
      <c r="M91" s="228" t="s">
        <v>1343</v>
      </c>
      <c r="N91" s="233" t="s">
        <v>37</v>
      </c>
      <c r="O91" s="233"/>
      <c r="P91" s="233"/>
      <c r="Q91" s="228"/>
      <c r="R91" s="228" t="s">
        <v>772</v>
      </c>
    </row>
    <row r="92" spans="1:18" s="197" customFormat="1">
      <c r="A92" s="240" t="s">
        <v>1247</v>
      </c>
      <c r="B92" s="240" t="s">
        <v>1248</v>
      </c>
      <c r="C92" s="228" t="s">
        <v>1852</v>
      </c>
      <c r="D92" s="233" t="s">
        <v>358</v>
      </c>
      <c r="E92" s="234" t="s">
        <v>359</v>
      </c>
      <c r="F92" s="233" t="s">
        <v>359</v>
      </c>
      <c r="G92" s="233" t="s">
        <v>28</v>
      </c>
      <c r="H92" s="233">
        <v>2563</v>
      </c>
      <c r="I92" s="233" t="s">
        <v>122</v>
      </c>
      <c r="J92" s="233" t="s">
        <v>110</v>
      </c>
      <c r="K92" s="233" t="s">
        <v>348</v>
      </c>
      <c r="L92" s="233" t="s">
        <v>36</v>
      </c>
      <c r="M92" s="228" t="s">
        <v>1343</v>
      </c>
      <c r="N92" s="233" t="s">
        <v>37</v>
      </c>
      <c r="O92" s="233"/>
      <c r="P92" s="233"/>
      <c r="Q92" s="228"/>
      <c r="R92" s="228" t="s">
        <v>772</v>
      </c>
    </row>
    <row r="93" spans="1:18" s="197" customFormat="1">
      <c r="A93" s="240" t="s">
        <v>1247</v>
      </c>
      <c r="B93" s="240" t="s">
        <v>1248</v>
      </c>
      <c r="C93" s="228" t="s">
        <v>1852</v>
      </c>
      <c r="D93" s="233" t="s">
        <v>361</v>
      </c>
      <c r="E93" s="234" t="s">
        <v>248</v>
      </c>
      <c r="F93" s="233" t="s">
        <v>248</v>
      </c>
      <c r="G93" s="233" t="s">
        <v>28</v>
      </c>
      <c r="H93" s="233">
        <v>2563</v>
      </c>
      <c r="I93" s="233" t="s">
        <v>122</v>
      </c>
      <c r="J93" s="233" t="s">
        <v>110</v>
      </c>
      <c r="K93" s="233" t="s">
        <v>348</v>
      </c>
      <c r="L93" s="233" t="s">
        <v>36</v>
      </c>
      <c r="M93" s="228" t="s">
        <v>1343</v>
      </c>
      <c r="N93" s="233" t="s">
        <v>37</v>
      </c>
      <c r="O93" s="233"/>
      <c r="P93" s="233"/>
      <c r="Q93" s="228"/>
      <c r="R93" s="228" t="s">
        <v>772</v>
      </c>
    </row>
    <row r="94" spans="1:18" s="197" customFormat="1">
      <c r="A94" s="240" t="s">
        <v>1247</v>
      </c>
      <c r="B94" s="240" t="s">
        <v>1248</v>
      </c>
      <c r="C94" s="228" t="s">
        <v>1852</v>
      </c>
      <c r="D94" s="233" t="s">
        <v>369</v>
      </c>
      <c r="E94" s="234" t="s">
        <v>370</v>
      </c>
      <c r="F94" s="233" t="s">
        <v>370</v>
      </c>
      <c r="G94" s="233" t="s">
        <v>28</v>
      </c>
      <c r="H94" s="233">
        <v>2563</v>
      </c>
      <c r="I94" s="233" t="s">
        <v>122</v>
      </c>
      <c r="J94" s="233" t="s">
        <v>110</v>
      </c>
      <c r="K94" s="233" t="s">
        <v>348</v>
      </c>
      <c r="L94" s="233" t="s">
        <v>36</v>
      </c>
      <c r="M94" s="228" t="s">
        <v>1343</v>
      </c>
      <c r="N94" s="233" t="s">
        <v>37</v>
      </c>
      <c r="O94" s="233"/>
      <c r="P94" s="233"/>
      <c r="Q94" s="228"/>
      <c r="R94" s="228" t="s">
        <v>772</v>
      </c>
    </row>
    <row r="95" spans="1:18" s="197" customFormat="1">
      <c r="A95" s="240" t="s">
        <v>1247</v>
      </c>
      <c r="B95" s="240" t="s">
        <v>1248</v>
      </c>
      <c r="C95" s="228" t="s">
        <v>1852</v>
      </c>
      <c r="D95" s="233" t="s">
        <v>148</v>
      </c>
      <c r="E95" s="234" t="s">
        <v>149</v>
      </c>
      <c r="F95" s="233" t="s">
        <v>149</v>
      </c>
      <c r="G95" s="233" t="s">
        <v>28</v>
      </c>
      <c r="H95" s="233">
        <v>2563</v>
      </c>
      <c r="I95" s="233" t="s">
        <v>122</v>
      </c>
      <c r="J95" s="233" t="s">
        <v>110</v>
      </c>
      <c r="K95" s="233" t="s">
        <v>98</v>
      </c>
      <c r="L95" s="233" t="s">
        <v>36</v>
      </c>
      <c r="M95" s="228" t="s">
        <v>1343</v>
      </c>
      <c r="N95" s="233" t="s">
        <v>37</v>
      </c>
      <c r="O95" s="233"/>
      <c r="P95" s="233"/>
      <c r="Q95" s="228"/>
      <c r="R95" s="228" t="s">
        <v>772</v>
      </c>
    </row>
    <row r="96" spans="1:18" s="197" customFormat="1">
      <c r="A96" s="240" t="s">
        <v>1247</v>
      </c>
      <c r="B96" s="240" t="s">
        <v>1248</v>
      </c>
      <c r="C96" s="228" t="s">
        <v>1852</v>
      </c>
      <c r="D96" s="233" t="s">
        <v>151</v>
      </c>
      <c r="E96" s="234" t="s">
        <v>152</v>
      </c>
      <c r="F96" s="233" t="s">
        <v>152</v>
      </c>
      <c r="G96" s="233" t="s">
        <v>28</v>
      </c>
      <c r="H96" s="233">
        <v>2563</v>
      </c>
      <c r="I96" s="233" t="s">
        <v>122</v>
      </c>
      <c r="J96" s="233" t="s">
        <v>110</v>
      </c>
      <c r="K96" s="233" t="s">
        <v>98</v>
      </c>
      <c r="L96" s="233" t="s">
        <v>36</v>
      </c>
      <c r="M96" s="228" t="s">
        <v>1343</v>
      </c>
      <c r="N96" s="233" t="s">
        <v>37</v>
      </c>
      <c r="O96" s="233"/>
      <c r="P96" s="233"/>
      <c r="Q96" s="228"/>
      <c r="R96" s="228" t="s">
        <v>772</v>
      </c>
    </row>
    <row r="97" spans="1:18" s="197" customFormat="1">
      <c r="A97" s="240" t="s">
        <v>1247</v>
      </c>
      <c r="B97" s="240" t="s">
        <v>1248</v>
      </c>
      <c r="C97" s="228" t="s">
        <v>1852</v>
      </c>
      <c r="D97" s="233" t="s">
        <v>191</v>
      </c>
      <c r="E97" s="234" t="s">
        <v>192</v>
      </c>
      <c r="F97" s="233" t="s">
        <v>192</v>
      </c>
      <c r="G97" s="233" t="s">
        <v>28</v>
      </c>
      <c r="H97" s="233">
        <v>2563</v>
      </c>
      <c r="I97" s="233" t="s">
        <v>122</v>
      </c>
      <c r="J97" s="233" t="s">
        <v>110</v>
      </c>
      <c r="K97" s="233" t="s">
        <v>98</v>
      </c>
      <c r="L97" s="233" t="s">
        <v>36</v>
      </c>
      <c r="M97" s="228" t="s">
        <v>1343</v>
      </c>
      <c r="N97" s="233" t="s">
        <v>37</v>
      </c>
      <c r="O97" s="233"/>
      <c r="P97" s="233"/>
      <c r="Q97" s="228"/>
      <c r="R97" s="228" t="s">
        <v>772</v>
      </c>
    </row>
    <row r="98" spans="1:18" s="197" customFormat="1">
      <c r="A98" s="240" t="s">
        <v>1247</v>
      </c>
      <c r="B98" s="240" t="s">
        <v>1248</v>
      </c>
      <c r="C98" s="228" t="s">
        <v>1852</v>
      </c>
      <c r="D98" s="233" t="s">
        <v>197</v>
      </c>
      <c r="E98" s="234" t="s">
        <v>198</v>
      </c>
      <c r="F98" s="233" t="s">
        <v>198</v>
      </c>
      <c r="G98" s="233" t="s">
        <v>28</v>
      </c>
      <c r="H98" s="233">
        <v>2563</v>
      </c>
      <c r="I98" s="233" t="s">
        <v>122</v>
      </c>
      <c r="J98" s="233" t="s">
        <v>110</v>
      </c>
      <c r="K98" s="233" t="s">
        <v>98</v>
      </c>
      <c r="L98" s="233" t="s">
        <v>36</v>
      </c>
      <c r="M98" s="228" t="s">
        <v>1343</v>
      </c>
      <c r="N98" s="233" t="s">
        <v>37</v>
      </c>
      <c r="O98" s="233"/>
      <c r="P98" s="233"/>
      <c r="Q98" s="228"/>
      <c r="R98" s="228" t="s">
        <v>772</v>
      </c>
    </row>
    <row r="99" spans="1:18" s="197" customFormat="1">
      <c r="A99" s="240" t="s">
        <v>1247</v>
      </c>
      <c r="B99" s="240" t="s">
        <v>1248</v>
      </c>
      <c r="C99" s="228" t="s">
        <v>1852</v>
      </c>
      <c r="D99" s="233" t="s">
        <v>200</v>
      </c>
      <c r="E99" s="234" t="s">
        <v>201</v>
      </c>
      <c r="F99" s="233" t="s">
        <v>201</v>
      </c>
      <c r="G99" s="233" t="s">
        <v>28</v>
      </c>
      <c r="H99" s="233">
        <v>2563</v>
      </c>
      <c r="I99" s="233" t="s">
        <v>122</v>
      </c>
      <c r="J99" s="233" t="s">
        <v>110</v>
      </c>
      <c r="K99" s="233" t="s">
        <v>98</v>
      </c>
      <c r="L99" s="233" t="s">
        <v>36</v>
      </c>
      <c r="M99" s="228" t="s">
        <v>1343</v>
      </c>
      <c r="N99" s="233" t="s">
        <v>37</v>
      </c>
      <c r="O99" s="233"/>
      <c r="P99" s="233"/>
      <c r="Q99" s="228"/>
      <c r="R99" s="228" t="s">
        <v>772</v>
      </c>
    </row>
    <row r="100" spans="1:18" s="197" customFormat="1">
      <c r="A100" s="240" t="s">
        <v>1247</v>
      </c>
      <c r="B100" s="240" t="s">
        <v>1248</v>
      </c>
      <c r="C100" s="228" t="s">
        <v>1852</v>
      </c>
      <c r="D100" s="233" t="s">
        <v>158</v>
      </c>
      <c r="E100" s="234" t="s">
        <v>159</v>
      </c>
      <c r="F100" s="233" t="s">
        <v>159</v>
      </c>
      <c r="G100" s="233" t="s">
        <v>28</v>
      </c>
      <c r="H100" s="233">
        <v>2563</v>
      </c>
      <c r="I100" s="233" t="s">
        <v>117</v>
      </c>
      <c r="J100" s="233" t="s">
        <v>110</v>
      </c>
      <c r="K100" s="233" t="s">
        <v>161</v>
      </c>
      <c r="L100" s="233" t="s">
        <v>36</v>
      </c>
      <c r="M100" s="228" t="s">
        <v>1343</v>
      </c>
      <c r="N100" s="233" t="s">
        <v>37</v>
      </c>
      <c r="O100" s="233"/>
      <c r="P100" s="233"/>
      <c r="Q100" s="228"/>
      <c r="R100" s="228" t="s">
        <v>772</v>
      </c>
    </row>
    <row r="101" spans="1:18" s="197" customFormat="1">
      <c r="A101" s="240" t="s">
        <v>1247</v>
      </c>
      <c r="B101" s="240" t="s">
        <v>1248</v>
      </c>
      <c r="C101" s="228" t="s">
        <v>1852</v>
      </c>
      <c r="D101" s="233" t="s">
        <v>119</v>
      </c>
      <c r="E101" s="234" t="s">
        <v>120</v>
      </c>
      <c r="F101" s="233" t="s">
        <v>120</v>
      </c>
      <c r="G101" s="233" t="s">
        <v>28</v>
      </c>
      <c r="H101" s="233">
        <v>2563</v>
      </c>
      <c r="I101" s="233" t="s">
        <v>122</v>
      </c>
      <c r="J101" s="233" t="s">
        <v>110</v>
      </c>
      <c r="K101" s="233" t="s">
        <v>123</v>
      </c>
      <c r="L101" s="233" t="s">
        <v>124</v>
      </c>
      <c r="M101" s="228" t="s">
        <v>1336</v>
      </c>
      <c r="N101" s="233" t="s">
        <v>37</v>
      </c>
      <c r="O101" s="233"/>
      <c r="P101" s="233"/>
      <c r="Q101" s="228"/>
      <c r="R101" s="228" t="s">
        <v>772</v>
      </c>
    </row>
    <row r="102" spans="1:18" s="197" customFormat="1">
      <c r="A102" s="240" t="s">
        <v>1247</v>
      </c>
      <c r="B102" s="240" t="s">
        <v>1248</v>
      </c>
      <c r="C102" s="228" t="s">
        <v>1852</v>
      </c>
      <c r="D102" s="233" t="s">
        <v>138</v>
      </c>
      <c r="E102" s="234" t="s">
        <v>139</v>
      </c>
      <c r="F102" s="233" t="s">
        <v>139</v>
      </c>
      <c r="G102" s="233" t="s">
        <v>28</v>
      </c>
      <c r="H102" s="233">
        <v>2563</v>
      </c>
      <c r="I102" s="233" t="s">
        <v>117</v>
      </c>
      <c r="J102" s="233" t="s">
        <v>110</v>
      </c>
      <c r="K102" s="233" t="s">
        <v>141</v>
      </c>
      <c r="L102" s="233" t="s">
        <v>36</v>
      </c>
      <c r="M102" s="228" t="s">
        <v>1343</v>
      </c>
      <c r="N102" s="233" t="s">
        <v>37</v>
      </c>
      <c r="O102" s="233"/>
      <c r="P102" s="233"/>
      <c r="Q102" s="228"/>
      <c r="R102" s="228" t="s">
        <v>772</v>
      </c>
    </row>
    <row r="103" spans="1:18" s="197" customFormat="1">
      <c r="A103" s="240" t="s">
        <v>1247</v>
      </c>
      <c r="B103" s="240" t="s">
        <v>1248</v>
      </c>
      <c r="C103" s="228" t="s">
        <v>1852</v>
      </c>
      <c r="D103" s="233" t="s">
        <v>256</v>
      </c>
      <c r="E103" s="234" t="s">
        <v>96</v>
      </c>
      <c r="F103" s="233" t="s">
        <v>96</v>
      </c>
      <c r="G103" s="233" t="s">
        <v>28</v>
      </c>
      <c r="H103" s="233">
        <v>2563</v>
      </c>
      <c r="I103" s="233" t="s">
        <v>122</v>
      </c>
      <c r="J103" s="233" t="s">
        <v>110</v>
      </c>
      <c r="K103" s="233" t="s">
        <v>141</v>
      </c>
      <c r="L103" s="233" t="s">
        <v>36</v>
      </c>
      <c r="M103" s="228" t="s">
        <v>1343</v>
      </c>
      <c r="N103" s="233" t="s">
        <v>37</v>
      </c>
      <c r="O103" s="233"/>
      <c r="P103" s="233"/>
      <c r="Q103" s="228"/>
      <c r="R103" s="228" t="s">
        <v>772</v>
      </c>
    </row>
    <row r="104" spans="1:18" s="197" customFormat="1">
      <c r="A104" s="240" t="s">
        <v>1247</v>
      </c>
      <c r="B104" s="240" t="s">
        <v>1248</v>
      </c>
      <c r="C104" s="228" t="s">
        <v>1852</v>
      </c>
      <c r="D104" s="233" t="s">
        <v>297</v>
      </c>
      <c r="E104" s="234" t="s">
        <v>298</v>
      </c>
      <c r="F104" s="233" t="s">
        <v>298</v>
      </c>
      <c r="G104" s="233" t="s">
        <v>28</v>
      </c>
      <c r="H104" s="233">
        <v>2563</v>
      </c>
      <c r="I104" s="233" t="s">
        <v>122</v>
      </c>
      <c r="J104" s="233" t="s">
        <v>110</v>
      </c>
      <c r="K104" s="233" t="s">
        <v>141</v>
      </c>
      <c r="L104" s="233" t="s">
        <v>36</v>
      </c>
      <c r="M104" s="228" t="s">
        <v>1343</v>
      </c>
      <c r="N104" s="233" t="s">
        <v>37</v>
      </c>
      <c r="O104" s="233"/>
      <c r="P104" s="233"/>
      <c r="Q104" s="228"/>
      <c r="R104" s="228" t="s">
        <v>772</v>
      </c>
    </row>
    <row r="105" spans="1:18" s="197" customFormat="1">
      <c r="A105" s="240" t="s">
        <v>1247</v>
      </c>
      <c r="B105" s="240" t="s">
        <v>1248</v>
      </c>
      <c r="C105" s="228" t="s">
        <v>1852</v>
      </c>
      <c r="D105" s="233" t="s">
        <v>290</v>
      </c>
      <c r="E105" s="234" t="s">
        <v>291</v>
      </c>
      <c r="F105" s="233" t="s">
        <v>291</v>
      </c>
      <c r="G105" s="233" t="s">
        <v>28</v>
      </c>
      <c r="H105" s="233">
        <v>2563</v>
      </c>
      <c r="I105" s="233" t="s">
        <v>122</v>
      </c>
      <c r="J105" s="233" t="s">
        <v>110</v>
      </c>
      <c r="K105" s="233" t="s">
        <v>206</v>
      </c>
      <c r="L105" s="233" t="s">
        <v>36</v>
      </c>
      <c r="M105" s="228" t="s">
        <v>1343</v>
      </c>
      <c r="N105" s="233" t="s">
        <v>37</v>
      </c>
      <c r="O105" s="233"/>
      <c r="P105" s="233"/>
      <c r="Q105" s="228"/>
      <c r="R105" s="228" t="s">
        <v>772</v>
      </c>
    </row>
    <row r="106" spans="1:18" s="197" customFormat="1">
      <c r="A106" s="240" t="s">
        <v>1247</v>
      </c>
      <c r="B106" s="240" t="s">
        <v>1248</v>
      </c>
      <c r="C106" s="228" t="s">
        <v>1852</v>
      </c>
      <c r="D106" s="233" t="s">
        <v>329</v>
      </c>
      <c r="E106" s="234" t="s">
        <v>330</v>
      </c>
      <c r="F106" s="233" t="s">
        <v>330</v>
      </c>
      <c r="G106" s="233" t="s">
        <v>28</v>
      </c>
      <c r="H106" s="233">
        <v>2563</v>
      </c>
      <c r="I106" s="233" t="s">
        <v>122</v>
      </c>
      <c r="J106" s="233" t="s">
        <v>110</v>
      </c>
      <c r="K106" s="233" t="s">
        <v>206</v>
      </c>
      <c r="L106" s="233" t="s">
        <v>36</v>
      </c>
      <c r="M106" s="228" t="s">
        <v>1343</v>
      </c>
      <c r="N106" s="233" t="s">
        <v>37</v>
      </c>
      <c r="O106" s="233"/>
      <c r="P106" s="233"/>
      <c r="Q106" s="228"/>
      <c r="R106" s="228" t="s">
        <v>772</v>
      </c>
    </row>
    <row r="107" spans="1:18" s="197" customFormat="1">
      <c r="A107" s="240" t="s">
        <v>1247</v>
      </c>
      <c r="B107" s="240" t="s">
        <v>1248</v>
      </c>
      <c r="C107" s="228" t="s">
        <v>1852</v>
      </c>
      <c r="D107" s="233" t="s">
        <v>337</v>
      </c>
      <c r="E107" s="234" t="s">
        <v>338</v>
      </c>
      <c r="F107" s="233" t="s">
        <v>338</v>
      </c>
      <c r="G107" s="233" t="s">
        <v>28</v>
      </c>
      <c r="H107" s="233">
        <v>2563</v>
      </c>
      <c r="I107" s="233" t="s">
        <v>122</v>
      </c>
      <c r="J107" s="233" t="s">
        <v>110</v>
      </c>
      <c r="K107" s="233" t="s">
        <v>206</v>
      </c>
      <c r="L107" s="233" t="s">
        <v>36</v>
      </c>
      <c r="M107" s="228" t="s">
        <v>1343</v>
      </c>
      <c r="N107" s="233" t="s">
        <v>37</v>
      </c>
      <c r="O107" s="233"/>
      <c r="P107" s="233"/>
      <c r="Q107" s="228"/>
      <c r="R107" s="228" t="s">
        <v>772</v>
      </c>
    </row>
    <row r="108" spans="1:18" s="197" customFormat="1">
      <c r="A108" s="240" t="s">
        <v>1247</v>
      </c>
      <c r="B108" s="240" t="s">
        <v>1248</v>
      </c>
      <c r="C108" s="228" t="s">
        <v>1852</v>
      </c>
      <c r="D108" s="233" t="s">
        <v>395</v>
      </c>
      <c r="E108" s="234" t="s">
        <v>396</v>
      </c>
      <c r="F108" s="233" t="s">
        <v>396</v>
      </c>
      <c r="G108" s="233" t="s">
        <v>28</v>
      </c>
      <c r="H108" s="233">
        <v>2563</v>
      </c>
      <c r="I108" s="233" t="s">
        <v>398</v>
      </c>
      <c r="J108" s="233" t="s">
        <v>110</v>
      </c>
      <c r="K108" s="233" t="s">
        <v>206</v>
      </c>
      <c r="L108" s="233" t="s">
        <v>36</v>
      </c>
      <c r="M108" s="228" t="s">
        <v>1343</v>
      </c>
      <c r="N108" s="233" t="s">
        <v>37</v>
      </c>
      <c r="O108" s="233"/>
      <c r="P108" s="233"/>
      <c r="Q108" s="228"/>
      <c r="R108" s="228" t="s">
        <v>772</v>
      </c>
    </row>
    <row r="109" spans="1:18" s="197" customFormat="1">
      <c r="A109" s="240" t="s">
        <v>1247</v>
      </c>
      <c r="B109" s="240" t="s">
        <v>1248</v>
      </c>
      <c r="C109" s="228" t="s">
        <v>1852</v>
      </c>
      <c r="D109" s="233" t="s">
        <v>389</v>
      </c>
      <c r="E109" s="234" t="s">
        <v>390</v>
      </c>
      <c r="F109" s="233" t="s">
        <v>390</v>
      </c>
      <c r="G109" s="233" t="s">
        <v>28</v>
      </c>
      <c r="H109" s="233">
        <v>2563</v>
      </c>
      <c r="I109" s="233" t="s">
        <v>392</v>
      </c>
      <c r="J109" s="233" t="s">
        <v>393</v>
      </c>
      <c r="K109" s="233" t="s">
        <v>394</v>
      </c>
      <c r="L109" s="233" t="s">
        <v>70</v>
      </c>
      <c r="M109" s="228" t="s">
        <v>1858</v>
      </c>
      <c r="N109" s="233" t="s">
        <v>71</v>
      </c>
      <c r="O109" s="233"/>
      <c r="P109" s="233"/>
      <c r="Q109" s="228"/>
      <c r="R109" s="228" t="s">
        <v>772</v>
      </c>
    </row>
    <row r="110" spans="1:18" s="197" customFormat="1">
      <c r="A110" s="240" t="s">
        <v>1247</v>
      </c>
      <c r="B110" s="240" t="s">
        <v>1248</v>
      </c>
      <c r="C110" s="228" t="s">
        <v>1852</v>
      </c>
      <c r="D110" s="233" t="s">
        <v>169</v>
      </c>
      <c r="E110" s="234" t="s">
        <v>87</v>
      </c>
      <c r="F110" s="233" t="s">
        <v>87</v>
      </c>
      <c r="G110" s="233" t="s">
        <v>28</v>
      </c>
      <c r="H110" s="233">
        <v>2563</v>
      </c>
      <c r="I110" s="233" t="s">
        <v>117</v>
      </c>
      <c r="J110" s="233" t="s">
        <v>110</v>
      </c>
      <c r="K110" s="233" t="s">
        <v>76</v>
      </c>
      <c r="L110" s="233" t="s">
        <v>36</v>
      </c>
      <c r="M110" s="228" t="s">
        <v>1343</v>
      </c>
      <c r="N110" s="233" t="s">
        <v>37</v>
      </c>
      <c r="O110" s="233"/>
      <c r="P110" s="233"/>
      <c r="Q110" s="228"/>
      <c r="R110" s="228" t="s">
        <v>772</v>
      </c>
    </row>
    <row r="111" spans="1:18" s="197" customFormat="1">
      <c r="A111" s="240" t="s">
        <v>1247</v>
      </c>
      <c r="B111" s="240" t="s">
        <v>1248</v>
      </c>
      <c r="C111" s="228" t="s">
        <v>1852</v>
      </c>
      <c r="D111" s="233" t="s">
        <v>171</v>
      </c>
      <c r="E111" s="234" t="s">
        <v>172</v>
      </c>
      <c r="F111" s="233" t="s">
        <v>172</v>
      </c>
      <c r="G111" s="233" t="s">
        <v>28</v>
      </c>
      <c r="H111" s="233">
        <v>2563</v>
      </c>
      <c r="I111" s="233" t="s">
        <v>117</v>
      </c>
      <c r="J111" s="233" t="s">
        <v>110</v>
      </c>
      <c r="K111" s="233" t="s">
        <v>76</v>
      </c>
      <c r="L111" s="233" t="s">
        <v>36</v>
      </c>
      <c r="M111" s="228" t="s">
        <v>1343</v>
      </c>
      <c r="N111" s="233" t="s">
        <v>37</v>
      </c>
      <c r="O111" s="233"/>
      <c r="P111" s="233"/>
      <c r="Q111" s="228"/>
      <c r="R111" s="228" t="s">
        <v>772</v>
      </c>
    </row>
    <row r="112" spans="1:18" s="197" customFormat="1">
      <c r="A112" s="240" t="s">
        <v>1247</v>
      </c>
      <c r="B112" s="240" t="s">
        <v>1248</v>
      </c>
      <c r="C112" s="228" t="s">
        <v>1852</v>
      </c>
      <c r="D112" s="233" t="s">
        <v>177</v>
      </c>
      <c r="E112" s="234" t="s">
        <v>178</v>
      </c>
      <c r="F112" s="233" t="s">
        <v>178</v>
      </c>
      <c r="G112" s="233" t="s">
        <v>28</v>
      </c>
      <c r="H112" s="233">
        <v>2563</v>
      </c>
      <c r="I112" s="233" t="s">
        <v>117</v>
      </c>
      <c r="J112" s="233" t="s">
        <v>110</v>
      </c>
      <c r="K112" s="233" t="s">
        <v>76</v>
      </c>
      <c r="L112" s="233" t="s">
        <v>36</v>
      </c>
      <c r="M112" s="228" t="s">
        <v>1343</v>
      </c>
      <c r="N112" s="233" t="s">
        <v>37</v>
      </c>
      <c r="O112" s="233"/>
      <c r="P112" s="233"/>
      <c r="Q112" s="228"/>
      <c r="R112" s="228" t="s">
        <v>772</v>
      </c>
    </row>
    <row r="113" spans="1:18" s="197" customFormat="1">
      <c r="A113" s="240" t="s">
        <v>1247</v>
      </c>
      <c r="B113" s="240" t="s">
        <v>1248</v>
      </c>
      <c r="C113" s="228" t="s">
        <v>1852</v>
      </c>
      <c r="D113" s="233" t="s">
        <v>143</v>
      </c>
      <c r="E113" s="234" t="s">
        <v>144</v>
      </c>
      <c r="F113" s="233" t="s">
        <v>144</v>
      </c>
      <c r="G113" s="233" t="s">
        <v>28</v>
      </c>
      <c r="H113" s="233">
        <v>2563</v>
      </c>
      <c r="I113" s="233" t="s">
        <v>117</v>
      </c>
      <c r="J113" s="233" t="s">
        <v>110</v>
      </c>
      <c r="K113" s="233" t="s">
        <v>146</v>
      </c>
      <c r="L113" s="233" t="s">
        <v>147</v>
      </c>
      <c r="M113" s="228" t="s">
        <v>1338</v>
      </c>
      <c r="N113" s="233" t="s">
        <v>37</v>
      </c>
      <c r="O113" s="233"/>
      <c r="P113" s="233"/>
      <c r="Q113" s="228"/>
      <c r="R113" s="228" t="s">
        <v>772</v>
      </c>
    </row>
    <row r="114" spans="1:18" s="197" customFormat="1">
      <c r="A114" s="240" t="s">
        <v>1247</v>
      </c>
      <c r="B114" s="240" t="s">
        <v>1248</v>
      </c>
      <c r="C114" s="228" t="s">
        <v>1852</v>
      </c>
      <c r="D114" s="228" t="s">
        <v>490</v>
      </c>
      <c r="E114" s="229" t="str">
        <f t="shared" ref="E114:E145" si="3">HYPERLINK(Q114,F114)</f>
        <v>การจัดสร้างแหล่งอาศัยสัตว์น้ำในทะเล (ปะการังเทียม) พื้นที่ชายฝั่งจังหวัดสงขลา</v>
      </c>
      <c r="F114" s="228" t="s">
        <v>491</v>
      </c>
      <c r="G114" s="228" t="s">
        <v>484</v>
      </c>
      <c r="H114" s="228">
        <v>2564</v>
      </c>
      <c r="I114" s="228" t="s">
        <v>457</v>
      </c>
      <c r="J114" s="228" t="s">
        <v>211</v>
      </c>
      <c r="K114" s="228" t="s">
        <v>486</v>
      </c>
      <c r="L114" s="228" t="s">
        <v>70</v>
      </c>
      <c r="M114" s="228" t="s">
        <v>1858</v>
      </c>
      <c r="N114" s="228" t="s">
        <v>71</v>
      </c>
      <c r="O114" s="228" t="s">
        <v>1644</v>
      </c>
      <c r="P114" s="228"/>
      <c r="Q114" s="228" t="s">
        <v>1648</v>
      </c>
      <c r="R114" s="228" t="s">
        <v>430</v>
      </c>
    </row>
    <row r="115" spans="1:18" s="197" customFormat="1">
      <c r="A115" s="240" t="s">
        <v>1247</v>
      </c>
      <c r="B115" s="240" t="s">
        <v>1248</v>
      </c>
      <c r="C115" s="228" t="s">
        <v>1852</v>
      </c>
      <c r="D115" s="228" t="s">
        <v>482</v>
      </c>
      <c r="E115" s="229" t="str">
        <f t="shared" si="3"/>
        <v>โครงการฟาร์มทะเลโดยชุมชนมีส่วนรวมและสร้างแหล่งที่่อยู่อาศัยบ้านปลา</v>
      </c>
      <c r="F115" s="228" t="s">
        <v>483</v>
      </c>
      <c r="G115" s="228" t="s">
        <v>484</v>
      </c>
      <c r="H115" s="228">
        <v>2564</v>
      </c>
      <c r="I115" s="228" t="s">
        <v>457</v>
      </c>
      <c r="J115" s="228" t="s">
        <v>211</v>
      </c>
      <c r="K115" s="228" t="s">
        <v>486</v>
      </c>
      <c r="L115" s="228" t="s">
        <v>70</v>
      </c>
      <c r="M115" s="228" t="s">
        <v>1858</v>
      </c>
      <c r="N115" s="228" t="s">
        <v>71</v>
      </c>
      <c r="O115" s="228" t="s">
        <v>1644</v>
      </c>
      <c r="P115" s="228"/>
      <c r="Q115" s="228" t="s">
        <v>1649</v>
      </c>
      <c r="R115" s="228" t="s">
        <v>430</v>
      </c>
    </row>
    <row r="116" spans="1:18" s="197" customFormat="1">
      <c r="A116" s="240" t="s">
        <v>1247</v>
      </c>
      <c r="B116" s="240" t="s">
        <v>1248</v>
      </c>
      <c r="C116" s="228" t="s">
        <v>1852</v>
      </c>
      <c r="D116" s="228" t="s">
        <v>532</v>
      </c>
      <c r="E116" s="229" t="str">
        <f t="shared" si="3"/>
        <v>โครงการสร้างบ้านปลาด้วยโดมทะเล</v>
      </c>
      <c r="F116" s="228" t="s">
        <v>533</v>
      </c>
      <c r="G116" s="228" t="s">
        <v>28</v>
      </c>
      <c r="H116" s="228">
        <v>2564</v>
      </c>
      <c r="I116" s="228" t="s">
        <v>457</v>
      </c>
      <c r="J116" s="228" t="s">
        <v>211</v>
      </c>
      <c r="K116" s="228" t="s">
        <v>535</v>
      </c>
      <c r="L116" s="228" t="s">
        <v>124</v>
      </c>
      <c r="M116" s="228" t="s">
        <v>1336</v>
      </c>
      <c r="N116" s="228" t="s">
        <v>37</v>
      </c>
      <c r="O116" s="228" t="s">
        <v>1644</v>
      </c>
      <c r="P116" s="228"/>
      <c r="Q116" s="228" t="s">
        <v>1650</v>
      </c>
      <c r="R116" s="228" t="s">
        <v>430</v>
      </c>
    </row>
    <row r="117" spans="1:18" s="197" customFormat="1">
      <c r="A117" s="240" t="s">
        <v>1247</v>
      </c>
      <c r="B117" s="240" t="s">
        <v>1248</v>
      </c>
      <c r="C117" s="228" t="s">
        <v>1852</v>
      </c>
      <c r="D117" s="228" t="s">
        <v>537</v>
      </c>
      <c r="E117" s="229" t="str">
        <f t="shared" si="3"/>
        <v>จัดสร้างแหล่งอาศัยสัตว์ทะเล</v>
      </c>
      <c r="F117" s="228" t="s">
        <v>538</v>
      </c>
      <c r="G117" s="228" t="s">
        <v>28</v>
      </c>
      <c r="H117" s="228">
        <v>2564</v>
      </c>
      <c r="I117" s="228" t="s">
        <v>457</v>
      </c>
      <c r="J117" s="228" t="s">
        <v>211</v>
      </c>
      <c r="K117" s="228" t="s">
        <v>540</v>
      </c>
      <c r="L117" s="228" t="s">
        <v>70</v>
      </c>
      <c r="M117" s="228" t="s">
        <v>1858</v>
      </c>
      <c r="N117" s="228" t="s">
        <v>71</v>
      </c>
      <c r="O117" s="228" t="s">
        <v>1644</v>
      </c>
      <c r="P117" s="228"/>
      <c r="Q117" s="228" t="s">
        <v>1651</v>
      </c>
      <c r="R117" s="228" t="s">
        <v>430</v>
      </c>
    </row>
    <row r="118" spans="1:18" s="197" customFormat="1">
      <c r="A118" s="240" t="s">
        <v>1247</v>
      </c>
      <c r="B118" s="240" t="s">
        <v>1248</v>
      </c>
      <c r="C118" s="228" t="s">
        <v>1852</v>
      </c>
      <c r="D118" s="228" t="s">
        <v>640</v>
      </c>
      <c r="E118" s="229" t="str">
        <f t="shared" si="3"/>
        <v>กิจกรรมอนุรักษ์และฟื้นฟูทรัพยากรอุทยานแห่งชาติทางทะเล</v>
      </c>
      <c r="F118" s="228" t="s">
        <v>144</v>
      </c>
      <c r="G118" s="228" t="s">
        <v>28</v>
      </c>
      <c r="H118" s="228">
        <v>2564</v>
      </c>
      <c r="I118" s="228" t="s">
        <v>457</v>
      </c>
      <c r="J118" s="228" t="s">
        <v>211</v>
      </c>
      <c r="K118" s="228" t="s">
        <v>146</v>
      </c>
      <c r="L118" s="228" t="s">
        <v>147</v>
      </c>
      <c r="M118" s="228" t="s">
        <v>1338</v>
      </c>
      <c r="N118" s="228" t="s">
        <v>37</v>
      </c>
      <c r="O118" s="228" t="s">
        <v>1644</v>
      </c>
      <c r="P118" s="228"/>
      <c r="Q118" s="228" t="s">
        <v>1652</v>
      </c>
      <c r="R118" s="228" t="s">
        <v>430</v>
      </c>
    </row>
    <row r="119" spans="1:18" s="197" customFormat="1">
      <c r="A119" s="240" t="s">
        <v>1247</v>
      </c>
      <c r="B119" s="240" t="s">
        <v>1248</v>
      </c>
      <c r="C119" s="228" t="s">
        <v>1852</v>
      </c>
      <c r="D119" s="228" t="s">
        <v>722</v>
      </c>
      <c r="E119" s="229" t="str">
        <f t="shared" si="3"/>
        <v>โครงการฟื้นฟูทรัพยากรทางทะเลและชายฝั่งจังหวัดพังงา</v>
      </c>
      <c r="F119" s="228" t="s">
        <v>723</v>
      </c>
      <c r="G119" s="228" t="s">
        <v>28</v>
      </c>
      <c r="H119" s="228">
        <v>2564</v>
      </c>
      <c r="I119" s="228" t="s">
        <v>457</v>
      </c>
      <c r="J119" s="228" t="s">
        <v>46</v>
      </c>
      <c r="K119" s="228" t="s">
        <v>725</v>
      </c>
      <c r="L119" s="228" t="s">
        <v>36</v>
      </c>
      <c r="M119" s="228" t="s">
        <v>1343</v>
      </c>
      <c r="N119" s="228" t="s">
        <v>37</v>
      </c>
      <c r="O119" s="228" t="s">
        <v>1644</v>
      </c>
      <c r="P119" s="228"/>
      <c r="Q119" s="228" t="s">
        <v>1655</v>
      </c>
      <c r="R119" s="228" t="s">
        <v>430</v>
      </c>
    </row>
    <row r="120" spans="1:18" s="197" customFormat="1">
      <c r="A120" s="240" t="s">
        <v>1247</v>
      </c>
      <c r="B120" s="240" t="s">
        <v>1248</v>
      </c>
      <c r="C120" s="228" t="s">
        <v>1852</v>
      </c>
      <c r="D120" s="228" t="s">
        <v>506</v>
      </c>
      <c r="E120" s="229" t="str">
        <f t="shared" si="3"/>
        <v xml:space="preserve">โครงการฟื้นฟูทรัพยากรทางทะเลและชายฝั่งจังหวัดสุราษฎร์ธานีโดยใช้ระบบประชารัฐ	</v>
      </c>
      <c r="F120" s="228" t="s">
        <v>1656</v>
      </c>
      <c r="G120" s="228" t="s">
        <v>28</v>
      </c>
      <c r="H120" s="228">
        <v>2564</v>
      </c>
      <c r="I120" s="228" t="s">
        <v>457</v>
      </c>
      <c r="J120" s="228" t="s">
        <v>211</v>
      </c>
      <c r="K120" s="228" t="s">
        <v>184</v>
      </c>
      <c r="L120" s="228" t="s">
        <v>36</v>
      </c>
      <c r="M120" s="228" t="s">
        <v>1343</v>
      </c>
      <c r="N120" s="228" t="s">
        <v>37</v>
      </c>
      <c r="O120" s="228" t="s">
        <v>1644</v>
      </c>
      <c r="P120" s="228"/>
      <c r="Q120" s="228" t="s">
        <v>1657</v>
      </c>
      <c r="R120" s="228" t="s">
        <v>430</v>
      </c>
    </row>
    <row r="121" spans="1:18" s="197" customFormat="1">
      <c r="A121" s="240" t="s">
        <v>1247</v>
      </c>
      <c r="B121" s="240" t="s">
        <v>1248</v>
      </c>
      <c r="C121" s="228" t="s">
        <v>1852</v>
      </c>
      <c r="D121" s="228" t="s">
        <v>751</v>
      </c>
      <c r="E121" s="229" t="str">
        <f t="shared" si="3"/>
        <v>เพิ่มศักยภาพอาสาสมัครนักดำน้ำเพื่อการฟื้นฟูปะการัง</v>
      </c>
      <c r="F121" s="228" t="s">
        <v>752</v>
      </c>
      <c r="G121" s="228" t="s">
        <v>28</v>
      </c>
      <c r="H121" s="228">
        <v>2564</v>
      </c>
      <c r="I121" s="228" t="s">
        <v>754</v>
      </c>
      <c r="J121" s="228" t="s">
        <v>211</v>
      </c>
      <c r="K121" s="228" t="s">
        <v>206</v>
      </c>
      <c r="L121" s="228" t="s">
        <v>36</v>
      </c>
      <c r="M121" s="228" t="s">
        <v>1343</v>
      </c>
      <c r="N121" s="228" t="s">
        <v>37</v>
      </c>
      <c r="O121" s="228" t="s">
        <v>1644</v>
      </c>
      <c r="P121" s="228"/>
      <c r="Q121" s="228" t="s">
        <v>1658</v>
      </c>
      <c r="R121" s="228" t="s">
        <v>430</v>
      </c>
    </row>
    <row r="122" spans="1:18" s="197" customFormat="1">
      <c r="A122" s="240" t="s">
        <v>1247</v>
      </c>
      <c r="B122" s="240" t="s">
        <v>1248</v>
      </c>
      <c r="C122" s="228" t="s">
        <v>1852</v>
      </c>
      <c r="D122" s="228" t="s">
        <v>738</v>
      </c>
      <c r="E122" s="229" t="str">
        <f t="shared" si="3"/>
        <v>อนุรักษ์และฟื้นฟูทรัพยากรทางทะเล  (วันทะเลโลก)</v>
      </c>
      <c r="F122" s="228" t="s">
        <v>739</v>
      </c>
      <c r="G122" s="228" t="s">
        <v>28</v>
      </c>
      <c r="H122" s="228">
        <v>2564</v>
      </c>
      <c r="I122" s="228" t="s">
        <v>741</v>
      </c>
      <c r="J122" s="228" t="s">
        <v>211</v>
      </c>
      <c r="K122" s="228" t="s">
        <v>206</v>
      </c>
      <c r="L122" s="228" t="s">
        <v>36</v>
      </c>
      <c r="M122" s="228" t="s">
        <v>1343</v>
      </c>
      <c r="N122" s="228" t="s">
        <v>37</v>
      </c>
      <c r="O122" s="228" t="s">
        <v>1644</v>
      </c>
      <c r="P122" s="228"/>
      <c r="Q122" s="228" t="s">
        <v>1662</v>
      </c>
      <c r="R122" s="228" t="s">
        <v>430</v>
      </c>
    </row>
    <row r="123" spans="1:18" s="197" customFormat="1">
      <c r="A123" s="240" t="s">
        <v>1247</v>
      </c>
      <c r="B123" s="240" t="s">
        <v>1248</v>
      </c>
      <c r="C123" s="228" t="s">
        <v>1852</v>
      </c>
      <c r="D123" s="228" t="s">
        <v>735</v>
      </c>
      <c r="E123" s="229" t="str">
        <f t="shared" si="3"/>
        <v>บริหารจัดการปะการังเทียม</v>
      </c>
      <c r="F123" s="228" t="s">
        <v>736</v>
      </c>
      <c r="G123" s="228" t="s">
        <v>28</v>
      </c>
      <c r="H123" s="228">
        <v>2564</v>
      </c>
      <c r="I123" s="228" t="s">
        <v>457</v>
      </c>
      <c r="J123" s="228" t="s">
        <v>211</v>
      </c>
      <c r="K123" s="228" t="s">
        <v>206</v>
      </c>
      <c r="L123" s="228" t="s">
        <v>36</v>
      </c>
      <c r="M123" s="228" t="s">
        <v>1343</v>
      </c>
      <c r="N123" s="228" t="s">
        <v>37</v>
      </c>
      <c r="O123" s="228" t="s">
        <v>1644</v>
      </c>
      <c r="P123" s="228"/>
      <c r="Q123" s="228" t="s">
        <v>1663</v>
      </c>
      <c r="R123" s="228" t="s">
        <v>430</v>
      </c>
    </row>
    <row r="124" spans="1:18" s="197" customFormat="1">
      <c r="A124" s="240" t="s">
        <v>1247</v>
      </c>
      <c r="B124" s="240" t="s">
        <v>1248</v>
      </c>
      <c r="C124" s="228" t="s">
        <v>1852</v>
      </c>
      <c r="D124" s="228" t="s">
        <v>732</v>
      </c>
      <c r="E124" s="229" t="str">
        <f t="shared" si="3"/>
        <v xml:space="preserve">คุ้มครองและป้องกันการบุกรุกทำลายระบบนิเวศและทรัพยากรทางทะเลและชายฝั่ง  </v>
      </c>
      <c r="F124" s="228" t="s">
        <v>1664</v>
      </c>
      <c r="G124" s="228" t="s">
        <v>28</v>
      </c>
      <c r="H124" s="228">
        <v>2564</v>
      </c>
      <c r="I124" s="228" t="s">
        <v>457</v>
      </c>
      <c r="J124" s="228" t="s">
        <v>211</v>
      </c>
      <c r="K124" s="228" t="s">
        <v>206</v>
      </c>
      <c r="L124" s="228" t="s">
        <v>36</v>
      </c>
      <c r="M124" s="228" t="s">
        <v>1343</v>
      </c>
      <c r="N124" s="228" t="s">
        <v>37</v>
      </c>
      <c r="O124" s="228" t="s">
        <v>1644</v>
      </c>
      <c r="P124" s="228"/>
      <c r="Q124" s="228" t="s">
        <v>1665</v>
      </c>
      <c r="R124" s="228" t="s">
        <v>430</v>
      </c>
    </row>
    <row r="125" spans="1:18" s="197" customFormat="1">
      <c r="A125" s="240" t="s">
        <v>1247</v>
      </c>
      <c r="B125" s="240" t="s">
        <v>1248</v>
      </c>
      <c r="C125" s="228" t="s">
        <v>1852</v>
      </c>
      <c r="D125" s="228" t="s">
        <v>728</v>
      </c>
      <c r="E125" s="229" t="str">
        <f t="shared" si="3"/>
        <v>บริหารจัดการและซ่อมแซมทุ่นเพื่อการอนุรักษ์ทรัพยากรทางทะเล</v>
      </c>
      <c r="F125" s="228" t="s">
        <v>729</v>
      </c>
      <c r="G125" s="228" t="s">
        <v>28</v>
      </c>
      <c r="H125" s="228">
        <v>2564</v>
      </c>
      <c r="I125" s="228" t="s">
        <v>731</v>
      </c>
      <c r="J125" s="228" t="s">
        <v>211</v>
      </c>
      <c r="K125" s="228" t="s">
        <v>206</v>
      </c>
      <c r="L125" s="228" t="s">
        <v>36</v>
      </c>
      <c r="M125" s="228" t="s">
        <v>1343</v>
      </c>
      <c r="N125" s="228" t="s">
        <v>37</v>
      </c>
      <c r="O125" s="228" t="s">
        <v>1644</v>
      </c>
      <c r="P125" s="228"/>
      <c r="Q125" s="228" t="s">
        <v>1666</v>
      </c>
      <c r="R125" s="228" t="s">
        <v>430</v>
      </c>
    </row>
    <row r="126" spans="1:18" s="197" customFormat="1">
      <c r="A126" s="240" t="s">
        <v>1247</v>
      </c>
      <c r="B126" s="240" t="s">
        <v>1248</v>
      </c>
      <c r="C126" s="228" t="s">
        <v>1852</v>
      </c>
      <c r="D126" s="228" t="s">
        <v>717</v>
      </c>
      <c r="E126" s="229" t="str">
        <f t="shared" si="3"/>
        <v>โครงการบริหารจัดการขยะทะเล</v>
      </c>
      <c r="F126" s="228" t="s">
        <v>100</v>
      </c>
      <c r="G126" s="228" t="s">
        <v>28</v>
      </c>
      <c r="H126" s="228">
        <v>2564</v>
      </c>
      <c r="I126" s="228" t="s">
        <v>457</v>
      </c>
      <c r="J126" s="228" t="s">
        <v>211</v>
      </c>
      <c r="K126" s="228" t="s">
        <v>328</v>
      </c>
      <c r="L126" s="228" t="s">
        <v>36</v>
      </c>
      <c r="M126" s="228" t="s">
        <v>1343</v>
      </c>
      <c r="N126" s="228" t="s">
        <v>37</v>
      </c>
      <c r="O126" s="228" t="s">
        <v>1644</v>
      </c>
      <c r="P126" s="228"/>
      <c r="Q126" s="228" t="s">
        <v>1668</v>
      </c>
      <c r="R126" s="228" t="s">
        <v>430</v>
      </c>
    </row>
    <row r="127" spans="1:18" s="197" customFormat="1">
      <c r="A127" s="240" t="s">
        <v>1247</v>
      </c>
      <c r="B127" s="240" t="s">
        <v>1248</v>
      </c>
      <c r="C127" s="228" t="s">
        <v>1852</v>
      </c>
      <c r="D127" s="228" t="s">
        <v>1669</v>
      </c>
      <c r="E127" s="229" t="str">
        <f t="shared" si="3"/>
        <v>โครงการอนุรักษ์ ฟื้นฟูทรัพยากรทางทะเลและชายฝั่งเพื่อการใช้ประโยชน์อย่างเหมาะสม (กิจกรรมเฝ้าระวังและฟื้นฟูแหล่งปะการังและหญ้าทะเลเทียม)</v>
      </c>
      <c r="F127" s="228" t="s">
        <v>504</v>
      </c>
      <c r="G127" s="228" t="s">
        <v>28</v>
      </c>
      <c r="H127" s="228">
        <v>2564</v>
      </c>
      <c r="I127" s="228" t="s">
        <v>1670</v>
      </c>
      <c r="J127" s="228" t="s">
        <v>211</v>
      </c>
      <c r="K127" s="228" t="s">
        <v>141</v>
      </c>
      <c r="L127" s="228" t="s">
        <v>36</v>
      </c>
      <c r="M127" s="228" t="s">
        <v>1343</v>
      </c>
      <c r="N127" s="228" t="s">
        <v>37</v>
      </c>
      <c r="O127" s="228" t="s">
        <v>1644</v>
      </c>
      <c r="P127" s="228"/>
      <c r="Q127" s="228" t="s">
        <v>1671</v>
      </c>
      <c r="R127" s="228" t="s">
        <v>430</v>
      </c>
    </row>
    <row r="128" spans="1:18" s="197" customFormat="1">
      <c r="A128" s="240" t="s">
        <v>1247</v>
      </c>
      <c r="B128" s="240" t="s">
        <v>1248</v>
      </c>
      <c r="C128" s="228" t="s">
        <v>1852</v>
      </c>
      <c r="D128" s="228" t="s">
        <v>528</v>
      </c>
      <c r="E128" s="229" t="str">
        <f t="shared" si="3"/>
        <v>โครงการเร่งแก้ไขปัญหาวิกฤตมลพิษและพัฒนาระบบบริหารจัดการทรัพยากรธรรมชาติให้มีประสิทธิภาพเพิ่มขึ้น กิจกรรมหลักเสริมสร้างการมึส่วนร่วมในการฟื้นฟูทรัพยากรสัตว์น้ำและบริหารจัดการขยะทะเล</v>
      </c>
      <c r="F128" s="228" t="s">
        <v>529</v>
      </c>
      <c r="G128" s="228" t="s">
        <v>28</v>
      </c>
      <c r="H128" s="228">
        <v>2564</v>
      </c>
      <c r="I128" s="228" t="s">
        <v>457</v>
      </c>
      <c r="J128" s="228" t="s">
        <v>211</v>
      </c>
      <c r="K128" s="228" t="s">
        <v>141</v>
      </c>
      <c r="L128" s="228" t="s">
        <v>36</v>
      </c>
      <c r="M128" s="228" t="s">
        <v>1343</v>
      </c>
      <c r="N128" s="228" t="s">
        <v>37</v>
      </c>
      <c r="O128" s="228" t="s">
        <v>1644</v>
      </c>
      <c r="P128" s="228"/>
      <c r="Q128" s="228" t="s">
        <v>1677</v>
      </c>
      <c r="R128" s="228" t="s">
        <v>430</v>
      </c>
    </row>
    <row r="129" spans="1:18" s="197" customFormat="1">
      <c r="A129" s="240" t="s">
        <v>1247</v>
      </c>
      <c r="B129" s="240" t="s">
        <v>1248</v>
      </c>
      <c r="C129" s="228" t="s">
        <v>1852</v>
      </c>
      <c r="D129" s="228" t="s">
        <v>503</v>
      </c>
      <c r="E129" s="229" t="str">
        <f t="shared" si="3"/>
        <v>โครงการอนุรักษ์ ฟื้นฟูทรัพยากรทางทะเลและชายฝั่งเพื่อการใช้ประโยชน์อย่างเหมาะสม (กิจกรรมเฝ้าระวังและฟื้นฟูแหล่งปะการังและหญ้าทะเลเทียม)</v>
      </c>
      <c r="F129" s="228" t="s">
        <v>504</v>
      </c>
      <c r="G129" s="228" t="s">
        <v>28</v>
      </c>
      <c r="H129" s="228">
        <v>2564</v>
      </c>
      <c r="I129" s="228" t="s">
        <v>457</v>
      </c>
      <c r="J129" s="228" t="s">
        <v>211</v>
      </c>
      <c r="K129" s="228" t="s">
        <v>141</v>
      </c>
      <c r="L129" s="228" t="s">
        <v>36</v>
      </c>
      <c r="M129" s="228" t="s">
        <v>1343</v>
      </c>
      <c r="N129" s="228" t="s">
        <v>37</v>
      </c>
      <c r="O129" s="228" t="s">
        <v>1644</v>
      </c>
      <c r="P129" s="228"/>
      <c r="Q129" s="228" t="s">
        <v>1678</v>
      </c>
      <c r="R129" s="228" t="s">
        <v>430</v>
      </c>
    </row>
    <row r="130" spans="1:18" s="197" customFormat="1">
      <c r="A130" s="240" t="s">
        <v>1247</v>
      </c>
      <c r="B130" s="240" t="s">
        <v>1248</v>
      </c>
      <c r="C130" s="228" t="s">
        <v>1852</v>
      </c>
      <c r="D130" s="228" t="s">
        <v>710</v>
      </c>
      <c r="E130" s="229" t="str">
        <f t="shared" si="3"/>
        <v>บริหารจัดการและใช้ประโยชน์ทรัพยากรธรรมชาติและสิ่งแวดล้อมอย่างยั่งยืน</v>
      </c>
      <c r="F130" s="228" t="s">
        <v>711</v>
      </c>
      <c r="G130" s="228" t="s">
        <v>28</v>
      </c>
      <c r="H130" s="228">
        <v>2564</v>
      </c>
      <c r="I130" s="228" t="s">
        <v>713</v>
      </c>
      <c r="J130" s="228" t="s">
        <v>211</v>
      </c>
      <c r="K130" s="228" t="s">
        <v>714</v>
      </c>
      <c r="L130" s="228" t="s">
        <v>36</v>
      </c>
      <c r="M130" s="228" t="s">
        <v>1343</v>
      </c>
      <c r="N130" s="228" t="s">
        <v>37</v>
      </c>
      <c r="O130" s="228" t="s">
        <v>1644</v>
      </c>
      <c r="P130" s="228"/>
      <c r="Q130" s="228" t="s">
        <v>1680</v>
      </c>
      <c r="R130" s="228" t="s">
        <v>430</v>
      </c>
    </row>
    <row r="131" spans="1:18" s="197" customFormat="1">
      <c r="A131" s="240" t="s">
        <v>1247</v>
      </c>
      <c r="B131" s="240" t="s">
        <v>1248</v>
      </c>
      <c r="C131" s="228" t="s">
        <v>1852</v>
      </c>
      <c r="D131" s="228" t="s">
        <v>474</v>
      </c>
      <c r="E131" s="229" t="str">
        <f t="shared" si="3"/>
        <v>บริหารจัดการขยะทะเลบริเวณจังหวัดสงขลาให้ปริมาณลดลงเพื่อความยั่งยืนและมีวิถีชีวิตที่เป็นมิตรต่อสิ่งแวดล้อม</v>
      </c>
      <c r="F131" s="228" t="s">
        <v>475</v>
      </c>
      <c r="G131" s="228" t="s">
        <v>28</v>
      </c>
      <c r="H131" s="228">
        <v>2564</v>
      </c>
      <c r="I131" s="228" t="s">
        <v>457</v>
      </c>
      <c r="J131" s="228" t="s">
        <v>211</v>
      </c>
      <c r="K131" s="228" t="s">
        <v>246</v>
      </c>
      <c r="L131" s="228" t="s">
        <v>36</v>
      </c>
      <c r="M131" s="228" t="s">
        <v>1343</v>
      </c>
      <c r="N131" s="228" t="s">
        <v>37</v>
      </c>
      <c r="O131" s="228" t="s">
        <v>1644</v>
      </c>
      <c r="P131" s="228"/>
      <c r="Q131" s="228" t="s">
        <v>1681</v>
      </c>
      <c r="R131" s="228" t="s">
        <v>430</v>
      </c>
    </row>
    <row r="132" spans="1:18" s="197" customFormat="1">
      <c r="A132" s="240" t="s">
        <v>1247</v>
      </c>
      <c r="B132" s="240" t="s">
        <v>1248</v>
      </c>
      <c r="C132" s="228" t="s">
        <v>1852</v>
      </c>
      <c r="D132" s="228" t="s">
        <v>650</v>
      </c>
      <c r="E132" s="229" t="str">
        <f t="shared" si="3"/>
        <v>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</v>
      </c>
      <c r="F132" s="228" t="s">
        <v>651</v>
      </c>
      <c r="G132" s="228" t="s">
        <v>28</v>
      </c>
      <c r="H132" s="228">
        <v>2564</v>
      </c>
      <c r="I132" s="228" t="s">
        <v>457</v>
      </c>
      <c r="J132" s="228" t="s">
        <v>211</v>
      </c>
      <c r="K132" s="228" t="s">
        <v>387</v>
      </c>
      <c r="L132" s="228" t="s">
        <v>36</v>
      </c>
      <c r="M132" s="228" t="s">
        <v>1343</v>
      </c>
      <c r="N132" s="228" t="s">
        <v>37</v>
      </c>
      <c r="O132" s="228" t="s">
        <v>1644</v>
      </c>
      <c r="P132" s="228"/>
      <c r="Q132" s="228" t="s">
        <v>1687</v>
      </c>
      <c r="R132" s="228" t="s">
        <v>430</v>
      </c>
    </row>
    <row r="133" spans="1:18" s="197" customFormat="1">
      <c r="A133" s="240" t="s">
        <v>1247</v>
      </c>
      <c r="B133" s="240" t="s">
        <v>1248</v>
      </c>
      <c r="C133" s="228" t="s">
        <v>1852</v>
      </c>
      <c r="D133" s="228" t="s">
        <v>648</v>
      </c>
      <c r="E133" s="229" t="str">
        <f t="shared" si="3"/>
        <v>โครงการบริหารจัดการขยะทะเล ปีงบประมาณ พ.ศ.2564</v>
      </c>
      <c r="F133" s="228" t="s">
        <v>596</v>
      </c>
      <c r="G133" s="228" t="s">
        <v>28</v>
      </c>
      <c r="H133" s="228">
        <v>2564</v>
      </c>
      <c r="I133" s="228" t="s">
        <v>457</v>
      </c>
      <c r="J133" s="228" t="s">
        <v>211</v>
      </c>
      <c r="K133" s="228" t="s">
        <v>387</v>
      </c>
      <c r="L133" s="228" t="s">
        <v>36</v>
      </c>
      <c r="M133" s="228" t="s">
        <v>1343</v>
      </c>
      <c r="N133" s="228" t="s">
        <v>37</v>
      </c>
      <c r="O133" s="228" t="s">
        <v>1644</v>
      </c>
      <c r="P133" s="228"/>
      <c r="Q133" s="228" t="s">
        <v>1688</v>
      </c>
      <c r="R133" s="228" t="s">
        <v>430</v>
      </c>
    </row>
    <row r="134" spans="1:18" s="197" customFormat="1">
      <c r="A134" s="240" t="s">
        <v>1247</v>
      </c>
      <c r="B134" s="240" t="s">
        <v>1248</v>
      </c>
      <c r="C134" s="228" t="s">
        <v>1852</v>
      </c>
      <c r="D134" s="228" t="s">
        <v>645</v>
      </c>
      <c r="E134" s="229" t="str">
        <f t="shared" si="3"/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2564</v>
      </c>
      <c r="F134" s="228" t="s">
        <v>646</v>
      </c>
      <c r="G134" s="228" t="s">
        <v>28</v>
      </c>
      <c r="H134" s="228">
        <v>2564</v>
      </c>
      <c r="I134" s="228" t="s">
        <v>457</v>
      </c>
      <c r="J134" s="228" t="s">
        <v>211</v>
      </c>
      <c r="K134" s="228" t="s">
        <v>387</v>
      </c>
      <c r="L134" s="228" t="s">
        <v>36</v>
      </c>
      <c r="M134" s="228" t="s">
        <v>1343</v>
      </c>
      <c r="N134" s="228" t="s">
        <v>37</v>
      </c>
      <c r="O134" s="228" t="s">
        <v>1644</v>
      </c>
      <c r="P134" s="228"/>
      <c r="Q134" s="228" t="s">
        <v>1689</v>
      </c>
      <c r="R134" s="228" t="s">
        <v>430</v>
      </c>
    </row>
    <row r="135" spans="1:18" s="197" customFormat="1">
      <c r="A135" s="240" t="s">
        <v>1247</v>
      </c>
      <c r="B135" s="240" t="s">
        <v>1248</v>
      </c>
      <c r="C135" s="228" t="s">
        <v>1852</v>
      </c>
      <c r="D135" s="228" t="s">
        <v>642</v>
      </c>
      <c r="E135" s="229" t="str">
        <f t="shared" si="3"/>
        <v>โครงการฟื้นฟูทรัพยากรปะการังเเละหญ้าทะเลเเบบบูรณาการทุกภาคส่วน ปีงบประมาณ พ.ศ.2564</v>
      </c>
      <c r="F135" s="228" t="s">
        <v>643</v>
      </c>
      <c r="G135" s="228" t="s">
        <v>28</v>
      </c>
      <c r="H135" s="228">
        <v>2564</v>
      </c>
      <c r="I135" s="228" t="s">
        <v>457</v>
      </c>
      <c r="J135" s="228" t="s">
        <v>211</v>
      </c>
      <c r="K135" s="228" t="s">
        <v>387</v>
      </c>
      <c r="L135" s="228" t="s">
        <v>36</v>
      </c>
      <c r="M135" s="228" t="s">
        <v>1343</v>
      </c>
      <c r="N135" s="228" t="s">
        <v>37</v>
      </c>
      <c r="O135" s="228" t="s">
        <v>1644</v>
      </c>
      <c r="P135" s="228"/>
      <c r="Q135" s="228" t="s">
        <v>1690</v>
      </c>
      <c r="R135" s="228" t="s">
        <v>430</v>
      </c>
    </row>
    <row r="136" spans="1:18" s="197" customFormat="1">
      <c r="A136" s="240" t="s">
        <v>1247</v>
      </c>
      <c r="B136" s="240" t="s">
        <v>1248</v>
      </c>
      <c r="C136" s="228" t="s">
        <v>1852</v>
      </c>
      <c r="D136" s="228" t="s">
        <v>635</v>
      </c>
      <c r="E136" s="229" t="str">
        <f t="shared" si="3"/>
        <v>โครงการขับเคลื่อนการดำเนินงานตามพระราชบัญญัติส่งเสริมการบริหารจัดการทรัพยากรทาง ทะเลเเละชายฝั่ง พ.ศ. 2558 ปีงบประมาณ พ.ศ.2564</v>
      </c>
      <c r="F136" s="228" t="s">
        <v>636</v>
      </c>
      <c r="G136" s="228" t="s">
        <v>28</v>
      </c>
      <c r="H136" s="228">
        <v>2564</v>
      </c>
      <c r="I136" s="228" t="s">
        <v>457</v>
      </c>
      <c r="J136" s="228" t="s">
        <v>211</v>
      </c>
      <c r="K136" s="228" t="s">
        <v>387</v>
      </c>
      <c r="L136" s="228" t="s">
        <v>36</v>
      </c>
      <c r="M136" s="228" t="s">
        <v>1343</v>
      </c>
      <c r="N136" s="228" t="s">
        <v>37</v>
      </c>
      <c r="O136" s="228" t="s">
        <v>1644</v>
      </c>
      <c r="P136" s="228"/>
      <c r="Q136" s="228" t="s">
        <v>1691</v>
      </c>
      <c r="R136" s="228" t="s">
        <v>430</v>
      </c>
    </row>
    <row r="137" spans="1:18" s="197" customFormat="1">
      <c r="A137" s="240" t="s">
        <v>1247</v>
      </c>
      <c r="B137" s="240" t="s">
        <v>1248</v>
      </c>
      <c r="C137" s="228" t="s">
        <v>1852</v>
      </c>
      <c r="D137" s="228" t="s">
        <v>633</v>
      </c>
      <c r="E137" s="229" t="str">
        <f t="shared" si="3"/>
        <v>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</v>
      </c>
      <c r="F137" s="228" t="s">
        <v>591</v>
      </c>
      <c r="G137" s="228" t="s">
        <v>28</v>
      </c>
      <c r="H137" s="228">
        <v>2564</v>
      </c>
      <c r="I137" s="228" t="s">
        <v>457</v>
      </c>
      <c r="J137" s="228" t="s">
        <v>211</v>
      </c>
      <c r="K137" s="228" t="s">
        <v>387</v>
      </c>
      <c r="L137" s="228" t="s">
        <v>36</v>
      </c>
      <c r="M137" s="228" t="s">
        <v>1343</v>
      </c>
      <c r="N137" s="228" t="s">
        <v>37</v>
      </c>
      <c r="O137" s="228" t="s">
        <v>1644</v>
      </c>
      <c r="P137" s="228"/>
      <c r="Q137" s="228" t="s">
        <v>1692</v>
      </c>
      <c r="R137" s="228" t="s">
        <v>430</v>
      </c>
    </row>
    <row r="138" spans="1:18" s="197" customFormat="1">
      <c r="A138" s="240" t="s">
        <v>1247</v>
      </c>
      <c r="B138" s="240" t="s">
        <v>1248</v>
      </c>
      <c r="C138" s="228" t="s">
        <v>1852</v>
      </c>
      <c r="D138" s="228" t="s">
        <v>630</v>
      </c>
      <c r="E138" s="229" t="str">
        <f t="shared" si="3"/>
        <v>โครงการอนุรักษ์พันธุกรรมพืชอันเนื่องมาจากพระราชดริสมเด็จพระเทพรัตนราชสุดาฯสยามบรมราชกุมารี (อพ.สธ.) ปีงบประมาณ พ.ศ.2564</v>
      </c>
      <c r="F138" s="228" t="s">
        <v>631</v>
      </c>
      <c r="G138" s="228" t="s">
        <v>28</v>
      </c>
      <c r="H138" s="228">
        <v>2564</v>
      </c>
      <c r="I138" s="228" t="s">
        <v>457</v>
      </c>
      <c r="J138" s="228" t="s">
        <v>211</v>
      </c>
      <c r="K138" s="228" t="s">
        <v>387</v>
      </c>
      <c r="L138" s="228" t="s">
        <v>36</v>
      </c>
      <c r="M138" s="228" t="s">
        <v>1343</v>
      </c>
      <c r="N138" s="228" t="s">
        <v>37</v>
      </c>
      <c r="O138" s="228" t="s">
        <v>1644</v>
      </c>
      <c r="P138" s="228"/>
      <c r="Q138" s="228" t="s">
        <v>1693</v>
      </c>
      <c r="R138" s="228" t="s">
        <v>430</v>
      </c>
    </row>
    <row r="139" spans="1:18" s="197" customFormat="1">
      <c r="A139" s="240" t="s">
        <v>1247</v>
      </c>
      <c r="B139" s="240" t="s">
        <v>1248</v>
      </c>
      <c r="C139" s="228" t="s">
        <v>1852</v>
      </c>
      <c r="D139" s="228" t="s">
        <v>627</v>
      </c>
      <c r="E139" s="229" t="str">
        <f t="shared" si="3"/>
        <v xml:space="preserve"> สำรวจประเมินสถานภาพทรัพยากรทางทะเลและชายฝั่ง ปีงบประมาณ 2564</v>
      </c>
      <c r="F139" s="228" t="s">
        <v>1694</v>
      </c>
      <c r="G139" s="228" t="s">
        <v>28</v>
      </c>
      <c r="H139" s="228">
        <v>2564</v>
      </c>
      <c r="I139" s="228" t="s">
        <v>457</v>
      </c>
      <c r="J139" s="228" t="s">
        <v>211</v>
      </c>
      <c r="K139" s="228" t="s">
        <v>387</v>
      </c>
      <c r="L139" s="228" t="s">
        <v>36</v>
      </c>
      <c r="M139" s="228" t="s">
        <v>1343</v>
      </c>
      <c r="N139" s="228" t="s">
        <v>37</v>
      </c>
      <c r="O139" s="228" t="s">
        <v>1644</v>
      </c>
      <c r="P139" s="228"/>
      <c r="Q139" s="228" t="s">
        <v>1695</v>
      </c>
      <c r="R139" s="228" t="s">
        <v>430</v>
      </c>
    </row>
    <row r="140" spans="1:18" s="197" customFormat="1">
      <c r="A140" s="240" t="s">
        <v>1247</v>
      </c>
      <c r="B140" s="240" t="s">
        <v>1248</v>
      </c>
      <c r="C140" s="228" t="s">
        <v>1852</v>
      </c>
      <c r="D140" s="228" t="s">
        <v>664</v>
      </c>
      <c r="E140" s="229" t="str">
        <f t="shared" si="3"/>
        <v>บริหารจัดการขยะทะเล</v>
      </c>
      <c r="F140" s="228" t="s">
        <v>665</v>
      </c>
      <c r="G140" s="228" t="s">
        <v>28</v>
      </c>
      <c r="H140" s="228">
        <v>2564</v>
      </c>
      <c r="I140" s="228" t="s">
        <v>457</v>
      </c>
      <c r="J140" s="228" t="s">
        <v>211</v>
      </c>
      <c r="K140" s="228" t="s">
        <v>212</v>
      </c>
      <c r="L140" s="228" t="s">
        <v>36</v>
      </c>
      <c r="M140" s="228" t="s">
        <v>1343</v>
      </c>
      <c r="N140" s="228" t="s">
        <v>37</v>
      </c>
      <c r="O140" s="228" t="s">
        <v>1644</v>
      </c>
      <c r="P140" s="228"/>
      <c r="Q140" s="228" t="s">
        <v>1697</v>
      </c>
      <c r="R140" s="228" t="s">
        <v>430</v>
      </c>
    </row>
    <row r="141" spans="1:18" s="197" customFormat="1">
      <c r="A141" s="240" t="s">
        <v>1247</v>
      </c>
      <c r="B141" s="240" t="s">
        <v>1248</v>
      </c>
      <c r="C141" s="228" t="s">
        <v>1852</v>
      </c>
      <c r="D141" s="228" t="s">
        <v>661</v>
      </c>
      <c r="E141" s="229" t="str">
        <f t="shared" si="3"/>
        <v>ฟื้นฟูทรัพยากรปะการังและหญ้าทะเลแบบบูรณาการทุกภาคส่วน</v>
      </c>
      <c r="F141" s="228" t="s">
        <v>662</v>
      </c>
      <c r="G141" s="228" t="s">
        <v>28</v>
      </c>
      <c r="H141" s="228">
        <v>2564</v>
      </c>
      <c r="I141" s="228" t="s">
        <v>457</v>
      </c>
      <c r="J141" s="228" t="s">
        <v>211</v>
      </c>
      <c r="K141" s="228" t="s">
        <v>212</v>
      </c>
      <c r="L141" s="228" t="s">
        <v>36</v>
      </c>
      <c r="M141" s="228" t="s">
        <v>1343</v>
      </c>
      <c r="N141" s="228" t="s">
        <v>37</v>
      </c>
      <c r="O141" s="228" t="s">
        <v>1644</v>
      </c>
      <c r="P141" s="228"/>
      <c r="Q141" s="228" t="s">
        <v>1698</v>
      </c>
      <c r="R141" s="228" t="s">
        <v>430</v>
      </c>
    </row>
    <row r="142" spans="1:18" s="197" customFormat="1">
      <c r="A142" s="240" t="s">
        <v>1247</v>
      </c>
      <c r="B142" s="240" t="s">
        <v>1248</v>
      </c>
      <c r="C142" s="228" t="s">
        <v>1852</v>
      </c>
      <c r="D142" s="228" t="s">
        <v>658</v>
      </c>
      <c r="E142" s="229" t="str">
        <f t="shared" si="3"/>
        <v>ขับเคลื่อนการดำเนินงานตามพระราชบัญญัติส่งเสริมการบริหารจัดการทรัพยากรทางทะเลและชายฝั่ง พ.ศ. 2558</v>
      </c>
      <c r="F142" s="228" t="s">
        <v>659</v>
      </c>
      <c r="G142" s="228" t="s">
        <v>28</v>
      </c>
      <c r="H142" s="228">
        <v>2564</v>
      </c>
      <c r="I142" s="228" t="s">
        <v>457</v>
      </c>
      <c r="J142" s="228" t="s">
        <v>211</v>
      </c>
      <c r="K142" s="228" t="s">
        <v>212</v>
      </c>
      <c r="L142" s="228" t="s">
        <v>36</v>
      </c>
      <c r="M142" s="228" t="s">
        <v>1343</v>
      </c>
      <c r="N142" s="228" t="s">
        <v>37</v>
      </c>
      <c r="O142" s="228" t="s">
        <v>1644</v>
      </c>
      <c r="P142" s="228"/>
      <c r="Q142" s="228" t="s">
        <v>1699</v>
      </c>
      <c r="R142" s="228" t="s">
        <v>430</v>
      </c>
    </row>
    <row r="143" spans="1:18" s="197" customFormat="1">
      <c r="A143" s="240" t="s">
        <v>1247</v>
      </c>
      <c r="B143" s="240" t="s">
        <v>1248</v>
      </c>
      <c r="C143" s="228" t="s">
        <v>1852</v>
      </c>
      <c r="D143" s="228" t="s">
        <v>571</v>
      </c>
      <c r="E143" s="229" t="str">
        <f t="shared" si="3"/>
        <v>โครงการฟื้นฟูทรัพยากรปะการังและหญ้าทะเลแบบบูรณาการทุกภาคส่วน ปีงบประมาณ พ.ศ. 2564</v>
      </c>
      <c r="F143" s="228" t="s">
        <v>572</v>
      </c>
      <c r="G143" s="228" t="s">
        <v>28</v>
      </c>
      <c r="H143" s="228">
        <v>2564</v>
      </c>
      <c r="I143" s="228" t="s">
        <v>457</v>
      </c>
      <c r="J143" s="228" t="s">
        <v>211</v>
      </c>
      <c r="K143" s="228" t="s">
        <v>348</v>
      </c>
      <c r="L143" s="228" t="s">
        <v>36</v>
      </c>
      <c r="M143" s="228" t="s">
        <v>1343</v>
      </c>
      <c r="N143" s="228" t="s">
        <v>37</v>
      </c>
      <c r="O143" s="228" t="s">
        <v>1644</v>
      </c>
      <c r="P143" s="228"/>
      <c r="Q143" s="228" t="s">
        <v>1704</v>
      </c>
      <c r="R143" s="228" t="s">
        <v>430</v>
      </c>
    </row>
    <row r="144" spans="1:18" s="197" customFormat="1">
      <c r="A144" s="240" t="s">
        <v>1247</v>
      </c>
      <c r="B144" s="240" t="s">
        <v>1248</v>
      </c>
      <c r="C144" s="228" t="s">
        <v>1852</v>
      </c>
      <c r="D144" s="228" t="s">
        <v>565</v>
      </c>
      <c r="E144" s="229" t="str">
        <f t="shared" si="3"/>
        <v>โครงการความร่วมมือเพื่อการอนุรักษ์ทรัพยากรทางทะเลและชายฝั่งในระดับภูมิภาค ปีงบประมาณ พ.ศ. 2564</v>
      </c>
      <c r="F144" s="228" t="s">
        <v>566</v>
      </c>
      <c r="G144" s="228" t="s">
        <v>28</v>
      </c>
      <c r="H144" s="228">
        <v>2564</v>
      </c>
      <c r="I144" s="228" t="s">
        <v>457</v>
      </c>
      <c r="J144" s="228" t="s">
        <v>211</v>
      </c>
      <c r="K144" s="228" t="s">
        <v>348</v>
      </c>
      <c r="L144" s="228" t="s">
        <v>36</v>
      </c>
      <c r="M144" s="228" t="s">
        <v>1343</v>
      </c>
      <c r="N144" s="228" t="s">
        <v>37</v>
      </c>
      <c r="O144" s="228" t="s">
        <v>1644</v>
      </c>
      <c r="P144" s="228"/>
      <c r="Q144" s="228" t="s">
        <v>1706</v>
      </c>
      <c r="R144" s="228" t="s">
        <v>430</v>
      </c>
    </row>
    <row r="145" spans="1:18" s="197" customFormat="1">
      <c r="A145" s="240" t="s">
        <v>1247</v>
      </c>
      <c r="B145" s="240" t="s">
        <v>1248</v>
      </c>
      <c r="C145" s="228" t="s">
        <v>1852</v>
      </c>
      <c r="D145" s="228" t="s">
        <v>619</v>
      </c>
      <c r="E145" s="229" t="str">
        <f t="shared" si="3"/>
        <v>โครงการบริหารจัดการขยะทะเล ปีงบประมาณ พ.ศ. 2564</v>
      </c>
      <c r="F145" s="228" t="s">
        <v>554</v>
      </c>
      <c r="G145" s="228" t="s">
        <v>28</v>
      </c>
      <c r="H145" s="228">
        <v>2564</v>
      </c>
      <c r="I145" s="228" t="s">
        <v>457</v>
      </c>
      <c r="J145" s="228" t="s">
        <v>211</v>
      </c>
      <c r="K145" s="228" t="s">
        <v>262</v>
      </c>
      <c r="L145" s="228" t="s">
        <v>36</v>
      </c>
      <c r="M145" s="228" t="s">
        <v>1343</v>
      </c>
      <c r="N145" s="228" t="s">
        <v>37</v>
      </c>
      <c r="O145" s="228" t="s">
        <v>1644</v>
      </c>
      <c r="P145" s="228"/>
      <c r="Q145" s="228" t="s">
        <v>1711</v>
      </c>
      <c r="R145" s="228" t="s">
        <v>430</v>
      </c>
    </row>
    <row r="146" spans="1:18" s="197" customFormat="1">
      <c r="A146" s="240" t="s">
        <v>1247</v>
      </c>
      <c r="B146" s="240" t="s">
        <v>1248</v>
      </c>
      <c r="C146" s="228" t="s">
        <v>1852</v>
      </c>
      <c r="D146" s="228" t="s">
        <v>614</v>
      </c>
      <c r="E146" s="229" t="str">
        <f t="shared" ref="E146:E177" si="4">HYPERLINK(Q146,F146)</f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2564</v>
      </c>
      <c r="F146" s="228" t="s">
        <v>615</v>
      </c>
      <c r="G146" s="228" t="s">
        <v>28</v>
      </c>
      <c r="H146" s="228">
        <v>2564</v>
      </c>
      <c r="I146" s="228" t="s">
        <v>457</v>
      </c>
      <c r="J146" s="228" t="s">
        <v>211</v>
      </c>
      <c r="K146" s="228" t="s">
        <v>262</v>
      </c>
      <c r="L146" s="228" t="s">
        <v>36</v>
      </c>
      <c r="M146" s="228" t="s">
        <v>1343</v>
      </c>
      <c r="N146" s="228" t="s">
        <v>37</v>
      </c>
      <c r="O146" s="228" t="s">
        <v>1644</v>
      </c>
      <c r="P146" s="228"/>
      <c r="Q146" s="228" t="s">
        <v>1712</v>
      </c>
      <c r="R146" s="228" t="s">
        <v>430</v>
      </c>
    </row>
    <row r="147" spans="1:18" s="197" customFormat="1">
      <c r="A147" s="240" t="s">
        <v>1247</v>
      </c>
      <c r="B147" s="240" t="s">
        <v>1248</v>
      </c>
      <c r="C147" s="228" t="s">
        <v>1852</v>
      </c>
      <c r="D147" s="228" t="s">
        <v>606</v>
      </c>
      <c r="E147" s="229" t="str">
        <f t="shared" si="4"/>
        <v>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</v>
      </c>
      <c r="F147" s="228" t="s">
        <v>551</v>
      </c>
      <c r="G147" s="228" t="s">
        <v>28</v>
      </c>
      <c r="H147" s="228">
        <v>2564</v>
      </c>
      <c r="I147" s="228" t="s">
        <v>457</v>
      </c>
      <c r="J147" s="228" t="s">
        <v>211</v>
      </c>
      <c r="K147" s="228" t="s">
        <v>262</v>
      </c>
      <c r="L147" s="228" t="s">
        <v>36</v>
      </c>
      <c r="M147" s="228" t="s">
        <v>1343</v>
      </c>
      <c r="N147" s="228" t="s">
        <v>37</v>
      </c>
      <c r="O147" s="228" t="s">
        <v>1644</v>
      </c>
      <c r="P147" s="228"/>
      <c r="Q147" s="228" t="s">
        <v>1714</v>
      </c>
      <c r="R147" s="228" t="s">
        <v>430</v>
      </c>
    </row>
    <row r="148" spans="1:18" s="197" customFormat="1">
      <c r="A148" s="240" t="s">
        <v>1247</v>
      </c>
      <c r="B148" s="240" t="s">
        <v>1248</v>
      </c>
      <c r="C148" s="228" t="s">
        <v>1852</v>
      </c>
      <c r="D148" s="228" t="s">
        <v>604</v>
      </c>
      <c r="E148" s="229" t="str">
        <f t="shared" si="4"/>
        <v>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</v>
      </c>
      <c r="F148" s="228" t="s">
        <v>563</v>
      </c>
      <c r="G148" s="228" t="s">
        <v>28</v>
      </c>
      <c r="H148" s="228">
        <v>2564</v>
      </c>
      <c r="I148" s="228" t="s">
        <v>457</v>
      </c>
      <c r="J148" s="228" t="s">
        <v>211</v>
      </c>
      <c r="K148" s="228" t="s">
        <v>262</v>
      </c>
      <c r="L148" s="228" t="s">
        <v>36</v>
      </c>
      <c r="M148" s="228" t="s">
        <v>1343</v>
      </c>
      <c r="N148" s="228" t="s">
        <v>37</v>
      </c>
      <c r="O148" s="228" t="s">
        <v>1644</v>
      </c>
      <c r="P148" s="228"/>
      <c r="Q148" s="228" t="s">
        <v>1715</v>
      </c>
      <c r="R148" s="228" t="s">
        <v>430</v>
      </c>
    </row>
    <row r="149" spans="1:18" s="197" customFormat="1">
      <c r="A149" s="240" t="s">
        <v>1247</v>
      </c>
      <c r="B149" s="240" t="s">
        <v>1248</v>
      </c>
      <c r="C149" s="228" t="s">
        <v>1852</v>
      </c>
      <c r="D149" s="228" t="s">
        <v>697</v>
      </c>
      <c r="E149" s="229" t="str">
        <f t="shared" si="4"/>
        <v>โครงการติดตั้งจุดปฐมพยาบาลเบื้องต้น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พร้อมชุดเตือนภัยและระบบประเมินผลในพื้นที่ชายหาดท่องเที่ยวงบประมาณปี พ.ศ. 2564</v>
      </c>
      <c r="F149" s="228" t="s">
        <v>651</v>
      </c>
      <c r="G149" s="228" t="s">
        <v>28</v>
      </c>
      <c r="H149" s="228">
        <v>2564</v>
      </c>
      <c r="I149" s="228" t="s">
        <v>457</v>
      </c>
      <c r="J149" s="228" t="s">
        <v>211</v>
      </c>
      <c r="K149" s="228" t="s">
        <v>241</v>
      </c>
      <c r="L149" s="228" t="s">
        <v>36</v>
      </c>
      <c r="M149" s="228" t="s">
        <v>1343</v>
      </c>
      <c r="N149" s="228" t="s">
        <v>37</v>
      </c>
      <c r="O149" s="228" t="s">
        <v>1644</v>
      </c>
      <c r="P149" s="228"/>
      <c r="Q149" s="228" t="s">
        <v>1717</v>
      </c>
      <c r="R149" s="228" t="s">
        <v>430</v>
      </c>
    </row>
    <row r="150" spans="1:18" s="197" customFormat="1">
      <c r="A150" s="240" t="s">
        <v>1247</v>
      </c>
      <c r="B150" s="240" t="s">
        <v>1248</v>
      </c>
      <c r="C150" s="228" t="s">
        <v>1852</v>
      </c>
      <c r="D150" s="228" t="s">
        <v>687</v>
      </c>
      <c r="E150" s="229" t="str">
        <f t="shared" si="4"/>
        <v>โครงการสำรวจประเมินสถานภาพทรัพยากรทางทะเลและชายฝั่ง ปีงบประมาณ พ.ศ.2564</v>
      </c>
      <c r="F150" s="228" t="s">
        <v>580</v>
      </c>
      <c r="G150" s="228" t="s">
        <v>28</v>
      </c>
      <c r="H150" s="230">
        <v>2564</v>
      </c>
      <c r="I150" s="228" t="s">
        <v>457</v>
      </c>
      <c r="J150" s="228" t="s">
        <v>211</v>
      </c>
      <c r="K150" s="228" t="s">
        <v>241</v>
      </c>
      <c r="L150" s="228" t="s">
        <v>36</v>
      </c>
      <c r="M150" s="228" t="s">
        <v>1343</v>
      </c>
      <c r="N150" s="228" t="s">
        <v>37</v>
      </c>
      <c r="O150" s="228" t="s">
        <v>1644</v>
      </c>
      <c r="P150" s="228"/>
      <c r="Q150" s="228" t="s">
        <v>1722</v>
      </c>
      <c r="R150" s="228" t="s">
        <v>430</v>
      </c>
    </row>
    <row r="151" spans="1:18" s="197" customFormat="1">
      <c r="A151" s="240" t="s">
        <v>1247</v>
      </c>
      <c r="B151" s="240" t="s">
        <v>1248</v>
      </c>
      <c r="C151" s="228" t="s">
        <v>1852</v>
      </c>
      <c r="D151" s="228" t="s">
        <v>685</v>
      </c>
      <c r="E151" s="229" t="str">
        <f t="shared" si="4"/>
        <v>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</v>
      </c>
      <c r="F151" s="228" t="s">
        <v>466</v>
      </c>
      <c r="G151" s="228" t="s">
        <v>28</v>
      </c>
      <c r="H151" s="230">
        <v>2564</v>
      </c>
      <c r="I151" s="228" t="s">
        <v>457</v>
      </c>
      <c r="J151" s="228" t="s">
        <v>211</v>
      </c>
      <c r="K151" s="228" t="s">
        <v>241</v>
      </c>
      <c r="L151" s="228" t="s">
        <v>36</v>
      </c>
      <c r="M151" s="228" t="s">
        <v>1343</v>
      </c>
      <c r="N151" s="228" t="s">
        <v>37</v>
      </c>
      <c r="O151" s="228" t="s">
        <v>1644</v>
      </c>
      <c r="P151" s="228"/>
      <c r="Q151" s="228" t="s">
        <v>1723</v>
      </c>
      <c r="R151" s="228" t="s">
        <v>430</v>
      </c>
    </row>
    <row r="152" spans="1:18" s="197" customFormat="1">
      <c r="A152" s="240" t="s">
        <v>1247</v>
      </c>
      <c r="B152" s="240" t="s">
        <v>1248</v>
      </c>
      <c r="C152" s="228" t="s">
        <v>1852</v>
      </c>
      <c r="D152" s="228" t="s">
        <v>671</v>
      </c>
      <c r="E152" s="229" t="str">
        <f t="shared" si="4"/>
        <v>โครงการบริหารจัดการขยะทะเล ปีงบประมาณ พ.ศ.2564</v>
      </c>
      <c r="F152" s="228" t="s">
        <v>596</v>
      </c>
      <c r="G152" s="228" t="s">
        <v>28</v>
      </c>
      <c r="H152" s="230">
        <v>2564</v>
      </c>
      <c r="I152" s="228" t="s">
        <v>457</v>
      </c>
      <c r="J152" s="228" t="s">
        <v>211</v>
      </c>
      <c r="K152" s="228" t="s">
        <v>241</v>
      </c>
      <c r="L152" s="228" t="s">
        <v>36</v>
      </c>
      <c r="M152" s="228" t="s">
        <v>1343</v>
      </c>
      <c r="N152" s="228" t="s">
        <v>37</v>
      </c>
      <c r="O152" s="228" t="s">
        <v>1644</v>
      </c>
      <c r="P152" s="228"/>
      <c r="Q152" s="228" t="s">
        <v>1724</v>
      </c>
      <c r="R152" s="228" t="s">
        <v>430</v>
      </c>
    </row>
    <row r="153" spans="1:18" s="197" customFormat="1">
      <c r="A153" s="240" t="s">
        <v>1247</v>
      </c>
      <c r="B153" s="240" t="s">
        <v>1248</v>
      </c>
      <c r="C153" s="228" t="s">
        <v>1852</v>
      </c>
      <c r="D153" s="228" t="s">
        <v>624</v>
      </c>
      <c r="E153" s="229" t="str">
        <f t="shared" si="4"/>
        <v>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และป้องกันทรัพยากรทางทะเลเพื่อสร้างการเติบโตอย่างยั่งยืนบนสังคมเศรษฐกิจภาคทะเล</v>
      </c>
      <c r="F153" s="228" t="s">
        <v>625</v>
      </c>
      <c r="G153" s="228" t="s">
        <v>28</v>
      </c>
      <c r="H153" s="230">
        <v>2564</v>
      </c>
      <c r="I153" s="228" t="s">
        <v>457</v>
      </c>
      <c r="J153" s="228" t="s">
        <v>211</v>
      </c>
      <c r="K153" s="228" t="s">
        <v>76</v>
      </c>
      <c r="L153" s="228" t="s">
        <v>36</v>
      </c>
      <c r="M153" s="228" t="s">
        <v>1343</v>
      </c>
      <c r="N153" s="228" t="s">
        <v>37</v>
      </c>
      <c r="O153" s="228" t="s">
        <v>1644</v>
      </c>
      <c r="P153" s="228"/>
      <c r="Q153" s="228" t="s">
        <v>1725</v>
      </c>
      <c r="R153" s="228" t="s">
        <v>430</v>
      </c>
    </row>
    <row r="154" spans="1:18" s="197" customFormat="1">
      <c r="A154" s="240" t="s">
        <v>1247</v>
      </c>
      <c r="B154" s="240" t="s">
        <v>1248</v>
      </c>
      <c r="C154" s="228" t="s">
        <v>1852</v>
      </c>
      <c r="D154" s="228" t="s">
        <v>617</v>
      </c>
      <c r="E154" s="229" t="str">
        <f t="shared" si="4"/>
        <v>บริหารจัดการทรัพยากรทางทะเล</v>
      </c>
      <c r="F154" s="228" t="s">
        <v>291</v>
      </c>
      <c r="G154" s="228" t="s">
        <v>28</v>
      </c>
      <c r="H154" s="230">
        <v>2564</v>
      </c>
      <c r="I154" s="228" t="s">
        <v>457</v>
      </c>
      <c r="J154" s="228" t="s">
        <v>211</v>
      </c>
      <c r="K154" s="228" t="s">
        <v>76</v>
      </c>
      <c r="L154" s="228" t="s">
        <v>36</v>
      </c>
      <c r="M154" s="228" t="s">
        <v>1343</v>
      </c>
      <c r="N154" s="228" t="s">
        <v>37</v>
      </c>
      <c r="O154" s="228" t="s">
        <v>1644</v>
      </c>
      <c r="P154" s="228"/>
      <c r="Q154" s="228" t="s">
        <v>1726</v>
      </c>
      <c r="R154" s="228" t="s">
        <v>430</v>
      </c>
    </row>
    <row r="155" spans="1:18" s="197" customFormat="1">
      <c r="A155" s="240" t="s">
        <v>1247</v>
      </c>
      <c r="B155" s="240" t="s">
        <v>1248</v>
      </c>
      <c r="C155" s="228" t="s">
        <v>1852</v>
      </c>
      <c r="D155" s="228" t="s">
        <v>471</v>
      </c>
      <c r="E155" s="229" t="str">
        <f t="shared" si="4"/>
        <v>โครงการขับเคลื่อนการดำเนินงานตามพระราชบัญญัติส่งเสริมการบริหารจัดการทรัพยากรทางทะเลเเละชายฝั่ง พ.ศ. 2558 ปีงบประมาณ พ.ศ.2564</v>
      </c>
      <c r="F155" s="228" t="s">
        <v>472</v>
      </c>
      <c r="G155" s="228" t="s">
        <v>28</v>
      </c>
      <c r="H155" s="230">
        <v>2564</v>
      </c>
      <c r="I155" s="228" t="s">
        <v>457</v>
      </c>
      <c r="J155" s="228" t="s">
        <v>211</v>
      </c>
      <c r="K155" s="228" t="s">
        <v>98</v>
      </c>
      <c r="L155" s="228" t="s">
        <v>36</v>
      </c>
      <c r="M155" s="228" t="s">
        <v>1343</v>
      </c>
      <c r="N155" s="228" t="s">
        <v>37</v>
      </c>
      <c r="O155" s="228" t="s">
        <v>1644</v>
      </c>
      <c r="P155" s="228"/>
      <c r="Q155" s="228" t="s">
        <v>1734</v>
      </c>
      <c r="R155" s="228" t="s">
        <v>430</v>
      </c>
    </row>
    <row r="156" spans="1:18" s="197" customFormat="1">
      <c r="A156" s="240" t="s">
        <v>1247</v>
      </c>
      <c r="B156" s="240" t="s">
        <v>1248</v>
      </c>
      <c r="C156" s="228" t="s">
        <v>1852</v>
      </c>
      <c r="D156" s="228" t="s">
        <v>465</v>
      </c>
      <c r="E156" s="229" t="str">
        <f t="shared" si="4"/>
        <v>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พ.ศ.2564</v>
      </c>
      <c r="F156" s="228" t="s">
        <v>466</v>
      </c>
      <c r="G156" s="228" t="s">
        <v>28</v>
      </c>
      <c r="H156" s="230">
        <v>2564</v>
      </c>
      <c r="I156" s="228" t="s">
        <v>457</v>
      </c>
      <c r="J156" s="228" t="s">
        <v>211</v>
      </c>
      <c r="K156" s="228" t="s">
        <v>98</v>
      </c>
      <c r="L156" s="228" t="s">
        <v>36</v>
      </c>
      <c r="M156" s="228" t="s">
        <v>1343</v>
      </c>
      <c r="N156" s="228" t="s">
        <v>37</v>
      </c>
      <c r="O156" s="228" t="s">
        <v>1644</v>
      </c>
      <c r="P156" s="228"/>
      <c r="Q156" s="228" t="s">
        <v>1736</v>
      </c>
      <c r="R156" s="228" t="s">
        <v>430</v>
      </c>
    </row>
    <row r="157" spans="1:18" s="197" customFormat="1">
      <c r="A157" s="240" t="s">
        <v>1247</v>
      </c>
      <c r="B157" s="240" t="s">
        <v>1248</v>
      </c>
      <c r="C157" s="228" t="s">
        <v>1852</v>
      </c>
      <c r="D157" s="228" t="s">
        <v>455</v>
      </c>
      <c r="E157" s="229" t="str">
        <f t="shared" si="4"/>
        <v>โครงการเพิ่มความอุดมสมบูรณ์ของระบบนิเวศทางทะเล</v>
      </c>
      <c r="F157" s="228" t="s">
        <v>390</v>
      </c>
      <c r="G157" s="228" t="s">
        <v>28</v>
      </c>
      <c r="H157" s="230">
        <v>2564</v>
      </c>
      <c r="I157" s="228" t="s">
        <v>457</v>
      </c>
      <c r="J157" s="228" t="s">
        <v>458</v>
      </c>
      <c r="K157" s="228" t="s">
        <v>394</v>
      </c>
      <c r="L157" s="228" t="s">
        <v>70</v>
      </c>
      <c r="M157" s="228" t="s">
        <v>1858</v>
      </c>
      <c r="N157" s="228" t="s">
        <v>71</v>
      </c>
      <c r="O157" s="228" t="s">
        <v>1644</v>
      </c>
      <c r="P157" s="228"/>
      <c r="Q157" s="228" t="s">
        <v>1740</v>
      </c>
      <c r="R157" s="228" t="s">
        <v>430</v>
      </c>
    </row>
    <row r="158" spans="1:18" s="197" customFormat="1">
      <c r="A158" s="240" t="s">
        <v>1247</v>
      </c>
      <c r="B158" s="240" t="s">
        <v>1248</v>
      </c>
      <c r="C158" s="228" t="s">
        <v>1852</v>
      </c>
      <c r="D158" s="228" t="s">
        <v>550</v>
      </c>
      <c r="E158" s="229" t="str">
        <f t="shared" si="4"/>
        <v>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</v>
      </c>
      <c r="F158" s="228" t="s">
        <v>551</v>
      </c>
      <c r="G158" s="228" t="s">
        <v>28</v>
      </c>
      <c r="H158" s="230">
        <v>2564</v>
      </c>
      <c r="I158" s="228" t="s">
        <v>457</v>
      </c>
      <c r="J158" s="228" t="s">
        <v>211</v>
      </c>
      <c r="K158" s="228" t="s">
        <v>246</v>
      </c>
      <c r="L158" s="228" t="s">
        <v>36</v>
      </c>
      <c r="M158" s="228" t="s">
        <v>1343</v>
      </c>
      <c r="N158" s="228" t="s">
        <v>37</v>
      </c>
      <c r="O158" s="228" t="s">
        <v>1644</v>
      </c>
      <c r="P158" s="228"/>
      <c r="Q158" s="228" t="s">
        <v>1758</v>
      </c>
      <c r="R158" s="228" t="s">
        <v>430</v>
      </c>
    </row>
    <row r="159" spans="1:18" s="197" customFormat="1">
      <c r="A159" s="240" t="s">
        <v>1247</v>
      </c>
      <c r="B159" s="240" t="s">
        <v>1248</v>
      </c>
      <c r="C159" s="228" t="s">
        <v>1852</v>
      </c>
      <c r="D159" s="228" t="s">
        <v>845</v>
      </c>
      <c r="E159" s="229" t="str">
        <f t="shared" si="4"/>
        <v>บริหารจัดการและใช้ประโยชน์ทรัพยากรธรรมชาติและสิ่งแวดล้อมอย่างยั่งยืน</v>
      </c>
      <c r="F159" s="228" t="s">
        <v>711</v>
      </c>
      <c r="G159" s="228" t="s">
        <v>28</v>
      </c>
      <c r="H159" s="230">
        <v>2565</v>
      </c>
      <c r="I159" s="228" t="s">
        <v>403</v>
      </c>
      <c r="J159" s="228" t="s">
        <v>46</v>
      </c>
      <c r="K159" s="228" t="s">
        <v>714</v>
      </c>
      <c r="L159" s="228" t="s">
        <v>36</v>
      </c>
      <c r="M159" s="228" t="s">
        <v>1343</v>
      </c>
      <c r="N159" s="228" t="s">
        <v>37</v>
      </c>
      <c r="O159" s="228" t="s">
        <v>1743</v>
      </c>
      <c r="P159" s="228"/>
      <c r="Q159" s="228" t="s">
        <v>947</v>
      </c>
      <c r="R159" s="228" t="s">
        <v>430</v>
      </c>
    </row>
    <row r="160" spans="1:18" s="197" customFormat="1">
      <c r="A160" s="240" t="s">
        <v>1247</v>
      </c>
      <c r="B160" s="240" t="s">
        <v>1248</v>
      </c>
      <c r="C160" s="228" t="s">
        <v>1852</v>
      </c>
      <c r="D160" s="228" t="s">
        <v>866</v>
      </c>
      <c r="E160" s="229" t="str">
        <f t="shared" si="4"/>
        <v>โครงการเพิ่มประสิทธิภาพการอนุรักษ์ ฟื้นฟู และป้องกันทรัพยากรทางทะเลเพื่อสร้างการเติบโตอย่างยั่งยืนบนสังเศรษฐกิจภาคทะเล</v>
      </c>
      <c r="F160" s="228" t="s">
        <v>867</v>
      </c>
      <c r="G160" s="228" t="s">
        <v>28</v>
      </c>
      <c r="H160" s="230">
        <v>2565</v>
      </c>
      <c r="I160" s="228" t="s">
        <v>403</v>
      </c>
      <c r="J160" s="228" t="s">
        <v>46</v>
      </c>
      <c r="K160" s="228" t="s">
        <v>76</v>
      </c>
      <c r="L160" s="228" t="s">
        <v>36</v>
      </c>
      <c r="M160" s="228" t="s">
        <v>1343</v>
      </c>
      <c r="N160" s="228" t="s">
        <v>37</v>
      </c>
      <c r="O160" s="228" t="s">
        <v>1743</v>
      </c>
      <c r="P160" s="228"/>
      <c r="Q160" s="228" t="s">
        <v>961</v>
      </c>
      <c r="R160" s="228" t="s">
        <v>430</v>
      </c>
    </row>
    <row r="161" spans="1:18" s="197" customFormat="1">
      <c r="A161" s="240" t="s">
        <v>1247</v>
      </c>
      <c r="B161" s="240" t="s">
        <v>1248</v>
      </c>
      <c r="C161" s="228" t="s">
        <v>1852</v>
      </c>
      <c r="D161" s="228" t="s">
        <v>869</v>
      </c>
      <c r="E161" s="229" t="str">
        <f t="shared" si="4"/>
        <v>บริหารจัดการทรัพยากรทางทะเล</v>
      </c>
      <c r="F161" s="228" t="s">
        <v>291</v>
      </c>
      <c r="G161" s="228" t="s">
        <v>28</v>
      </c>
      <c r="H161" s="230">
        <v>2565</v>
      </c>
      <c r="I161" s="228" t="s">
        <v>403</v>
      </c>
      <c r="J161" s="228" t="s">
        <v>46</v>
      </c>
      <c r="K161" s="228" t="s">
        <v>76</v>
      </c>
      <c r="L161" s="228" t="s">
        <v>36</v>
      </c>
      <c r="M161" s="228" t="s">
        <v>1343</v>
      </c>
      <c r="N161" s="228" t="s">
        <v>37</v>
      </c>
      <c r="O161" s="228" t="s">
        <v>1743</v>
      </c>
      <c r="P161" s="228"/>
      <c r="Q161" s="228" t="s">
        <v>963</v>
      </c>
      <c r="R161" s="228" t="s">
        <v>430</v>
      </c>
    </row>
    <row r="162" spans="1:18" s="197" customFormat="1">
      <c r="A162" s="240" t="s">
        <v>1247</v>
      </c>
      <c r="B162" s="240" t="s">
        <v>1248</v>
      </c>
      <c r="C162" s="228" t="s">
        <v>1852</v>
      </c>
      <c r="D162" s="228" t="s">
        <v>871</v>
      </c>
      <c r="E162" s="229" t="str">
        <f t="shared" si="4"/>
        <v>บริหารจัดการพื้นที่สงวนชีวมณฑลระนองอย่างยั่งยืน</v>
      </c>
      <c r="F162" s="228" t="s">
        <v>232</v>
      </c>
      <c r="G162" s="228" t="s">
        <v>28</v>
      </c>
      <c r="H162" s="230">
        <v>2565</v>
      </c>
      <c r="I162" s="228" t="s">
        <v>403</v>
      </c>
      <c r="J162" s="228" t="s">
        <v>34</v>
      </c>
      <c r="K162" s="228" t="s">
        <v>234</v>
      </c>
      <c r="L162" s="228" t="s">
        <v>36</v>
      </c>
      <c r="M162" s="228" t="s">
        <v>1343</v>
      </c>
      <c r="N162" s="228" t="s">
        <v>37</v>
      </c>
      <c r="O162" s="228" t="s">
        <v>1743</v>
      </c>
      <c r="P162" s="228"/>
      <c r="Q162" s="228" t="s">
        <v>965</v>
      </c>
      <c r="R162" s="228" t="s">
        <v>430</v>
      </c>
    </row>
    <row r="163" spans="1:18" s="197" customFormat="1">
      <c r="A163" s="240" t="s">
        <v>1247</v>
      </c>
      <c r="B163" s="240" t="s">
        <v>1248</v>
      </c>
      <c r="C163" s="228" t="s">
        <v>1852</v>
      </c>
      <c r="D163" s="228" t="s">
        <v>836</v>
      </c>
      <c r="E163" s="229" t="str">
        <f t="shared" si="4"/>
        <v>โครงการฟื้นฟูทรัพยากรทางทะเลและชายฝั่งจังหวัดสุราษฎร์ธานี</v>
      </c>
      <c r="F163" s="228" t="s">
        <v>837</v>
      </c>
      <c r="G163" s="228" t="s">
        <v>28</v>
      </c>
      <c r="H163" s="230">
        <v>2565</v>
      </c>
      <c r="I163" s="228" t="s">
        <v>403</v>
      </c>
      <c r="J163" s="228" t="s">
        <v>46</v>
      </c>
      <c r="K163" s="228" t="s">
        <v>184</v>
      </c>
      <c r="L163" s="228" t="s">
        <v>36</v>
      </c>
      <c r="M163" s="228" t="s">
        <v>1343</v>
      </c>
      <c r="N163" s="228" t="s">
        <v>37</v>
      </c>
      <c r="O163" s="228" t="s">
        <v>1743</v>
      </c>
      <c r="P163" s="228"/>
      <c r="Q163" s="228" t="s">
        <v>941</v>
      </c>
      <c r="R163" s="228" t="s">
        <v>430</v>
      </c>
    </row>
    <row r="164" spans="1:18" s="197" customFormat="1">
      <c r="A164" s="240" t="s">
        <v>1247</v>
      </c>
      <c r="B164" s="240" t="s">
        <v>1248</v>
      </c>
      <c r="C164" s="228" t="s">
        <v>1852</v>
      </c>
      <c r="D164" s="228" t="s">
        <v>1313</v>
      </c>
      <c r="E164" s="229" t="str">
        <f t="shared" si="4"/>
        <v>โครงการเพิ่มพื้นที่ลงเกาะสำหรับตัวอ่อนปะการังในอุทยานแห่งชาติทางทะเล</v>
      </c>
      <c r="F164" s="228" t="s">
        <v>776</v>
      </c>
      <c r="G164" s="228" t="s">
        <v>28</v>
      </c>
      <c r="H164" s="228">
        <v>2566</v>
      </c>
      <c r="I164" s="228" t="s">
        <v>759</v>
      </c>
      <c r="J164" s="228" t="s">
        <v>34</v>
      </c>
      <c r="K164" s="228" t="s">
        <v>146</v>
      </c>
      <c r="L164" s="228" t="s">
        <v>147</v>
      </c>
      <c r="M164" s="228" t="s">
        <v>1338</v>
      </c>
      <c r="N164" s="228" t="s">
        <v>37</v>
      </c>
      <c r="O164" s="228" t="s">
        <v>1355</v>
      </c>
      <c r="P164" s="228"/>
      <c r="Q164" s="228" t="s">
        <v>1358</v>
      </c>
      <c r="R164" s="228" t="s">
        <v>772</v>
      </c>
    </row>
    <row r="165" spans="1:18" s="197" customFormat="1">
      <c r="A165" s="240" t="s">
        <v>1247</v>
      </c>
      <c r="B165" s="240" t="s">
        <v>1248</v>
      </c>
      <c r="C165" s="228" t="s">
        <v>1852</v>
      </c>
      <c r="D165" s="228" t="s">
        <v>1066</v>
      </c>
      <c r="E165" s="229" t="str">
        <f t="shared" si="4"/>
        <v>โครงการอนุรักษ์ฟื้นฟูทรัพยากรทางทะเลเพื่อเพิ่มศักยภาพการท่องเที่ยวเชิงนิเวศรองรับ EEC แบบมีส่วนร่วมอย่างยั่งยืน</v>
      </c>
      <c r="F165" s="228" t="s">
        <v>1067</v>
      </c>
      <c r="G165" s="228" t="s">
        <v>28</v>
      </c>
      <c r="H165" s="228">
        <v>2566</v>
      </c>
      <c r="I165" s="228" t="s">
        <v>759</v>
      </c>
      <c r="J165" s="228" t="s">
        <v>34</v>
      </c>
      <c r="K165" s="228"/>
      <c r="L165" s="228" t="s">
        <v>1068</v>
      </c>
      <c r="M165" s="228" t="s">
        <v>1068</v>
      </c>
      <c r="N165" s="228" t="s">
        <v>1049</v>
      </c>
      <c r="O165" s="228" t="s">
        <v>1359</v>
      </c>
      <c r="P165" s="228"/>
      <c r="Q165" s="228" t="s">
        <v>1376</v>
      </c>
      <c r="R165" s="228" t="s">
        <v>772</v>
      </c>
    </row>
    <row r="166" spans="1:18" s="197" customFormat="1">
      <c r="A166" s="240" t="s">
        <v>1247</v>
      </c>
      <c r="B166" s="240" t="s">
        <v>1248</v>
      </c>
      <c r="C166" s="228" t="s">
        <v>1852</v>
      </c>
      <c r="D166" s="228" t="s">
        <v>1078</v>
      </c>
      <c r="E166" s="229" t="str">
        <f t="shared" si="4"/>
        <v>โครงการปรับปรุงท่าเทียบเรือประมง พร้อมสิ่งประกอบ ตำบลบานา อำเภอเมืองปัตตานี</v>
      </c>
      <c r="F166" s="228" t="s">
        <v>1079</v>
      </c>
      <c r="G166" s="228" t="s">
        <v>28</v>
      </c>
      <c r="H166" s="228">
        <v>2566</v>
      </c>
      <c r="I166" s="228" t="s">
        <v>759</v>
      </c>
      <c r="J166" s="228" t="s">
        <v>34</v>
      </c>
      <c r="K166" s="228" t="s">
        <v>1076</v>
      </c>
      <c r="L166" s="228" t="s">
        <v>514</v>
      </c>
      <c r="M166" s="228" t="s">
        <v>1340</v>
      </c>
      <c r="N166" s="228" t="s">
        <v>515</v>
      </c>
      <c r="O166" s="228" t="s">
        <v>1359</v>
      </c>
      <c r="P166" s="228"/>
      <c r="Q166" s="228" t="s">
        <v>1379</v>
      </c>
      <c r="R166" s="228" t="s">
        <v>772</v>
      </c>
    </row>
    <row r="167" spans="1:18" s="197" customFormat="1">
      <c r="A167" s="240" t="s">
        <v>1247</v>
      </c>
      <c r="B167" s="240" t="s">
        <v>1248</v>
      </c>
      <c r="C167" s="228" t="s">
        <v>1852</v>
      </c>
      <c r="D167" s="228" t="s">
        <v>1083</v>
      </c>
      <c r="E167" s="229" t="str">
        <f t="shared" si="4"/>
        <v>โครงการฟื้นฟูทรัพยากรทางทะเลและชายฝั่งจังหวัดสุราษฎร์ธานี</v>
      </c>
      <c r="F167" s="228" t="s">
        <v>837</v>
      </c>
      <c r="G167" s="228" t="s">
        <v>28</v>
      </c>
      <c r="H167" s="228">
        <v>2566</v>
      </c>
      <c r="I167" s="228" t="s">
        <v>759</v>
      </c>
      <c r="J167" s="228" t="s">
        <v>34</v>
      </c>
      <c r="K167" s="228" t="s">
        <v>184</v>
      </c>
      <c r="L167" s="228" t="s">
        <v>36</v>
      </c>
      <c r="M167" s="228" t="s">
        <v>1343</v>
      </c>
      <c r="N167" s="228" t="s">
        <v>37</v>
      </c>
      <c r="O167" s="228" t="s">
        <v>1359</v>
      </c>
      <c r="P167" s="228"/>
      <c r="Q167" s="228" t="s">
        <v>1380</v>
      </c>
      <c r="R167" s="228" t="s">
        <v>772</v>
      </c>
    </row>
    <row r="168" spans="1:18" s="197" customFormat="1">
      <c r="A168" s="240" t="s">
        <v>1247</v>
      </c>
      <c r="B168" s="240" t="s">
        <v>1248</v>
      </c>
      <c r="C168" s="228" t="s">
        <v>1852</v>
      </c>
      <c r="D168" s="228" t="s">
        <v>1074</v>
      </c>
      <c r="E168" s="229" t="str">
        <f t="shared" si="4"/>
        <v>โครงการปรับปรุงท่าเทียบเรือประมงปัตตานี ตำบลบานา อำเภอเมืองปัตตานี จังหวัดปัตตานี ระยะที่ 2</v>
      </c>
      <c r="F168" s="228" t="s">
        <v>1075</v>
      </c>
      <c r="G168" s="228" t="s">
        <v>28</v>
      </c>
      <c r="H168" s="228">
        <v>2566</v>
      </c>
      <c r="I168" s="228" t="s">
        <v>759</v>
      </c>
      <c r="J168" s="228" t="s">
        <v>34</v>
      </c>
      <c r="K168" s="228" t="s">
        <v>1076</v>
      </c>
      <c r="L168" s="228" t="s">
        <v>514</v>
      </c>
      <c r="M168" s="228" t="s">
        <v>1340</v>
      </c>
      <c r="N168" s="228" t="s">
        <v>515</v>
      </c>
      <c r="O168" s="228" t="s">
        <v>1359</v>
      </c>
      <c r="P168" s="228"/>
      <c r="Q168" s="228" t="s">
        <v>1381</v>
      </c>
      <c r="R168" s="228" t="s">
        <v>772</v>
      </c>
    </row>
    <row r="169" spans="1:18" s="197" customFormat="1">
      <c r="A169" s="240" t="s">
        <v>1247</v>
      </c>
      <c r="B169" s="240" t="s">
        <v>1248</v>
      </c>
      <c r="C169" s="228" t="s">
        <v>1852</v>
      </c>
      <c r="D169" s="228" t="s">
        <v>1089</v>
      </c>
      <c r="E169" s="229" t="str">
        <f t="shared" si="4"/>
        <v>ก่อสร้างเขื่อนป้องกันตลิ่งริมทะเล บริเวณปากคลองหงษ์ทอง ด้านขวา (ช่วงที่ 2) หมู่ที่ 9 ตำบลสองคลอง อำเภอบางปะกง จังหวัดฉะเชิงเทรา ความยาว 200 เมตร</v>
      </c>
      <c r="F169" s="228" t="s">
        <v>1090</v>
      </c>
      <c r="G169" s="228" t="s">
        <v>28</v>
      </c>
      <c r="H169" s="228">
        <v>2566</v>
      </c>
      <c r="I169" s="228" t="s">
        <v>759</v>
      </c>
      <c r="J169" s="228" t="s">
        <v>34</v>
      </c>
      <c r="K169" s="228" t="s">
        <v>513</v>
      </c>
      <c r="L169" s="228" t="s">
        <v>514</v>
      </c>
      <c r="M169" s="228" t="s">
        <v>1340</v>
      </c>
      <c r="N169" s="228" t="s">
        <v>515</v>
      </c>
      <c r="O169" s="228" t="s">
        <v>1359</v>
      </c>
      <c r="P169" s="228"/>
      <c r="Q169" s="228" t="s">
        <v>1382</v>
      </c>
      <c r="R169" s="228" t="s">
        <v>772</v>
      </c>
    </row>
    <row r="170" spans="1:18" s="197" customFormat="1">
      <c r="A170" s="240" t="s">
        <v>1247</v>
      </c>
      <c r="B170" s="240" t="s">
        <v>1248</v>
      </c>
      <c r="C170" s="228" t="s">
        <v>1852</v>
      </c>
      <c r="D170" s="228" t="s">
        <v>1092</v>
      </c>
      <c r="E170" s="229" t="str">
        <f t="shared" si="4"/>
        <v>ก่อสร้างเขื่อนป้องกันตลิ่งริมทะเล บริเวณปากคลองเจริญวัย ด้านขวา (ช่วงที่ 3) หมู่ที่ 2 ตำบลสองคลอง อำเภอบางปะกง จังหวัดฉะเชิงเทรา ความยาว 200 เมตร</v>
      </c>
      <c r="F170" s="228" t="s">
        <v>1093</v>
      </c>
      <c r="G170" s="228" t="s">
        <v>28</v>
      </c>
      <c r="H170" s="228">
        <v>2566</v>
      </c>
      <c r="I170" s="228" t="s">
        <v>759</v>
      </c>
      <c r="J170" s="228" t="s">
        <v>34</v>
      </c>
      <c r="K170" s="228" t="s">
        <v>513</v>
      </c>
      <c r="L170" s="228" t="s">
        <v>514</v>
      </c>
      <c r="M170" s="228" t="s">
        <v>1340</v>
      </c>
      <c r="N170" s="228" t="s">
        <v>515</v>
      </c>
      <c r="O170" s="228" t="s">
        <v>1359</v>
      </c>
      <c r="P170" s="228"/>
      <c r="Q170" s="228" t="s">
        <v>1383</v>
      </c>
      <c r="R170" s="228" t="s">
        <v>772</v>
      </c>
    </row>
    <row r="171" spans="1:18" s="197" customFormat="1">
      <c r="A171" s="240" t="s">
        <v>1247</v>
      </c>
      <c r="B171" s="240" t="s">
        <v>1248</v>
      </c>
      <c r="C171" s="228" t="s">
        <v>1852</v>
      </c>
      <c r="D171" s="228" t="s">
        <v>1085</v>
      </c>
      <c r="E171" s="229" t="str">
        <f t="shared" si="4"/>
        <v>โครงการเร่งรัดฟื้นฟูทรัพยากรธรรมชาติและสิ่งแวดล้อมอย่างสมดุลและยั่งยืน (กิจกรรมอนุรักษ์ ฟื้นฟู และป้ัองกันทรัพยากรทางทะเลและป่าชายเลนแบบมีส่วนร่วม)</v>
      </c>
      <c r="F171" s="228" t="s">
        <v>1086</v>
      </c>
      <c r="G171" s="228" t="s">
        <v>28</v>
      </c>
      <c r="H171" s="228">
        <v>2566</v>
      </c>
      <c r="I171" s="228" t="s">
        <v>759</v>
      </c>
      <c r="J171" s="228" t="s">
        <v>34</v>
      </c>
      <c r="K171" s="228" t="s">
        <v>1087</v>
      </c>
      <c r="L171" s="228" t="s">
        <v>124</v>
      </c>
      <c r="M171" s="228" t="s">
        <v>1336</v>
      </c>
      <c r="N171" s="228" t="s">
        <v>37</v>
      </c>
      <c r="O171" s="228" t="s">
        <v>1359</v>
      </c>
      <c r="P171" s="228"/>
      <c r="Q171" s="228" t="s">
        <v>1384</v>
      </c>
      <c r="R171" s="228" t="s">
        <v>772</v>
      </c>
    </row>
    <row r="172" spans="1:18" s="197" customFormat="1">
      <c r="A172" s="240" t="s">
        <v>1247</v>
      </c>
      <c r="B172" s="240" t="s">
        <v>1248</v>
      </c>
      <c r="C172" s="228" t="s">
        <v>1852</v>
      </c>
      <c r="D172" s="228" t="s">
        <v>1101</v>
      </c>
      <c r="E172" s="229" t="str">
        <f t="shared" si="4"/>
        <v>โครงการอนุรักษ์ป้องกันฟื้นฟูทรัพยากรชายฝั่งทะเลให้คงความอุดมสมบูรณ์ (กิจกรรมส่งเสริมนวัตกรรมในการการอนุรักษ์และฟื้นฟูทรัพยากรในทะเลร่วมกับชุมชนชายฝั่ง)</v>
      </c>
      <c r="F172" s="228" t="s">
        <v>1102</v>
      </c>
      <c r="G172" s="228" t="s">
        <v>28</v>
      </c>
      <c r="H172" s="228">
        <v>2566</v>
      </c>
      <c r="I172" s="228" t="s">
        <v>759</v>
      </c>
      <c r="J172" s="228" t="s">
        <v>34</v>
      </c>
      <c r="K172" s="228" t="s">
        <v>141</v>
      </c>
      <c r="L172" s="228" t="s">
        <v>36</v>
      </c>
      <c r="M172" s="228" t="s">
        <v>1343</v>
      </c>
      <c r="N172" s="228" t="s">
        <v>37</v>
      </c>
      <c r="O172" s="228" t="s">
        <v>1359</v>
      </c>
      <c r="P172" s="228"/>
      <c r="Q172" s="228" t="s">
        <v>1389</v>
      </c>
      <c r="R172" s="228" t="s">
        <v>772</v>
      </c>
    </row>
    <row r="173" spans="1:18" s="197" customFormat="1">
      <c r="A173" s="240" t="s">
        <v>1247</v>
      </c>
      <c r="B173" s="240" t="s">
        <v>1248</v>
      </c>
      <c r="C173" s="228" t="s">
        <v>1852</v>
      </c>
      <c r="D173" s="228" t="s">
        <v>1158</v>
      </c>
      <c r="E173" s="229" t="str">
        <f t="shared" si="4"/>
        <v>โครงการส่งเสริมการอนุรักษ์และฟื้นฟูทรัพยากรธรรมชาติและสิ่งแวดล้อมอย่างยั่งยืน กิจกรรมหลัก : อนุรักษ์ทรัพยากรทางทะเลและชายฝั่งจังหวัดสมุทรสาครแบบบูรณาการโดยการมีส่วนร่วม</v>
      </c>
      <c r="F173" s="228" t="s">
        <v>1159</v>
      </c>
      <c r="G173" s="228" t="s">
        <v>28</v>
      </c>
      <c r="H173" s="228">
        <v>2566</v>
      </c>
      <c r="I173" s="228" t="s">
        <v>1148</v>
      </c>
      <c r="J173" s="228" t="s">
        <v>34</v>
      </c>
      <c r="K173" s="228" t="s">
        <v>136</v>
      </c>
      <c r="L173" s="228" t="s">
        <v>124</v>
      </c>
      <c r="M173" s="228" t="s">
        <v>1336</v>
      </c>
      <c r="N173" s="228" t="s">
        <v>37</v>
      </c>
      <c r="O173" s="228" t="s">
        <v>1359</v>
      </c>
      <c r="P173" s="228"/>
      <c r="Q173" s="228" t="s">
        <v>1390</v>
      </c>
      <c r="R173" s="228" t="s">
        <v>772</v>
      </c>
    </row>
    <row r="174" spans="1:18" s="197" customFormat="1">
      <c r="A174" s="240" t="s">
        <v>1247</v>
      </c>
      <c r="B174" s="240" t="s">
        <v>1248</v>
      </c>
      <c r="C174" s="228" t="s">
        <v>1852</v>
      </c>
      <c r="D174" s="228" t="s">
        <v>1154</v>
      </c>
      <c r="E174" s="229" t="str">
        <f t="shared" si="4"/>
        <v>การขับเคลื่อนการสร้างองค์ความรู้ทางทะเล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ในพื้นที่นำร่องของกระทรวงศึกษาธิการในระดับจังหวัดสงขลา</v>
      </c>
      <c r="F174" s="228" t="s">
        <v>1155</v>
      </c>
      <c r="G174" s="228" t="s">
        <v>28</v>
      </c>
      <c r="H174" s="228">
        <v>2566</v>
      </c>
      <c r="I174" s="228" t="s">
        <v>759</v>
      </c>
      <c r="J174" s="228" t="s">
        <v>34</v>
      </c>
      <c r="K174" s="228" t="s">
        <v>1156</v>
      </c>
      <c r="L174" s="228" t="s">
        <v>878</v>
      </c>
      <c r="M174" s="228" t="s">
        <v>1341</v>
      </c>
      <c r="N174" s="228" t="s">
        <v>879</v>
      </c>
      <c r="O174" s="228" t="s">
        <v>1359</v>
      </c>
      <c r="P174" s="228"/>
      <c r="Q174" s="228" t="s">
        <v>1391</v>
      </c>
      <c r="R174" s="228" t="s">
        <v>772</v>
      </c>
    </row>
    <row r="175" spans="1:18" s="197" customFormat="1">
      <c r="A175" s="240" t="s">
        <v>1247</v>
      </c>
      <c r="B175" s="240" t="s">
        <v>1248</v>
      </c>
      <c r="C175" s="228" t="s">
        <v>1852</v>
      </c>
      <c r="D175" s="228" t="s">
        <v>1120</v>
      </c>
      <c r="E175" s="229" t="str">
        <f t="shared" si="4"/>
        <v>บริหารจัดการทรัพยากรทางทะเล</v>
      </c>
      <c r="F175" s="228" t="s">
        <v>291</v>
      </c>
      <c r="G175" s="228" t="s">
        <v>28</v>
      </c>
      <c r="H175" s="228">
        <v>2566</v>
      </c>
      <c r="I175" s="228" t="s">
        <v>759</v>
      </c>
      <c r="J175" s="228" t="s">
        <v>34</v>
      </c>
      <c r="K175" s="228" t="s">
        <v>76</v>
      </c>
      <c r="L175" s="228" t="s">
        <v>36</v>
      </c>
      <c r="M175" s="228" t="s">
        <v>1343</v>
      </c>
      <c r="N175" s="228" t="s">
        <v>37</v>
      </c>
      <c r="O175" s="228" t="s">
        <v>1359</v>
      </c>
      <c r="P175" s="228"/>
      <c r="Q175" s="228" t="s">
        <v>1395</v>
      </c>
      <c r="R175" s="228" t="s">
        <v>772</v>
      </c>
    </row>
    <row r="176" spans="1:18" s="197" customFormat="1">
      <c r="A176" s="240" t="s">
        <v>1247</v>
      </c>
      <c r="B176" s="240" t="s">
        <v>1248</v>
      </c>
      <c r="C176" s="228" t="s">
        <v>1852</v>
      </c>
      <c r="D176" s="228" t="s">
        <v>1128</v>
      </c>
      <c r="E176" s="229" t="str">
        <f t="shared" si="4"/>
        <v>โครงการแผนบูรณาการสร้างรายได้จากการท่องเที่ยว</v>
      </c>
      <c r="F176" s="228" t="s">
        <v>1129</v>
      </c>
      <c r="G176" s="228" t="s">
        <v>28</v>
      </c>
      <c r="H176" s="228">
        <v>2566</v>
      </c>
      <c r="I176" s="228" t="s">
        <v>759</v>
      </c>
      <c r="J176" s="228" t="s">
        <v>34</v>
      </c>
      <c r="K176" s="228" t="s">
        <v>76</v>
      </c>
      <c r="L176" s="228" t="s">
        <v>36</v>
      </c>
      <c r="M176" s="228" t="s">
        <v>1343</v>
      </c>
      <c r="N176" s="228" t="s">
        <v>37</v>
      </c>
      <c r="O176" s="228" t="s">
        <v>1359</v>
      </c>
      <c r="P176" s="228"/>
      <c r="Q176" s="228" t="s">
        <v>1406</v>
      </c>
      <c r="R176" s="228" t="s">
        <v>772</v>
      </c>
    </row>
    <row r="177" spans="1:18" s="197" customFormat="1">
      <c r="A177" s="240" t="s">
        <v>1247</v>
      </c>
      <c r="B177" s="240" t="s">
        <v>1248</v>
      </c>
      <c r="C177" s="228" t="s">
        <v>1852</v>
      </c>
      <c r="D177" s="228" t="s">
        <v>1131</v>
      </c>
      <c r="E177" s="229" t="str">
        <f t="shared" si="4"/>
        <v>โครงการ/การดำเนินการ: อนุรักษ์และฟื้นฟูเส้นทางศึกษาธรรมชาติ บ้านปลา ธนาคารปู เพื่อพัฒนาเป็นแหล่งท่องเที่ยวเชิงนิเวศจังหวัดฉะเชิงเทรา (ฉช 0214-66-0001)</v>
      </c>
      <c r="F177" s="228" t="s">
        <v>1132</v>
      </c>
      <c r="G177" s="228" t="s">
        <v>28</v>
      </c>
      <c r="H177" s="230">
        <v>2566</v>
      </c>
      <c r="I177" s="228" t="s">
        <v>759</v>
      </c>
      <c r="J177" s="228" t="s">
        <v>34</v>
      </c>
      <c r="K177" s="228" t="s">
        <v>1133</v>
      </c>
      <c r="L177" s="228" t="s">
        <v>124</v>
      </c>
      <c r="M177" s="228" t="s">
        <v>1336</v>
      </c>
      <c r="N177" s="228" t="s">
        <v>37</v>
      </c>
      <c r="O177" s="228" t="s">
        <v>1359</v>
      </c>
      <c r="P177" s="228"/>
      <c r="Q177" s="228" t="s">
        <v>1748</v>
      </c>
      <c r="R177" s="228" t="s">
        <v>772</v>
      </c>
    </row>
    <row r="178" spans="1:18" s="197" customFormat="1">
      <c r="A178" s="240" t="s">
        <v>1247</v>
      </c>
      <c r="B178" s="240" t="s">
        <v>1248</v>
      </c>
      <c r="C178" s="228" t="s">
        <v>1852</v>
      </c>
      <c r="D178" s="228" t="s">
        <v>1428</v>
      </c>
      <c r="E178" s="229" t="str">
        <f t="shared" ref="E178:E209" si="5">HYPERLINK(Q178,F178)</f>
        <v>โครงการอนุรักษ์ฟื้นฟูระบบนิเวศชายฝั่ง และเพิ่มพื้นที่ป่าชายเลนในจังหวัดปัตตานี</v>
      </c>
      <c r="F178" s="228" t="s">
        <v>1429</v>
      </c>
      <c r="G178" s="228" t="s">
        <v>28</v>
      </c>
      <c r="H178" s="228">
        <v>2567</v>
      </c>
      <c r="I178" s="228" t="s">
        <v>1191</v>
      </c>
      <c r="J178" s="228" t="s">
        <v>166</v>
      </c>
      <c r="K178" s="228"/>
      <c r="L178" s="228" t="s">
        <v>1072</v>
      </c>
      <c r="M178" s="228" t="s">
        <v>1072</v>
      </c>
      <c r="N178" s="228" t="s">
        <v>1049</v>
      </c>
      <c r="O178" s="228" t="s">
        <v>1416</v>
      </c>
      <c r="P178" s="228"/>
      <c r="Q178" s="228" t="s">
        <v>1430</v>
      </c>
      <c r="R178" s="228" t="s">
        <v>1248</v>
      </c>
    </row>
    <row r="179" spans="1:18" s="197" customFormat="1">
      <c r="A179" s="240" t="s">
        <v>1247</v>
      </c>
      <c r="B179" s="240" t="s">
        <v>1248</v>
      </c>
      <c r="C179" s="228" t="s">
        <v>1852</v>
      </c>
      <c r="D179" s="228" t="s">
        <v>1432</v>
      </c>
      <c r="E179" s="229" t="str">
        <f t="shared" si="5"/>
        <v>จัดสร้างแหล่งอาศัยสัตว์ทะเล เพื่อการอนุรักษ์และฟื้นฟูอย่างยั่งยืน</v>
      </c>
      <c r="F179" s="228" t="s">
        <v>1433</v>
      </c>
      <c r="G179" s="228" t="s">
        <v>28</v>
      </c>
      <c r="H179" s="228">
        <v>2567</v>
      </c>
      <c r="I179" s="228" t="s">
        <v>1434</v>
      </c>
      <c r="J179" s="228" t="s">
        <v>166</v>
      </c>
      <c r="K179" s="228" t="s">
        <v>540</v>
      </c>
      <c r="L179" s="228" t="s">
        <v>70</v>
      </c>
      <c r="M179" s="228" t="s">
        <v>1858</v>
      </c>
      <c r="N179" s="228" t="s">
        <v>71</v>
      </c>
      <c r="O179" s="228" t="s">
        <v>1416</v>
      </c>
      <c r="P179" s="228"/>
      <c r="Q179" s="228" t="s">
        <v>1435</v>
      </c>
      <c r="R179" s="228" t="s">
        <v>1248</v>
      </c>
    </row>
    <row r="180" spans="1:18" s="197" customFormat="1">
      <c r="A180" s="240" t="s">
        <v>1247</v>
      </c>
      <c r="B180" s="240" t="s">
        <v>1248</v>
      </c>
      <c r="C180" s="228" t="s">
        <v>1852</v>
      </c>
      <c r="D180" s="228" t="s">
        <v>1436</v>
      </c>
      <c r="E180" s="229" t="str">
        <f t="shared" si="5"/>
        <v>โครงการการอนุรักษ์ฟื้นฟูพะยูนและหญ้าทะเลเพื่อเศรษฐกิจชีวภาพทางทะเลตามแผนอนุรักษ์พะยูนจังหวัดตรัง</v>
      </c>
      <c r="F180" s="228" t="s">
        <v>1437</v>
      </c>
      <c r="G180" s="228" t="s">
        <v>28</v>
      </c>
      <c r="H180" s="228">
        <v>2567</v>
      </c>
      <c r="I180" s="228" t="s">
        <v>1191</v>
      </c>
      <c r="J180" s="228" t="s">
        <v>166</v>
      </c>
      <c r="K180" s="228" t="s">
        <v>1438</v>
      </c>
      <c r="L180" s="228" t="s">
        <v>36</v>
      </c>
      <c r="M180" s="228" t="s">
        <v>1343</v>
      </c>
      <c r="N180" s="228" t="s">
        <v>37</v>
      </c>
      <c r="O180" s="228" t="s">
        <v>1416</v>
      </c>
      <c r="P180" s="228"/>
      <c r="Q180" s="228" t="s">
        <v>1439</v>
      </c>
      <c r="R180" s="228" t="s">
        <v>1248</v>
      </c>
    </row>
    <row r="181" spans="1:18" s="197" customFormat="1">
      <c r="A181" s="240" t="s">
        <v>1247</v>
      </c>
      <c r="B181" s="240" t="s">
        <v>1248</v>
      </c>
      <c r="C181" s="228" t="s">
        <v>1852</v>
      </c>
      <c r="D181" s="228" t="s">
        <v>1203</v>
      </c>
      <c r="E181" s="229" t="str">
        <f t="shared" si="5"/>
        <v>โครงการอนุรักษ์และฟื้นฟูทรัพยากรป่าไม้และสัตว์ป่า (เงินอุทยานแห่งชาติ)</v>
      </c>
      <c r="F181" s="228" t="s">
        <v>1204</v>
      </c>
      <c r="G181" s="228" t="s">
        <v>28</v>
      </c>
      <c r="H181" s="228">
        <v>2567</v>
      </c>
      <c r="I181" s="228" t="s">
        <v>1162</v>
      </c>
      <c r="J181" s="228" t="s">
        <v>166</v>
      </c>
      <c r="K181" s="228" t="s">
        <v>146</v>
      </c>
      <c r="L181" s="228" t="s">
        <v>147</v>
      </c>
      <c r="M181" s="228" t="s">
        <v>1338</v>
      </c>
      <c r="N181" s="228" t="s">
        <v>37</v>
      </c>
      <c r="O181" s="228" t="s">
        <v>1416</v>
      </c>
      <c r="P181" s="228"/>
      <c r="Q181" s="228" t="s">
        <v>1445</v>
      </c>
      <c r="R181" s="228" t="s">
        <v>1248</v>
      </c>
    </row>
    <row r="182" spans="1:18" s="197" customFormat="1">
      <c r="A182" s="240" t="s">
        <v>1247</v>
      </c>
      <c r="B182" s="240" t="s">
        <v>1248</v>
      </c>
      <c r="C182" s="228" t="s">
        <v>1852</v>
      </c>
      <c r="D182" s="228" t="s">
        <v>1200</v>
      </c>
      <c r="E182" s="229" t="str">
        <f t="shared" si="5"/>
        <v>โครงการจำแนกและกำหนดพื้นที่ส่งเสริมและสนับสนุนการใช้ประโยชน์ผลผลิตและนิเวศบริการ</v>
      </c>
      <c r="F182" s="228" t="s">
        <v>1446</v>
      </c>
      <c r="G182" s="228" t="s">
        <v>28</v>
      </c>
      <c r="H182" s="228">
        <v>2567</v>
      </c>
      <c r="I182" s="228" t="s">
        <v>1162</v>
      </c>
      <c r="J182" s="228" t="s">
        <v>166</v>
      </c>
      <c r="K182" s="228" t="s">
        <v>146</v>
      </c>
      <c r="L182" s="228" t="s">
        <v>147</v>
      </c>
      <c r="M182" s="228" t="s">
        <v>1338</v>
      </c>
      <c r="N182" s="228" t="s">
        <v>37</v>
      </c>
      <c r="O182" s="228" t="s">
        <v>1416</v>
      </c>
      <c r="P182" s="228"/>
      <c r="Q182" s="228" t="s">
        <v>1447</v>
      </c>
      <c r="R182" s="228" t="s">
        <v>1248</v>
      </c>
    </row>
    <row r="183" spans="1:18" s="197" customFormat="1">
      <c r="A183" s="240" t="s">
        <v>1247</v>
      </c>
      <c r="B183" s="240" t="s">
        <v>1248</v>
      </c>
      <c r="C183" s="228" t="s">
        <v>1852</v>
      </c>
      <c r="D183" s="228" t="s">
        <v>1456</v>
      </c>
      <c r="E183" s="229" t="str">
        <f t="shared" si="5"/>
        <v>โครงการอนุรักษ์ป้องกัน ฟื้นฟูทรัพยากรชายฝั่งทะเล ให้คงความอุดมสมบูรณ์ (กิจกรรม ฟื้นฟูทรัพยากรสัตว์น้ำและป้องกันปัญหาขยะที่ส่งผลกระทบต่อระบบนิเวศป่าชายเลนแบบมีส่วนร่วม)</v>
      </c>
      <c r="F183" s="228" t="s">
        <v>1457</v>
      </c>
      <c r="G183" s="228" t="s">
        <v>28</v>
      </c>
      <c r="H183" s="228">
        <v>2567</v>
      </c>
      <c r="I183" s="228" t="s">
        <v>1441</v>
      </c>
      <c r="J183" s="228" t="s">
        <v>166</v>
      </c>
      <c r="K183" s="228" t="s">
        <v>141</v>
      </c>
      <c r="L183" s="228" t="s">
        <v>36</v>
      </c>
      <c r="M183" s="228" t="s">
        <v>1343</v>
      </c>
      <c r="N183" s="228" t="s">
        <v>37</v>
      </c>
      <c r="O183" s="228" t="s">
        <v>1416</v>
      </c>
      <c r="P183" s="228"/>
      <c r="Q183" s="228" t="s">
        <v>1458</v>
      </c>
      <c r="R183" s="228" t="s">
        <v>1248</v>
      </c>
    </row>
    <row r="184" spans="1:18" s="197" customFormat="1">
      <c r="A184" s="240" t="s">
        <v>1247</v>
      </c>
      <c r="B184" s="240" t="s">
        <v>1248</v>
      </c>
      <c r="C184" s="228" t="s">
        <v>1852</v>
      </c>
      <c r="D184" s="228" t="s">
        <v>1459</v>
      </c>
      <c r="E184" s="229" t="str">
        <f t="shared" si="5"/>
        <v>โครงการอนุรักษ์ ป้องกัน ฟื้นฟูทรัพยากรชายฝั่งทะเลให้คงความอุดมสมบูรณ์ (กิจกรรม บริหารจัดการขยะในระบบนิเวศแนวปะการังและชายฝั่ง)</v>
      </c>
      <c r="F184" s="228" t="s">
        <v>1460</v>
      </c>
      <c r="G184" s="228" t="s">
        <v>28</v>
      </c>
      <c r="H184" s="228">
        <v>2567</v>
      </c>
      <c r="I184" s="228" t="s">
        <v>1162</v>
      </c>
      <c r="J184" s="228" t="s">
        <v>166</v>
      </c>
      <c r="K184" s="228" t="s">
        <v>141</v>
      </c>
      <c r="L184" s="228" t="s">
        <v>36</v>
      </c>
      <c r="M184" s="228" t="s">
        <v>1343</v>
      </c>
      <c r="N184" s="228" t="s">
        <v>37</v>
      </c>
      <c r="O184" s="228" t="s">
        <v>1416</v>
      </c>
      <c r="P184" s="228"/>
      <c r="Q184" s="228" t="s">
        <v>1461</v>
      </c>
      <c r="R184" s="228" t="s">
        <v>1248</v>
      </c>
    </row>
    <row r="185" spans="1:18" s="197" customFormat="1">
      <c r="A185" s="240" t="s">
        <v>1247</v>
      </c>
      <c r="B185" s="240" t="s">
        <v>1248</v>
      </c>
      <c r="C185" s="228" t="s">
        <v>1852</v>
      </c>
      <c r="D185" s="228" t="s">
        <v>1193</v>
      </c>
      <c r="E185" s="229" t="str">
        <f t="shared" si="5"/>
        <v>โครงการบริหารจัดการขยะที่ส่งผลกระทบต่อระบบนิเวศทางทะเล และชายฝั่งแบบมีส่วนร่วมอย่างยั่งยืน กิจกรรม บริหารจัดการขยะที่ส่งผลกระทบต่อป่าชายเลนและ ในทะเลแบบมีส่วนร่วมอย่างยั่งยืนในเขตพื้นที่กลุ่มจังหวัดภาคตะวันออก 1</v>
      </c>
      <c r="F185" s="228" t="s">
        <v>1194</v>
      </c>
      <c r="G185" s="228" t="s">
        <v>28</v>
      </c>
      <c r="H185" s="228">
        <v>2567</v>
      </c>
      <c r="I185" s="228" t="s">
        <v>1195</v>
      </c>
      <c r="J185" s="228" t="s">
        <v>1191</v>
      </c>
      <c r="K185" s="228" t="s">
        <v>141</v>
      </c>
      <c r="L185" s="228" t="s">
        <v>36</v>
      </c>
      <c r="M185" s="228" t="s">
        <v>1343</v>
      </c>
      <c r="N185" s="228" t="s">
        <v>37</v>
      </c>
      <c r="O185" s="228" t="s">
        <v>1416</v>
      </c>
      <c r="P185" s="228"/>
      <c r="Q185" s="228" t="s">
        <v>1462</v>
      </c>
      <c r="R185" s="228" t="s">
        <v>1248</v>
      </c>
    </row>
    <row r="186" spans="1:18" s="197" customFormat="1">
      <c r="A186" s="240" t="s">
        <v>1247</v>
      </c>
      <c r="B186" s="240" t="s">
        <v>1248</v>
      </c>
      <c r="C186" s="228" t="s">
        <v>1852</v>
      </c>
      <c r="D186" s="228" t="s">
        <v>1467</v>
      </c>
      <c r="E186" s="229" t="str">
        <f t="shared" si="5"/>
        <v>สร้างเศรษฐกิจสร้างสรรค์พัฒนาแหล่งท่องเที่ยวทางทะเลฝั่งอันดามันและฟื้นฟูทรัพยากรทางทะเลและชายฝั่งจังหวัดพังงา</v>
      </c>
      <c r="F186" s="228" t="s">
        <v>1468</v>
      </c>
      <c r="G186" s="228" t="s">
        <v>28</v>
      </c>
      <c r="H186" s="228">
        <v>2567</v>
      </c>
      <c r="I186" s="228" t="s">
        <v>1162</v>
      </c>
      <c r="J186" s="228" t="s">
        <v>166</v>
      </c>
      <c r="K186" s="228" t="s">
        <v>1469</v>
      </c>
      <c r="L186" s="228" t="s">
        <v>36</v>
      </c>
      <c r="M186" s="228" t="s">
        <v>1343</v>
      </c>
      <c r="N186" s="228" t="s">
        <v>37</v>
      </c>
      <c r="O186" s="228" t="s">
        <v>1416</v>
      </c>
      <c r="P186" s="228"/>
      <c r="Q186" s="228" t="s">
        <v>1470</v>
      </c>
      <c r="R186" s="228" t="s">
        <v>1248</v>
      </c>
    </row>
    <row r="187" spans="1:18" s="197" customFormat="1">
      <c r="A187" s="240" t="s">
        <v>1247</v>
      </c>
      <c r="B187" s="240" t="s">
        <v>1248</v>
      </c>
      <c r="C187" s="228" t="s">
        <v>1852</v>
      </c>
      <c r="D187" s="228" t="s">
        <v>1477</v>
      </c>
      <c r="E187" s="229" t="str">
        <f t="shared" si="5"/>
        <v>(4.4) โครงการเพิ่มประสิทธิภาพการอนุรักษ์ ฟื้นฟู และป้องกันทรัพยากรทางทะเลเพืี่อมร้างการเติบโตอย่างยั่งยืนบนสังคมเศรษฐกิจภาคทะเล</v>
      </c>
      <c r="F187" s="228" t="s">
        <v>1478</v>
      </c>
      <c r="G187" s="228" t="s">
        <v>28</v>
      </c>
      <c r="H187" s="228">
        <v>2567</v>
      </c>
      <c r="I187" s="228" t="s">
        <v>1162</v>
      </c>
      <c r="J187" s="228" t="s">
        <v>166</v>
      </c>
      <c r="K187" s="228" t="s">
        <v>76</v>
      </c>
      <c r="L187" s="228" t="s">
        <v>36</v>
      </c>
      <c r="M187" s="228" t="s">
        <v>1343</v>
      </c>
      <c r="N187" s="228" t="s">
        <v>37</v>
      </c>
      <c r="O187" s="228" t="s">
        <v>1416</v>
      </c>
      <c r="P187" s="228"/>
      <c r="Q187" s="228" t="s">
        <v>1479</v>
      </c>
      <c r="R187" s="228" t="s">
        <v>1248</v>
      </c>
    </row>
    <row r="188" spans="1:18" s="197" customFormat="1">
      <c r="A188" s="240" t="s">
        <v>1247</v>
      </c>
      <c r="B188" s="240" t="s">
        <v>1248</v>
      </c>
      <c r="C188" s="228" t="s">
        <v>1852</v>
      </c>
      <c r="D188" s="228" t="s">
        <v>1189</v>
      </c>
      <c r="E188" s="229" t="str">
        <f t="shared" si="5"/>
        <v>โครงการจัดทำบัญชีมหาสมุทรระดับประเทศ (National Ocean Accounts) (โครงการกันเงินเหลื่อมปี 2566)</v>
      </c>
      <c r="F188" s="228" t="s">
        <v>1190</v>
      </c>
      <c r="G188" s="228" t="s">
        <v>28</v>
      </c>
      <c r="H188" s="228">
        <v>2567</v>
      </c>
      <c r="I188" s="228" t="s">
        <v>1162</v>
      </c>
      <c r="J188" s="228" t="s">
        <v>1191</v>
      </c>
      <c r="K188" s="228" t="s">
        <v>1061</v>
      </c>
      <c r="L188" s="228" t="s">
        <v>762</v>
      </c>
      <c r="M188" s="228" t="s">
        <v>1859</v>
      </c>
      <c r="N188" s="228" t="s">
        <v>763</v>
      </c>
      <c r="O188" s="228" t="s">
        <v>1416</v>
      </c>
      <c r="P188" s="228"/>
      <c r="Q188" s="228" t="s">
        <v>1504</v>
      </c>
      <c r="R188" s="228" t="s">
        <v>1248</v>
      </c>
    </row>
    <row r="189" spans="1:18" s="197" customFormat="1">
      <c r="A189" s="240" t="s">
        <v>1247</v>
      </c>
      <c r="B189" s="240" t="s">
        <v>1248</v>
      </c>
      <c r="C189" s="228" t="s">
        <v>1852</v>
      </c>
      <c r="D189" s="228" t="s">
        <v>1235</v>
      </c>
      <c r="E189" s="229" t="str">
        <f t="shared" si="5"/>
        <v>(3) บริหารจัดการทรัพยากรทางทะเล</v>
      </c>
      <c r="F189" s="228" t="s">
        <v>1749</v>
      </c>
      <c r="G189" s="228" t="s">
        <v>28</v>
      </c>
      <c r="H189" s="230">
        <v>2567</v>
      </c>
      <c r="I189" s="228" t="s">
        <v>1162</v>
      </c>
      <c r="J189" s="228" t="s">
        <v>166</v>
      </c>
      <c r="K189" s="228" t="s">
        <v>76</v>
      </c>
      <c r="L189" s="228" t="s">
        <v>36</v>
      </c>
      <c r="M189" s="228" t="s">
        <v>1343</v>
      </c>
      <c r="N189" s="228" t="s">
        <v>37</v>
      </c>
      <c r="O189" s="228" t="s">
        <v>1416</v>
      </c>
      <c r="P189" s="228"/>
      <c r="Q189" s="228" t="s">
        <v>1750</v>
      </c>
      <c r="R189" s="228" t="s">
        <v>1248</v>
      </c>
    </row>
    <row r="190" spans="1:18" s="197" customFormat="1">
      <c r="A190" s="240" t="s">
        <v>1247</v>
      </c>
      <c r="B190" s="240" t="s">
        <v>1248</v>
      </c>
      <c r="C190" s="228" t="s">
        <v>1852</v>
      </c>
      <c r="D190" s="228" t="s">
        <v>1209</v>
      </c>
      <c r="E190" s="229" t="str">
        <f t="shared" si="5"/>
        <v>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v>
      </c>
      <c r="F190" s="228" t="s">
        <v>1210</v>
      </c>
      <c r="G190" s="228" t="s">
        <v>28</v>
      </c>
      <c r="H190" s="230">
        <v>2567</v>
      </c>
      <c r="I190" s="228" t="s">
        <v>1162</v>
      </c>
      <c r="J190" s="228" t="s">
        <v>166</v>
      </c>
      <c r="K190" s="228" t="s">
        <v>855</v>
      </c>
      <c r="L190" s="228" t="s">
        <v>124</v>
      </c>
      <c r="M190" s="228" t="s">
        <v>1336</v>
      </c>
      <c r="N190" s="228" t="s">
        <v>37</v>
      </c>
      <c r="O190" s="228" t="s">
        <v>1416</v>
      </c>
      <c r="P190" s="228"/>
      <c r="Q190" s="228" t="s">
        <v>1751</v>
      </c>
      <c r="R190" s="228" t="s">
        <v>1248</v>
      </c>
    </row>
    <row r="191" spans="1:18" s="197" customFormat="1">
      <c r="A191" s="240" t="s">
        <v>1247</v>
      </c>
      <c r="B191" s="240" t="s">
        <v>1248</v>
      </c>
      <c r="C191" s="228" t="s">
        <v>1852</v>
      </c>
      <c r="D191" s="228" t="s">
        <v>1209</v>
      </c>
      <c r="E191" s="229" t="str">
        <f t="shared" si="5"/>
        <v>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v>
      </c>
      <c r="F191" s="228" t="s">
        <v>1210</v>
      </c>
      <c r="G191" s="228" t="s">
        <v>28</v>
      </c>
      <c r="H191" s="230">
        <v>2567</v>
      </c>
      <c r="I191" s="228" t="s">
        <v>1162</v>
      </c>
      <c r="J191" s="228" t="s">
        <v>166</v>
      </c>
      <c r="K191" s="228" t="s">
        <v>855</v>
      </c>
      <c r="L191" s="228" t="s">
        <v>124</v>
      </c>
      <c r="M191" s="228" t="s">
        <v>1336</v>
      </c>
      <c r="N191" s="228" t="s">
        <v>37</v>
      </c>
      <c r="O191" s="228" t="s">
        <v>1416</v>
      </c>
      <c r="P191" s="228"/>
      <c r="Q191" s="228" t="s">
        <v>1751</v>
      </c>
      <c r="R191" s="228" t="s">
        <v>1248</v>
      </c>
    </row>
    <row r="192" spans="1:18" s="197" customFormat="1">
      <c r="A192" s="240" t="s">
        <v>1247</v>
      </c>
      <c r="B192" s="240" t="s">
        <v>1248</v>
      </c>
      <c r="C192" s="228" t="s">
        <v>1852</v>
      </c>
      <c r="D192" s="228" t="s">
        <v>1519</v>
      </c>
      <c r="E192" s="229" t="str">
        <f t="shared" si="5"/>
        <v>โครงการอนุรักษ์และฟื้นฟูทรัพยากรทางทะเลและชายฝั่งจังหวัดปัตตานี</v>
      </c>
      <c r="F192" s="228" t="s">
        <v>1520</v>
      </c>
      <c r="G192" s="228" t="s">
        <v>28</v>
      </c>
      <c r="H192" s="228">
        <v>2568</v>
      </c>
      <c r="I192" s="228" t="s">
        <v>1513</v>
      </c>
      <c r="J192" s="228" t="s">
        <v>818</v>
      </c>
      <c r="K192" s="228"/>
      <c r="L192" s="228" t="s">
        <v>1072</v>
      </c>
      <c r="M192" s="228" t="s">
        <v>1072</v>
      </c>
      <c r="N192" s="228" t="s">
        <v>1049</v>
      </c>
      <c r="O192" s="228" t="s">
        <v>1514</v>
      </c>
      <c r="P192" s="228"/>
      <c r="Q192" s="228" t="s">
        <v>1521</v>
      </c>
      <c r="R192" s="228" t="s">
        <v>1248</v>
      </c>
    </row>
    <row r="193" spans="1:18" s="197" customFormat="1">
      <c r="A193" s="240" t="s">
        <v>1247</v>
      </c>
      <c r="B193" s="240" t="s">
        <v>1248</v>
      </c>
      <c r="C193" s="228" t="s">
        <v>1852</v>
      </c>
      <c r="D193" s="228" t="s">
        <v>1522</v>
      </c>
      <c r="E193" s="229" t="str">
        <f t="shared" si="5"/>
        <v>โครงการอนุรักษ์และฟื้นฟูทรัพยากรป่าไม้และสัตว์ป่า (เงินอุทยานแห่งชาติ)</v>
      </c>
      <c r="F193" s="228" t="s">
        <v>1204</v>
      </c>
      <c r="G193" s="228" t="s">
        <v>28</v>
      </c>
      <c r="H193" s="228">
        <v>2568</v>
      </c>
      <c r="I193" s="228" t="s">
        <v>1513</v>
      </c>
      <c r="J193" s="228" t="s">
        <v>818</v>
      </c>
      <c r="K193" s="228" t="s">
        <v>146</v>
      </c>
      <c r="L193" s="228" t="s">
        <v>147</v>
      </c>
      <c r="M193" s="228" t="s">
        <v>1338</v>
      </c>
      <c r="N193" s="228" t="s">
        <v>37</v>
      </c>
      <c r="O193" s="228" t="s">
        <v>1514</v>
      </c>
      <c r="P193" s="228"/>
      <c r="Q193" s="228" t="s">
        <v>1523</v>
      </c>
      <c r="R193" s="228" t="s">
        <v>1248</v>
      </c>
    </row>
    <row r="194" spans="1:18" s="197" customFormat="1">
      <c r="A194" s="240" t="s">
        <v>1247</v>
      </c>
      <c r="B194" s="240" t="s">
        <v>1248</v>
      </c>
      <c r="C194" s="228" t="s">
        <v>1852</v>
      </c>
      <c r="D194" s="228" t="s">
        <v>1528</v>
      </c>
      <c r="E194" s="229" t="str">
        <f t="shared" si="5"/>
        <v>โครงการอนุรักษ์และฟื้นฟูทรัพยากรทางทะเลและชายฝั่งสงขลา</v>
      </c>
      <c r="F194" s="228" t="s">
        <v>1529</v>
      </c>
      <c r="G194" s="228" t="s">
        <v>28</v>
      </c>
      <c r="H194" s="228">
        <v>2568</v>
      </c>
      <c r="I194" s="228" t="s">
        <v>1513</v>
      </c>
      <c r="J194" s="228" t="s">
        <v>818</v>
      </c>
      <c r="K194" s="228" t="s">
        <v>1530</v>
      </c>
      <c r="L194" s="228" t="s">
        <v>36</v>
      </c>
      <c r="M194" s="228" t="s">
        <v>1343</v>
      </c>
      <c r="N194" s="228" t="s">
        <v>37</v>
      </c>
      <c r="O194" s="228" t="s">
        <v>1514</v>
      </c>
      <c r="P194" s="228"/>
      <c r="Q194" s="228" t="s">
        <v>1531</v>
      </c>
      <c r="R194" s="228" t="s">
        <v>1248</v>
      </c>
    </row>
    <row r="195" spans="1:18" s="197" customFormat="1">
      <c r="A195" s="240" t="s">
        <v>1247</v>
      </c>
      <c r="B195" s="240" t="s">
        <v>1248</v>
      </c>
      <c r="C195" s="228" t="s">
        <v>1852</v>
      </c>
      <c r="D195" s="228" t="s">
        <v>1537</v>
      </c>
      <c r="E195" s="229" t="str">
        <f t="shared" si="5"/>
        <v>โครงการบริหารจัดการทรัพยากรธรรมชาติและสิ่งแวดล้อมบนพื้นฐานของความรับผิดชอบต่อสังคมและการมีส่วนร่วม (กิจกรรมเพิ่มแหล่งอาศัยให้สัตว์น้ำวัยอ่อนคืนความสมบูรณ์ให้ระบบนิเวศในทะเลแบบมีส่วนร่วม)</v>
      </c>
      <c r="F195" s="228" t="s">
        <v>1538</v>
      </c>
      <c r="G195" s="228" t="s">
        <v>28</v>
      </c>
      <c r="H195" s="228">
        <v>2568</v>
      </c>
      <c r="I195" s="228" t="s">
        <v>1513</v>
      </c>
      <c r="J195" s="228" t="s">
        <v>818</v>
      </c>
      <c r="K195" s="228" t="s">
        <v>141</v>
      </c>
      <c r="L195" s="228" t="s">
        <v>36</v>
      </c>
      <c r="M195" s="228" t="s">
        <v>1343</v>
      </c>
      <c r="N195" s="228" t="s">
        <v>37</v>
      </c>
      <c r="O195" s="228" t="s">
        <v>1514</v>
      </c>
      <c r="P195" s="228"/>
      <c r="Q195" s="228" t="s">
        <v>1539</v>
      </c>
      <c r="R195" s="228" t="s">
        <v>1248</v>
      </c>
    </row>
    <row r="196" spans="1:18" s="197" customFormat="1">
      <c r="A196" s="240" t="s">
        <v>1247</v>
      </c>
      <c r="B196" s="240" t="s">
        <v>1248</v>
      </c>
      <c r="C196" s="228" t="s">
        <v>1852</v>
      </c>
      <c r="D196" s="228" t="s">
        <v>1540</v>
      </c>
      <c r="E196" s="229" t="str">
        <f t="shared" si="5"/>
        <v>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บริหารจัดการขยะที่ส่งผลกระทบต่อระบบนิเวศทางทะเลและชายฝั่งแบบมีส่วนร่วมอย่างยั่งยืนในเขตพื้นที่กลุ่มจังหวัดภาคตะวันออก 1</v>
      </c>
      <c r="F196" s="228" t="s">
        <v>1541</v>
      </c>
      <c r="G196" s="228" t="s">
        <v>28</v>
      </c>
      <c r="H196" s="228">
        <v>2568</v>
      </c>
      <c r="I196" s="228" t="s">
        <v>1513</v>
      </c>
      <c r="J196" s="228" t="s">
        <v>818</v>
      </c>
      <c r="K196" s="228" t="s">
        <v>141</v>
      </c>
      <c r="L196" s="228" t="s">
        <v>36</v>
      </c>
      <c r="M196" s="228" t="s">
        <v>1343</v>
      </c>
      <c r="N196" s="228" t="s">
        <v>37</v>
      </c>
      <c r="O196" s="228" t="s">
        <v>1514</v>
      </c>
      <c r="P196" s="228"/>
      <c r="Q196" s="228" t="s">
        <v>1542</v>
      </c>
      <c r="R196" s="228" t="s">
        <v>1248</v>
      </c>
    </row>
    <row r="197" spans="1:18" s="197" customFormat="1">
      <c r="A197" s="240" t="s">
        <v>1247</v>
      </c>
      <c r="B197" s="240" t="s">
        <v>1248</v>
      </c>
      <c r="C197" s="228" t="s">
        <v>1852</v>
      </c>
      <c r="D197" s="228" t="s">
        <v>1558</v>
      </c>
      <c r="E197" s="229" t="str">
        <f t="shared" si="5"/>
        <v>โครงการเพิ่มประสิทธิภาพการบริหารจัดการและคุ้มครองพื้นที่ทางทะเล</v>
      </c>
      <c r="F197" s="228" t="s">
        <v>1271</v>
      </c>
      <c r="G197" s="228" t="s">
        <v>28</v>
      </c>
      <c r="H197" s="228">
        <v>2568</v>
      </c>
      <c r="I197" s="228" t="s">
        <v>1513</v>
      </c>
      <c r="J197" s="228" t="s">
        <v>818</v>
      </c>
      <c r="K197" s="228" t="s">
        <v>76</v>
      </c>
      <c r="L197" s="228" t="s">
        <v>36</v>
      </c>
      <c r="M197" s="228" t="s">
        <v>1343</v>
      </c>
      <c r="N197" s="228" t="s">
        <v>37</v>
      </c>
      <c r="O197" s="228" t="s">
        <v>1554</v>
      </c>
      <c r="P197" s="228"/>
      <c r="Q197" s="228" t="s">
        <v>1559</v>
      </c>
      <c r="R197" s="228" t="s">
        <v>1248</v>
      </c>
    </row>
    <row r="198" spans="1:18" s="197" customFormat="1">
      <c r="A198" s="240" t="s">
        <v>1247</v>
      </c>
      <c r="B198" s="240" t="s">
        <v>1248</v>
      </c>
      <c r="C198" s="228" t="s">
        <v>1852</v>
      </c>
      <c r="D198" s="228" t="s">
        <v>1563</v>
      </c>
      <c r="E198" s="229" t="str">
        <f t="shared" si="5"/>
        <v>(2) กิจกรรมการประเมินค่าดัชนีคุณภาพมหาสมุทรของประเทศไทย</v>
      </c>
      <c r="F198" s="228" t="s">
        <v>1564</v>
      </c>
      <c r="G198" s="228" t="s">
        <v>28</v>
      </c>
      <c r="H198" s="228">
        <v>2568</v>
      </c>
      <c r="I198" s="228" t="s">
        <v>1513</v>
      </c>
      <c r="J198" s="228" t="s">
        <v>818</v>
      </c>
      <c r="K198" s="228" t="s">
        <v>76</v>
      </c>
      <c r="L198" s="228" t="s">
        <v>36</v>
      </c>
      <c r="M198" s="228" t="s">
        <v>1343</v>
      </c>
      <c r="N198" s="228" t="s">
        <v>37</v>
      </c>
      <c r="O198" s="228" t="s">
        <v>1514</v>
      </c>
      <c r="P198" s="228"/>
      <c r="Q198" s="228" t="s">
        <v>1565</v>
      </c>
      <c r="R198" s="228" t="s">
        <v>1248</v>
      </c>
    </row>
    <row r="199" spans="1:18" s="197" customFormat="1">
      <c r="A199" s="240" t="s">
        <v>1247</v>
      </c>
      <c r="B199" s="240" t="s">
        <v>1248</v>
      </c>
      <c r="C199" s="228" t="s">
        <v>1852</v>
      </c>
      <c r="D199" s="228" t="s">
        <v>1566</v>
      </c>
      <c r="E199" s="229" t="str">
        <f t="shared" si="5"/>
        <v>(1) กิจกรรมการแบ่งเขตการใช้ประโยชน์จากทรัพยากรทางทะเลและชายฝั่งตามแนวคิดการวางแผนเชิงพื้นที่ทางทะเล (Marine Spatial Planning)</v>
      </c>
      <c r="F199" s="228" t="s">
        <v>1567</v>
      </c>
      <c r="G199" s="228" t="s">
        <v>28</v>
      </c>
      <c r="H199" s="228">
        <v>2568</v>
      </c>
      <c r="I199" s="228" t="s">
        <v>1513</v>
      </c>
      <c r="J199" s="228" t="s">
        <v>818</v>
      </c>
      <c r="K199" s="228" t="s">
        <v>76</v>
      </c>
      <c r="L199" s="228" t="s">
        <v>36</v>
      </c>
      <c r="M199" s="228" t="s">
        <v>1343</v>
      </c>
      <c r="N199" s="228" t="s">
        <v>37</v>
      </c>
      <c r="O199" s="228" t="s">
        <v>1514</v>
      </c>
      <c r="P199" s="228"/>
      <c r="Q199" s="228" t="s">
        <v>1568</v>
      </c>
      <c r="R199" s="228" t="s">
        <v>1248</v>
      </c>
    </row>
    <row r="200" spans="1:18" s="197" customFormat="1">
      <c r="A200" s="240" t="s">
        <v>1247</v>
      </c>
      <c r="B200" s="240" t="s">
        <v>1248</v>
      </c>
      <c r="C200" s="228" t="s">
        <v>1852</v>
      </c>
      <c r="D200" s="228" t="s">
        <v>1572</v>
      </c>
      <c r="E200" s="229" t="str">
        <f t="shared" si="5"/>
        <v>(6) กิจกรรมฟื้นฟูแนวปะการัง โดยการเพิ่มพื้นที่ฐานลงเกาะและการปลูกเสริม</v>
      </c>
      <c r="F200" s="228" t="s">
        <v>1573</v>
      </c>
      <c r="G200" s="228" t="s">
        <v>28</v>
      </c>
      <c r="H200" s="228">
        <v>2568</v>
      </c>
      <c r="I200" s="228" t="s">
        <v>1513</v>
      </c>
      <c r="J200" s="228" t="s">
        <v>818</v>
      </c>
      <c r="K200" s="228" t="s">
        <v>76</v>
      </c>
      <c r="L200" s="228" t="s">
        <v>36</v>
      </c>
      <c r="M200" s="228" t="s">
        <v>1343</v>
      </c>
      <c r="N200" s="228" t="s">
        <v>37</v>
      </c>
      <c r="O200" s="228" t="s">
        <v>1514</v>
      </c>
      <c r="P200" s="228"/>
      <c r="Q200" s="228" t="s">
        <v>1574</v>
      </c>
      <c r="R200" s="228" t="s">
        <v>1248</v>
      </c>
    </row>
    <row r="201" spans="1:18" s="197" customFormat="1">
      <c r="A201" s="240" t="s">
        <v>1247</v>
      </c>
      <c r="B201" s="240" t="s">
        <v>1248</v>
      </c>
      <c r="C201" s="228" t="s">
        <v>1852</v>
      </c>
      <c r="D201" s="228" t="s">
        <v>1578</v>
      </c>
      <c r="E201" s="229" t="str">
        <f t="shared" si="5"/>
        <v>(3) กิจกรรม บริหารจัดการทรัพยากรทางทะเล</v>
      </c>
      <c r="F201" s="228" t="s">
        <v>1579</v>
      </c>
      <c r="G201" s="228" t="s">
        <v>28</v>
      </c>
      <c r="H201" s="228">
        <v>2568</v>
      </c>
      <c r="I201" s="228" t="s">
        <v>1513</v>
      </c>
      <c r="J201" s="228" t="s">
        <v>818</v>
      </c>
      <c r="K201" s="228" t="s">
        <v>76</v>
      </c>
      <c r="L201" s="228" t="s">
        <v>36</v>
      </c>
      <c r="M201" s="228" t="s">
        <v>1343</v>
      </c>
      <c r="N201" s="228" t="s">
        <v>37</v>
      </c>
      <c r="O201" s="228" t="s">
        <v>1514</v>
      </c>
      <c r="P201" s="228"/>
      <c r="Q201" s="228" t="s">
        <v>1580</v>
      </c>
      <c r="R201" s="228" t="s">
        <v>1248</v>
      </c>
    </row>
    <row r="202" spans="1:18" s="197" customFormat="1">
      <c r="A202" s="240" t="s">
        <v>1247</v>
      </c>
      <c r="B202" s="240" t="s">
        <v>1248</v>
      </c>
      <c r="C202" s="228" t="s">
        <v>1852</v>
      </c>
      <c r="D202" s="228" t="s">
        <v>1587</v>
      </c>
      <c r="E202" s="229" t="str">
        <f t="shared" si="5"/>
        <v>โครงการฟื้นฟูทรัพยากรหญ้าทะเลแบบบูรณาการทุกภาคส่วน ประจำปีงบประมาณ 2568</v>
      </c>
      <c r="F202" s="228" t="s">
        <v>1588</v>
      </c>
      <c r="G202" s="228" t="s">
        <v>28</v>
      </c>
      <c r="H202" s="228">
        <v>2568</v>
      </c>
      <c r="I202" s="228" t="s">
        <v>1513</v>
      </c>
      <c r="J202" s="228" t="s">
        <v>818</v>
      </c>
      <c r="K202" s="228" t="s">
        <v>98</v>
      </c>
      <c r="L202" s="228" t="s">
        <v>36</v>
      </c>
      <c r="M202" s="228" t="s">
        <v>1343</v>
      </c>
      <c r="N202" s="228" t="s">
        <v>37</v>
      </c>
      <c r="O202" s="228" t="s">
        <v>1514</v>
      </c>
      <c r="P202" s="228"/>
      <c r="Q202" s="228" t="s">
        <v>1589</v>
      </c>
      <c r="R202" s="228" t="s">
        <v>1248</v>
      </c>
    </row>
    <row r="203" spans="1:18" s="197" customFormat="1">
      <c r="A203" s="240" t="s">
        <v>1247</v>
      </c>
      <c r="B203" s="240" t="s">
        <v>1248</v>
      </c>
      <c r="C203" s="228" t="s">
        <v>1852</v>
      </c>
      <c r="D203" s="228" t="s">
        <v>1616</v>
      </c>
      <c r="E203" s="229" t="str">
        <f t="shared" si="5"/>
        <v>ประชุมคณะอนุกรรมการด้านการส่งเสริมการมีส่วนร่วมในการบริหารจัดการทรัพยากรทางทะเลและชายฝั่ง</v>
      </c>
      <c r="F203" s="228" t="s">
        <v>1617</v>
      </c>
      <c r="G203" s="228" t="s">
        <v>28</v>
      </c>
      <c r="H203" s="228">
        <v>2568</v>
      </c>
      <c r="I203" s="228" t="s">
        <v>1513</v>
      </c>
      <c r="J203" s="228" t="s">
        <v>818</v>
      </c>
      <c r="K203" s="228" t="s">
        <v>425</v>
      </c>
      <c r="L203" s="228" t="s">
        <v>36</v>
      </c>
      <c r="M203" s="228" t="s">
        <v>1343</v>
      </c>
      <c r="N203" s="228" t="s">
        <v>37</v>
      </c>
      <c r="O203" s="228" t="s">
        <v>1514</v>
      </c>
      <c r="P203" s="228"/>
      <c r="Q203" s="228" t="s">
        <v>1618</v>
      </c>
      <c r="R203" s="228" t="s">
        <v>1248</v>
      </c>
    </row>
    <row r="204" spans="1:18" s="197" customFormat="1">
      <c r="A204" s="240" t="s">
        <v>1247</v>
      </c>
      <c r="B204" s="240" t="s">
        <v>1248</v>
      </c>
      <c r="C204" s="228" t="s">
        <v>1852</v>
      </c>
      <c r="D204" s="228" t="s">
        <v>1619</v>
      </c>
      <c r="E204" s="229" t="str">
        <f t="shared" si="5"/>
        <v>โครงการงบเงินอุดหนุนชุมชนชายฝั่ง</v>
      </c>
      <c r="F204" s="228" t="s">
        <v>1620</v>
      </c>
      <c r="G204" s="228" t="s">
        <v>28</v>
      </c>
      <c r="H204" s="228">
        <v>2568</v>
      </c>
      <c r="I204" s="228" t="s">
        <v>1513</v>
      </c>
      <c r="J204" s="228" t="s">
        <v>818</v>
      </c>
      <c r="K204" s="228" t="s">
        <v>425</v>
      </c>
      <c r="L204" s="228" t="s">
        <v>36</v>
      </c>
      <c r="M204" s="228" t="s">
        <v>1343</v>
      </c>
      <c r="N204" s="228" t="s">
        <v>37</v>
      </c>
      <c r="O204" s="228" t="s">
        <v>1514</v>
      </c>
      <c r="P204" s="228"/>
      <c r="Q204" s="228" t="s">
        <v>1621</v>
      </c>
      <c r="R204" s="228" t="s">
        <v>1248</v>
      </c>
    </row>
    <row r="205" spans="1:18" s="197" customFormat="1">
      <c r="A205" s="240" t="s">
        <v>1247</v>
      </c>
      <c r="B205" s="240" t="s">
        <v>1248</v>
      </c>
      <c r="C205" s="228" t="s">
        <v>1852</v>
      </c>
      <c r="D205" s="228" t="s">
        <v>1622</v>
      </c>
      <c r="E205" s="229" t="str">
        <f t="shared" si="5"/>
        <v>ค่าใช้จ่ายส่งเสริมการบริหารจัดการทรัพยากรชายฝั่งและสร้างเสริมความแข็งแรงของกลุ่มเครือข่ายและชุมชนชายฝั่ง (งบรายจ่ายอื่น)</v>
      </c>
      <c r="F205" s="228" t="s">
        <v>1623</v>
      </c>
      <c r="G205" s="228" t="s">
        <v>28</v>
      </c>
      <c r="H205" s="228">
        <v>2568</v>
      </c>
      <c r="I205" s="228" t="s">
        <v>1513</v>
      </c>
      <c r="J205" s="228" t="s">
        <v>818</v>
      </c>
      <c r="K205" s="228" t="s">
        <v>425</v>
      </c>
      <c r="L205" s="228" t="s">
        <v>36</v>
      </c>
      <c r="M205" s="228" t="s">
        <v>1343</v>
      </c>
      <c r="N205" s="228" t="s">
        <v>37</v>
      </c>
      <c r="O205" s="228" t="s">
        <v>1514</v>
      </c>
      <c r="P205" s="228"/>
      <c r="Q205" s="228" t="s">
        <v>1624</v>
      </c>
      <c r="R205" s="228" t="s">
        <v>1248</v>
      </c>
    </row>
    <row r="206" spans="1:18" s="197" customFormat="1">
      <c r="A206" s="240" t="s">
        <v>1247</v>
      </c>
      <c r="B206" s="240" t="s">
        <v>1248</v>
      </c>
      <c r="C206" s="228" t="s">
        <v>1852</v>
      </c>
      <c r="D206" s="228" t="s">
        <v>1625</v>
      </c>
      <c r="E206" s="229" t="str">
        <f t="shared" si="5"/>
        <v>โครงการบริหารจัดการทรัพยากรทางทะเล</v>
      </c>
      <c r="F206" s="228" t="s">
        <v>1626</v>
      </c>
      <c r="G206" s="228" t="s">
        <v>28</v>
      </c>
      <c r="H206" s="228">
        <v>2568</v>
      </c>
      <c r="I206" s="228" t="s">
        <v>1513</v>
      </c>
      <c r="J206" s="228" t="s">
        <v>818</v>
      </c>
      <c r="K206" s="228" t="s">
        <v>425</v>
      </c>
      <c r="L206" s="228" t="s">
        <v>36</v>
      </c>
      <c r="M206" s="228" t="s">
        <v>1343</v>
      </c>
      <c r="N206" s="228" t="s">
        <v>37</v>
      </c>
      <c r="O206" s="228" t="s">
        <v>1514</v>
      </c>
      <c r="P206" s="228"/>
      <c r="Q206" s="228" t="s">
        <v>1627</v>
      </c>
      <c r="R206" s="228" t="s">
        <v>1248</v>
      </c>
    </row>
    <row r="207" spans="1:18" s="197" customFormat="1">
      <c r="A207" s="240" t="s">
        <v>1247</v>
      </c>
      <c r="B207" s="240" t="s">
        <v>1248</v>
      </c>
      <c r="C207" s="228" t="s">
        <v>1852</v>
      </c>
      <c r="D207" s="228" t="s">
        <v>1632</v>
      </c>
      <c r="E207" s="229" t="str">
        <f t="shared" si="5"/>
        <v>โครงการบริหารจัดการขยะที่ส่งผลกระทบต่อระบบนิเวศทางทะเลและชายฝั่งแบบมีส่วนร่วมอย่างยั่งยืน กิจกรรมอนุรักษ์ทรัพยากรทางทะเลและชายฝั่งแบบบูรณาการโดยการมีส่วนร่วม</v>
      </c>
      <c r="F207" s="228" t="s">
        <v>1633</v>
      </c>
      <c r="G207" s="228" t="s">
        <v>28</v>
      </c>
      <c r="H207" s="228">
        <v>2568</v>
      </c>
      <c r="I207" s="228" t="s">
        <v>1513</v>
      </c>
      <c r="J207" s="228" t="s">
        <v>818</v>
      </c>
      <c r="K207" s="228"/>
      <c r="L207" s="228" t="s">
        <v>1068</v>
      </c>
      <c r="M207" s="228" t="s">
        <v>1068</v>
      </c>
      <c r="N207" s="228" t="s">
        <v>1049</v>
      </c>
      <c r="O207" s="228" t="s">
        <v>1514</v>
      </c>
      <c r="P207" s="228"/>
      <c r="Q207" s="228" t="s">
        <v>1634</v>
      </c>
      <c r="R207" s="228" t="s">
        <v>1248</v>
      </c>
    </row>
    <row r="208" spans="1:18" s="197" customFormat="1">
      <c r="A208" s="240" t="s">
        <v>1247</v>
      </c>
      <c r="B208" s="240" t="s">
        <v>1248</v>
      </c>
      <c r="C208" s="228" t="s">
        <v>1852</v>
      </c>
      <c r="D208" s="228" t="s">
        <v>1635</v>
      </c>
      <c r="E208" s="229" t="str">
        <f t="shared" si="5"/>
        <v>โครงการอนุรักษ์ฟื้นฟูทรัพยากรธรรมชาติและสิ่งแวดล้อมให้ยั่งยืน กิจกรรมอนุรักษ์และฟื้นฟูทรัพยากรทางทะเลเพื่อเชื่อมโยงการอนุรักษ์ของทุกภาคส่วนแบบมีส่วนร่วมรองรับภาคการท่องเที่ยวเชิงนิเวศอย่างยั่งยืน</v>
      </c>
      <c r="F208" s="228" t="s">
        <v>1636</v>
      </c>
      <c r="G208" s="228" t="s">
        <v>28</v>
      </c>
      <c r="H208" s="228">
        <v>2568</v>
      </c>
      <c r="I208" s="228" t="s">
        <v>1513</v>
      </c>
      <c r="J208" s="228" t="s">
        <v>818</v>
      </c>
      <c r="K208" s="228"/>
      <c r="L208" s="228" t="s">
        <v>1068</v>
      </c>
      <c r="M208" s="228" t="s">
        <v>1068</v>
      </c>
      <c r="N208" s="228" t="s">
        <v>1049</v>
      </c>
      <c r="O208" s="228" t="s">
        <v>1514</v>
      </c>
      <c r="P208" s="228"/>
      <c r="Q208" s="228" t="s">
        <v>1637</v>
      </c>
      <c r="R208" s="228" t="s">
        <v>1248</v>
      </c>
    </row>
    <row r="209" spans="1:18" s="197" customFormat="1">
      <c r="A209" s="240" t="s">
        <v>1247</v>
      </c>
      <c r="B209" s="240" t="s">
        <v>1248</v>
      </c>
      <c r="C209" s="228" t="s">
        <v>1853</v>
      </c>
      <c r="D209" s="228" t="s">
        <v>1151</v>
      </c>
      <c r="E209" s="229" t="str">
        <f t="shared" si="5"/>
        <v>โครงการอนุรักษ์ฟื้นฟูทรัพยากรธรรมชาติและสิ่งแวดล้อมอย่างยั่งยืน  กิจกรรม ติดตั้งระบบผลิตไฟฟ้าจากพลังงานแสงอาทิตย์เพื่อพัฒนาการท่องเที่ยวชุมชนชายฝั่ง เกาะมันใน (โครงการสมเด็จฯอนุรักษ์พันธุ์เต่าทะเล เกาะมันใน จังหวัดระยอง)  ขนาด 10 กิโลวัต</v>
      </c>
      <c r="F209" s="228" t="s">
        <v>1152</v>
      </c>
      <c r="G209" s="228" t="s">
        <v>28</v>
      </c>
      <c r="H209" s="230">
        <v>2566</v>
      </c>
      <c r="I209" s="228" t="s">
        <v>759</v>
      </c>
      <c r="J209" s="228" t="s">
        <v>34</v>
      </c>
      <c r="K209" s="228" t="s">
        <v>348</v>
      </c>
      <c r="L209" s="228" t="s">
        <v>36</v>
      </c>
      <c r="M209" s="228" t="s">
        <v>1343</v>
      </c>
      <c r="N209" s="228" t="s">
        <v>37</v>
      </c>
      <c r="O209" s="228" t="s">
        <v>1359</v>
      </c>
      <c r="P209" s="228" t="s">
        <v>1855</v>
      </c>
      <c r="Q209" s="228" t="s">
        <v>1746</v>
      </c>
      <c r="R209" s="228" t="s">
        <v>1368</v>
      </c>
    </row>
    <row r="210" spans="1:18" s="197" customFormat="1">
      <c r="A210" s="240" t="s">
        <v>1247</v>
      </c>
      <c r="B210" s="240" t="s">
        <v>1248</v>
      </c>
      <c r="C210" s="228" t="s">
        <v>1853</v>
      </c>
      <c r="D210" s="228" t="s">
        <v>1831</v>
      </c>
      <c r="E210" s="229" t="str">
        <f t="shared" ref="E210:E213" si="6">HYPERLINK(Q210,F210)</f>
        <v>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และป้องกันการทำลายทรัพยากรธรรมชาติ)</v>
      </c>
      <c r="F210" s="228" t="s">
        <v>1832</v>
      </c>
      <c r="G210" s="228" t="s">
        <v>28</v>
      </c>
      <c r="H210" s="230">
        <v>2567</v>
      </c>
      <c r="I210" s="228" t="s">
        <v>1162</v>
      </c>
      <c r="J210" s="228" t="s">
        <v>166</v>
      </c>
      <c r="K210" s="228" t="s">
        <v>1833</v>
      </c>
      <c r="L210" s="228" t="s">
        <v>147</v>
      </c>
      <c r="M210" s="228" t="s">
        <v>1338</v>
      </c>
      <c r="N210" s="228" t="s">
        <v>37</v>
      </c>
      <c r="O210" s="228" t="s">
        <v>1416</v>
      </c>
      <c r="P210" s="228"/>
      <c r="Q210" s="228" t="s">
        <v>1837</v>
      </c>
      <c r="R210" s="228" t="s">
        <v>1836</v>
      </c>
    </row>
    <row r="211" spans="1:18" s="197" customFormat="1">
      <c r="A211" s="240" t="s">
        <v>1247</v>
      </c>
      <c r="B211" s="240" t="s">
        <v>1248</v>
      </c>
      <c r="C211" s="228" t="s">
        <v>1853</v>
      </c>
      <c r="D211" s="228" t="s">
        <v>1754</v>
      </c>
      <c r="E211" s="229" t="str">
        <f t="shared" si="6"/>
        <v>ป้องกันและปราบปรามรองรับแผนปฏิบัติการเเก้ไขปัญหาการทำประมงผิดกฎหมาย (IUU)</v>
      </c>
      <c r="F211" s="228" t="s">
        <v>1755</v>
      </c>
      <c r="G211" s="228" t="s">
        <v>28</v>
      </c>
      <c r="H211" s="230">
        <v>2568</v>
      </c>
      <c r="I211" s="228" t="s">
        <v>1513</v>
      </c>
      <c r="J211" s="228" t="s">
        <v>818</v>
      </c>
      <c r="K211" s="228" t="s">
        <v>425</v>
      </c>
      <c r="L211" s="228" t="s">
        <v>36</v>
      </c>
      <c r="M211" s="228" t="s">
        <v>1343</v>
      </c>
      <c r="N211" s="228" t="s">
        <v>37</v>
      </c>
      <c r="O211" s="228" t="s">
        <v>1514</v>
      </c>
      <c r="P211" s="228" t="s">
        <v>1855</v>
      </c>
      <c r="Q211" s="228" t="s">
        <v>1756</v>
      </c>
      <c r="R211" s="228" t="s">
        <v>1417</v>
      </c>
    </row>
    <row r="212" spans="1:18" s="197" customFormat="1">
      <c r="A212" s="240" t="s">
        <v>1247</v>
      </c>
      <c r="B212" s="240" t="s">
        <v>1248</v>
      </c>
      <c r="C212" s="228" t="s">
        <v>1853</v>
      </c>
      <c r="D212" s="228" t="s">
        <v>1838</v>
      </c>
      <c r="E212" s="229" t="str">
        <f t="shared" si="6"/>
        <v>โครงการป่าในเมือง คลองปลักเบน บ้านโคกออก หมู่ที่ 8 ตำบลหาดสำราญ อำเภอหาดสำราญ จังหวัดตรัง</v>
      </c>
      <c r="F212" s="228" t="s">
        <v>1839</v>
      </c>
      <c r="G212" s="228" t="s">
        <v>28</v>
      </c>
      <c r="H212" s="230">
        <v>2568</v>
      </c>
      <c r="I212" s="228" t="s">
        <v>1513</v>
      </c>
      <c r="J212" s="228" t="s">
        <v>818</v>
      </c>
      <c r="K212" s="228" t="s">
        <v>1438</v>
      </c>
      <c r="L212" s="228" t="s">
        <v>36</v>
      </c>
      <c r="M212" s="228" t="s">
        <v>1343</v>
      </c>
      <c r="N212" s="228" t="s">
        <v>37</v>
      </c>
      <c r="O212" s="228" t="s">
        <v>1514</v>
      </c>
      <c r="P212" s="228"/>
      <c r="Q212" s="228" t="s">
        <v>1841</v>
      </c>
      <c r="R212" s="228" t="s">
        <v>1840</v>
      </c>
    </row>
    <row r="213" spans="1:18" s="197" customFormat="1">
      <c r="A213" s="240" t="s">
        <v>1247</v>
      </c>
      <c r="B213" s="240" t="s">
        <v>1248</v>
      </c>
      <c r="C213" s="228" t="s">
        <v>1853</v>
      </c>
      <c r="D213" s="228" t="s">
        <v>1842</v>
      </c>
      <c r="E213" s="229" t="str">
        <f t="shared" si="6"/>
        <v>โครงการอนุรักษ์และฟื้นฟูทรัพยากรป่าไม้และสัตว์ป่า (แผนงานยุทธศาสตร์สร้างการเติบโตอย่างยั่งยืน อนุรักษ์ ฟื้นฟู และป้องกันการทำลายทรัพยากรธรรมชาติ โครงการที่ 1 : โครงการรักษาฐานความมั่นคงของฐานทรัพยากรธรรมชาติ</v>
      </c>
      <c r="F213" s="228" t="s">
        <v>1843</v>
      </c>
      <c r="G213" s="228" t="s">
        <v>28</v>
      </c>
      <c r="H213" s="230">
        <v>2568</v>
      </c>
      <c r="I213" s="228" t="s">
        <v>1513</v>
      </c>
      <c r="J213" s="228" t="s">
        <v>818</v>
      </c>
      <c r="K213" s="228" t="s">
        <v>1833</v>
      </c>
      <c r="L213" s="228" t="s">
        <v>147</v>
      </c>
      <c r="M213" s="228" t="s">
        <v>1338</v>
      </c>
      <c r="N213" s="228" t="s">
        <v>37</v>
      </c>
      <c r="O213" s="228" t="s">
        <v>1514</v>
      </c>
      <c r="P213" s="228"/>
      <c r="Q213" s="228" t="s">
        <v>1844</v>
      </c>
      <c r="R213" s="228" t="s">
        <v>1836</v>
      </c>
    </row>
    <row r="214" spans="1:18" s="197" customFormat="1">
      <c r="A214" s="241" t="s">
        <v>1247</v>
      </c>
      <c r="B214" s="241" t="s">
        <v>1451</v>
      </c>
      <c r="C214" s="242" t="s">
        <v>1852</v>
      </c>
      <c r="D214" s="242" t="s">
        <v>42</v>
      </c>
      <c r="E214" s="243" t="s">
        <v>43</v>
      </c>
      <c r="F214" s="242" t="s">
        <v>43</v>
      </c>
      <c r="G214" s="242" t="s">
        <v>28</v>
      </c>
      <c r="H214" s="244">
        <v>2560</v>
      </c>
      <c r="I214" s="242" t="s">
        <v>45</v>
      </c>
      <c r="J214" s="242" t="s">
        <v>46</v>
      </c>
      <c r="K214" s="242" t="s">
        <v>47</v>
      </c>
      <c r="L214" s="242" t="s">
        <v>48</v>
      </c>
      <c r="M214" s="242" t="s">
        <v>1864</v>
      </c>
      <c r="N214" s="242" t="s">
        <v>49</v>
      </c>
      <c r="O214" s="242"/>
      <c r="P214" s="242"/>
      <c r="Q214" s="242"/>
      <c r="R214" s="242" t="s">
        <v>1862</v>
      </c>
    </row>
    <row r="215" spans="1:18" s="197" customFormat="1">
      <c r="A215" s="241" t="s">
        <v>1247</v>
      </c>
      <c r="B215" s="241" t="s">
        <v>1451</v>
      </c>
      <c r="C215" s="228" t="s">
        <v>1852</v>
      </c>
      <c r="D215" s="228" t="s">
        <v>50</v>
      </c>
      <c r="E215" s="232" t="s">
        <v>51</v>
      </c>
      <c r="F215" s="228" t="s">
        <v>51</v>
      </c>
      <c r="G215" s="228" t="s">
        <v>28</v>
      </c>
      <c r="H215" s="230">
        <v>2562</v>
      </c>
      <c r="I215" s="228" t="s">
        <v>53</v>
      </c>
      <c r="J215" s="228" t="s">
        <v>54</v>
      </c>
      <c r="K215" s="228" t="s">
        <v>47</v>
      </c>
      <c r="L215" s="228" t="s">
        <v>48</v>
      </c>
      <c r="M215" s="228" t="s">
        <v>1864</v>
      </c>
      <c r="N215" s="228" t="s">
        <v>49</v>
      </c>
      <c r="O215" s="228"/>
      <c r="P215" s="228"/>
      <c r="Q215" s="228"/>
      <c r="R215" s="228" t="s">
        <v>1862</v>
      </c>
    </row>
    <row r="216" spans="1:18" s="197" customFormat="1">
      <c r="A216" s="241" t="s">
        <v>1247</v>
      </c>
      <c r="B216" s="241" t="s">
        <v>1451</v>
      </c>
      <c r="C216" s="228" t="s">
        <v>1852</v>
      </c>
      <c r="D216" s="228" t="s">
        <v>55</v>
      </c>
      <c r="E216" s="232" t="s">
        <v>56</v>
      </c>
      <c r="F216" s="228" t="s">
        <v>56</v>
      </c>
      <c r="G216" s="228" t="s">
        <v>28</v>
      </c>
      <c r="H216" s="230">
        <v>2562</v>
      </c>
      <c r="I216" s="228" t="s">
        <v>53</v>
      </c>
      <c r="J216" s="228" t="s">
        <v>54</v>
      </c>
      <c r="K216" s="228" t="s">
        <v>47</v>
      </c>
      <c r="L216" s="228" t="s">
        <v>48</v>
      </c>
      <c r="M216" s="228" t="s">
        <v>1864</v>
      </c>
      <c r="N216" s="228" t="s">
        <v>49</v>
      </c>
      <c r="O216" s="228"/>
      <c r="P216" s="228"/>
      <c r="Q216" s="228"/>
      <c r="R216" s="228" t="s">
        <v>1862</v>
      </c>
    </row>
    <row r="217" spans="1:18" s="197" customFormat="1">
      <c r="A217" s="241" t="s">
        <v>1247</v>
      </c>
      <c r="B217" s="241" t="s">
        <v>1451</v>
      </c>
      <c r="C217" s="228" t="s">
        <v>1852</v>
      </c>
      <c r="D217" s="233" t="s">
        <v>286</v>
      </c>
      <c r="E217" s="234" t="s">
        <v>287</v>
      </c>
      <c r="F217" s="233" t="s">
        <v>287</v>
      </c>
      <c r="G217" s="233" t="s">
        <v>28</v>
      </c>
      <c r="H217" s="233">
        <v>2563</v>
      </c>
      <c r="I217" s="233" t="s">
        <v>122</v>
      </c>
      <c r="J217" s="233" t="s">
        <v>110</v>
      </c>
      <c r="K217" s="233" t="s">
        <v>289</v>
      </c>
      <c r="L217" s="233" t="s">
        <v>36</v>
      </c>
      <c r="M217" s="228" t="s">
        <v>1343</v>
      </c>
      <c r="N217" s="233" t="s">
        <v>37</v>
      </c>
      <c r="O217" s="233"/>
      <c r="P217" s="233"/>
      <c r="Q217" s="228"/>
      <c r="R217" s="228" t="s">
        <v>1862</v>
      </c>
    </row>
    <row r="218" spans="1:18" s="197" customFormat="1">
      <c r="A218" s="241" t="s">
        <v>1247</v>
      </c>
      <c r="B218" s="241" t="s">
        <v>1451</v>
      </c>
      <c r="C218" s="228" t="s">
        <v>1852</v>
      </c>
      <c r="D218" s="233" t="s">
        <v>220</v>
      </c>
      <c r="E218" s="234" t="s">
        <v>221</v>
      </c>
      <c r="F218" s="233" t="s">
        <v>221</v>
      </c>
      <c r="G218" s="233" t="s">
        <v>28</v>
      </c>
      <c r="H218" s="233">
        <v>2563</v>
      </c>
      <c r="I218" s="233" t="s">
        <v>117</v>
      </c>
      <c r="J218" s="233" t="s">
        <v>110</v>
      </c>
      <c r="K218" s="233" t="s">
        <v>223</v>
      </c>
      <c r="L218" s="233" t="s">
        <v>36</v>
      </c>
      <c r="M218" s="228" t="s">
        <v>1343</v>
      </c>
      <c r="N218" s="233" t="s">
        <v>37</v>
      </c>
      <c r="O218" s="233"/>
      <c r="P218" s="233"/>
      <c r="Q218" s="228"/>
      <c r="R218" s="228" t="s">
        <v>1862</v>
      </c>
    </row>
    <row r="219" spans="1:18" s="197" customFormat="1">
      <c r="A219" s="241" t="s">
        <v>1247</v>
      </c>
      <c r="B219" s="241" t="s">
        <v>1451</v>
      </c>
      <c r="C219" s="228" t="s">
        <v>1852</v>
      </c>
      <c r="D219" s="233" t="s">
        <v>231</v>
      </c>
      <c r="E219" s="234" t="s">
        <v>232</v>
      </c>
      <c r="F219" s="233" t="s">
        <v>232</v>
      </c>
      <c r="G219" s="233" t="s">
        <v>28</v>
      </c>
      <c r="H219" s="233">
        <v>2563</v>
      </c>
      <c r="I219" s="233" t="s">
        <v>122</v>
      </c>
      <c r="J219" s="233" t="s">
        <v>211</v>
      </c>
      <c r="K219" s="233" t="s">
        <v>234</v>
      </c>
      <c r="L219" s="233" t="s">
        <v>36</v>
      </c>
      <c r="M219" s="228" t="s">
        <v>1343</v>
      </c>
      <c r="N219" s="233" t="s">
        <v>37</v>
      </c>
      <c r="O219" s="233"/>
      <c r="P219" s="233"/>
      <c r="Q219" s="228"/>
      <c r="R219" s="228" t="s">
        <v>1862</v>
      </c>
    </row>
    <row r="220" spans="1:18" s="197" customFormat="1">
      <c r="A220" s="241" t="s">
        <v>1247</v>
      </c>
      <c r="B220" s="241" t="s">
        <v>1451</v>
      </c>
      <c r="C220" s="228" t="s">
        <v>1852</v>
      </c>
      <c r="D220" s="228" t="s">
        <v>667</v>
      </c>
      <c r="E220" s="229" t="str">
        <f t="shared" ref="E220:E225" si="7">HYPERLINK(Q220,F220)</f>
        <v>ติดตั้งจุดปฐมพยาบาลเบื้องต้น และตาข่ายป้องกันแมงกะพรุนพิษ และแมงกะพรุนกล่อง พร้อมชุดเตือนภัยและระบบประเมินผลในพื้นที่ชายหาดท่องเที่ยว</v>
      </c>
      <c r="F220" s="228" t="s">
        <v>668</v>
      </c>
      <c r="G220" s="228" t="s">
        <v>28</v>
      </c>
      <c r="H220" s="228">
        <v>2564</v>
      </c>
      <c r="I220" s="228" t="s">
        <v>457</v>
      </c>
      <c r="J220" s="228" t="s">
        <v>211</v>
      </c>
      <c r="K220" s="228" t="s">
        <v>212</v>
      </c>
      <c r="L220" s="228" t="s">
        <v>36</v>
      </c>
      <c r="M220" s="228" t="s">
        <v>1343</v>
      </c>
      <c r="N220" s="228" t="s">
        <v>37</v>
      </c>
      <c r="O220" s="228" t="s">
        <v>1644</v>
      </c>
      <c r="P220" s="228"/>
      <c r="Q220" s="228" t="s">
        <v>1696</v>
      </c>
      <c r="R220" s="228" t="s">
        <v>670</v>
      </c>
    </row>
    <row r="221" spans="1:18" s="197" customFormat="1">
      <c r="A221" s="241" t="s">
        <v>1247</v>
      </c>
      <c r="B221" s="241" t="s">
        <v>1451</v>
      </c>
      <c r="C221" s="228" t="s">
        <v>1852</v>
      </c>
      <c r="D221" s="228" t="s">
        <v>874</v>
      </c>
      <c r="E221" s="229" t="str">
        <f t="shared" si="7"/>
        <v>โครงการขับเคลื่อนการสร้างองค์ความรู้ทางทะเล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v>
      </c>
      <c r="F221" s="228" t="s">
        <v>875</v>
      </c>
      <c r="G221" s="228" t="s">
        <v>484</v>
      </c>
      <c r="H221" s="230">
        <v>2565</v>
      </c>
      <c r="I221" s="228" t="s">
        <v>403</v>
      </c>
      <c r="J221" s="228" t="s">
        <v>46</v>
      </c>
      <c r="K221" s="228" t="s">
        <v>877</v>
      </c>
      <c r="L221" s="228" t="s">
        <v>878</v>
      </c>
      <c r="M221" s="228" t="s">
        <v>1341</v>
      </c>
      <c r="N221" s="228" t="s">
        <v>879</v>
      </c>
      <c r="O221" s="228" t="s">
        <v>1743</v>
      </c>
      <c r="P221" s="228"/>
      <c r="Q221" s="228" t="s">
        <v>968</v>
      </c>
      <c r="R221" s="228" t="s">
        <v>670</v>
      </c>
    </row>
    <row r="222" spans="1:18" s="198" customFormat="1">
      <c r="A222" s="241" t="s">
        <v>1247</v>
      </c>
      <c r="B222" s="241" t="s">
        <v>1451</v>
      </c>
      <c r="C222" s="228" t="s">
        <v>1852</v>
      </c>
      <c r="D222" s="228" t="s">
        <v>1449</v>
      </c>
      <c r="E222" s="229" t="str">
        <f t="shared" si="7"/>
        <v>พัฒนาและปรับปรุงข้อมูลทรัพยากรทางทะเลและชายฝั่งรายจังหวัด</v>
      </c>
      <c r="F222" s="228" t="s">
        <v>1044</v>
      </c>
      <c r="G222" s="228" t="s">
        <v>28</v>
      </c>
      <c r="H222" s="228">
        <v>2567</v>
      </c>
      <c r="I222" s="228" t="s">
        <v>1162</v>
      </c>
      <c r="J222" s="228" t="s">
        <v>166</v>
      </c>
      <c r="K222" s="228" t="s">
        <v>1450</v>
      </c>
      <c r="L222" s="228" t="s">
        <v>36</v>
      </c>
      <c r="M222" s="228" t="s">
        <v>1343</v>
      </c>
      <c r="N222" s="228" t="s">
        <v>37</v>
      </c>
      <c r="O222" s="228" t="s">
        <v>1416</v>
      </c>
      <c r="P222" s="228"/>
      <c r="Q222" s="228" t="s">
        <v>1452</v>
      </c>
      <c r="R222" s="228" t="s">
        <v>1451</v>
      </c>
    </row>
    <row r="223" spans="1:18" s="198" customFormat="1">
      <c r="A223" s="241" t="s">
        <v>1247</v>
      </c>
      <c r="B223" s="241" t="s">
        <v>1451</v>
      </c>
      <c r="C223" s="228" t="s">
        <v>1852</v>
      </c>
      <c r="D223" s="228" t="s">
        <v>1496</v>
      </c>
      <c r="E223" s="229" t="str">
        <f t="shared" si="7"/>
        <v>บริหารจัดการทรัพยากรทางทะเล</v>
      </c>
      <c r="F223" s="228" t="s">
        <v>291</v>
      </c>
      <c r="G223" s="228" t="s">
        <v>28</v>
      </c>
      <c r="H223" s="228">
        <v>2567</v>
      </c>
      <c r="I223" s="228" t="s">
        <v>1162</v>
      </c>
      <c r="J223" s="228" t="s">
        <v>166</v>
      </c>
      <c r="K223" s="228" t="s">
        <v>425</v>
      </c>
      <c r="L223" s="228" t="s">
        <v>36</v>
      </c>
      <c r="M223" s="228" t="s">
        <v>1343</v>
      </c>
      <c r="N223" s="228" t="s">
        <v>37</v>
      </c>
      <c r="O223" s="228" t="s">
        <v>1416</v>
      </c>
      <c r="P223" s="228"/>
      <c r="Q223" s="228" t="s">
        <v>1497</v>
      </c>
      <c r="R223" s="228" t="s">
        <v>1451</v>
      </c>
    </row>
    <row r="224" spans="1:18" s="198" customFormat="1">
      <c r="A224" s="241" t="s">
        <v>1247</v>
      </c>
      <c r="B224" s="241" t="s">
        <v>1451</v>
      </c>
      <c r="C224" s="228" t="s">
        <v>1852</v>
      </c>
      <c r="D224" s="228" t="s">
        <v>1498</v>
      </c>
      <c r="E224" s="229" t="str">
        <f t="shared" si="7"/>
        <v>ป้องกันและปราบปรามรองรับแผนปฏิบัติการแก้ไขปัญหาการทำการประมงผิดกฎหมาย (IUU)</v>
      </c>
      <c r="F224" s="228" t="s">
        <v>1499</v>
      </c>
      <c r="G224" s="228" t="s">
        <v>28</v>
      </c>
      <c r="H224" s="228">
        <v>2567</v>
      </c>
      <c r="I224" s="228" t="s">
        <v>1162</v>
      </c>
      <c r="J224" s="228" t="s">
        <v>166</v>
      </c>
      <c r="K224" s="228" t="s">
        <v>425</v>
      </c>
      <c r="L224" s="228" t="s">
        <v>36</v>
      </c>
      <c r="M224" s="228" t="s">
        <v>1343</v>
      </c>
      <c r="N224" s="228" t="s">
        <v>37</v>
      </c>
      <c r="O224" s="228" t="s">
        <v>1416</v>
      </c>
      <c r="P224" s="228"/>
      <c r="Q224" s="228" t="s">
        <v>1500</v>
      </c>
      <c r="R224" s="228" t="s">
        <v>1451</v>
      </c>
    </row>
    <row r="225" spans="1:18" s="198" customFormat="1">
      <c r="A225" s="241" t="s">
        <v>1247</v>
      </c>
      <c r="B225" s="241" t="s">
        <v>1451</v>
      </c>
      <c r="C225" s="228" t="s">
        <v>1852</v>
      </c>
      <c r="D225" s="228" t="s">
        <v>1526</v>
      </c>
      <c r="E225" s="229" t="str">
        <f t="shared" si="7"/>
        <v>พัฒนาและปรับปรุงข้อมูลทรัพยากรทางทะเลและชายฝั่งรายจังหวัด</v>
      </c>
      <c r="F225" s="228" t="s">
        <v>1044</v>
      </c>
      <c r="G225" s="228" t="s">
        <v>28</v>
      </c>
      <c r="H225" s="228">
        <v>2568</v>
      </c>
      <c r="I225" s="228" t="s">
        <v>1513</v>
      </c>
      <c r="J225" s="228" t="s">
        <v>818</v>
      </c>
      <c r="K225" s="228" t="s">
        <v>1450</v>
      </c>
      <c r="L225" s="228" t="s">
        <v>36</v>
      </c>
      <c r="M225" s="228" t="s">
        <v>1343</v>
      </c>
      <c r="N225" s="228" t="s">
        <v>37</v>
      </c>
      <c r="O225" s="228" t="s">
        <v>1514</v>
      </c>
      <c r="P225" s="228"/>
      <c r="Q225" s="228" t="s">
        <v>1527</v>
      </c>
      <c r="R225" s="228" t="s">
        <v>1451</v>
      </c>
    </row>
    <row r="226" spans="1:18" s="198" customFormat="1">
      <c r="A226" s="245" t="s">
        <v>1247</v>
      </c>
      <c r="B226" s="245" t="s">
        <v>1732</v>
      </c>
      <c r="C226" s="228" t="s">
        <v>1852</v>
      </c>
      <c r="D226" s="228" t="s">
        <v>58</v>
      </c>
      <c r="E226" s="232" t="s">
        <v>59</v>
      </c>
      <c r="F226" s="228" t="s">
        <v>59</v>
      </c>
      <c r="G226" s="228" t="s">
        <v>28</v>
      </c>
      <c r="H226" s="230">
        <v>2561</v>
      </c>
      <c r="I226" s="228" t="s">
        <v>61</v>
      </c>
      <c r="J226" s="228" t="s">
        <v>46</v>
      </c>
      <c r="K226" s="228" t="s">
        <v>47</v>
      </c>
      <c r="L226" s="228" t="s">
        <v>48</v>
      </c>
      <c r="M226" s="228" t="s">
        <v>1864</v>
      </c>
      <c r="N226" s="228" t="s">
        <v>49</v>
      </c>
      <c r="O226" s="228"/>
      <c r="P226" s="228"/>
      <c r="Q226" s="228"/>
      <c r="R226" s="228" t="s">
        <v>1863</v>
      </c>
    </row>
    <row r="227" spans="1:18" s="198" customFormat="1">
      <c r="A227" s="245" t="s">
        <v>1247</v>
      </c>
      <c r="B227" s="245" t="s">
        <v>1732</v>
      </c>
      <c r="C227" s="228" t="s">
        <v>1852</v>
      </c>
      <c r="D227" s="228" t="s">
        <v>102</v>
      </c>
      <c r="E227" s="232" t="s">
        <v>103</v>
      </c>
      <c r="F227" s="228" t="s">
        <v>103</v>
      </c>
      <c r="G227" s="228" t="s">
        <v>28</v>
      </c>
      <c r="H227" s="230">
        <v>2562</v>
      </c>
      <c r="I227" s="228" t="s">
        <v>53</v>
      </c>
      <c r="J227" s="228" t="s">
        <v>54</v>
      </c>
      <c r="K227" s="228" t="s">
        <v>98</v>
      </c>
      <c r="L227" s="228" t="s">
        <v>36</v>
      </c>
      <c r="M227" s="228" t="s">
        <v>1343</v>
      </c>
      <c r="N227" s="228" t="s">
        <v>37</v>
      </c>
      <c r="O227" s="228"/>
      <c r="P227" s="228"/>
      <c r="Q227" s="228"/>
      <c r="R227" s="228" t="s">
        <v>1863</v>
      </c>
    </row>
    <row r="228" spans="1:18" s="198" customFormat="1">
      <c r="A228" s="245" t="s">
        <v>1247</v>
      </c>
      <c r="B228" s="245" t="s">
        <v>1732</v>
      </c>
      <c r="C228" s="228" t="s">
        <v>1852</v>
      </c>
      <c r="D228" s="228" t="s">
        <v>477</v>
      </c>
      <c r="E228" s="229" t="str">
        <f t="shared" ref="E228:E235" si="8">HYPERLINK(Q228,F228)</f>
        <v>โครงการความร่วมมือเพื่อการอนุรักษ์ทรัพยากรทางทะเลและชายฝั่งในระดับภูมิภาค ปีงบประมาณ พ.ศ.2564</v>
      </c>
      <c r="F228" s="228" t="s">
        <v>478</v>
      </c>
      <c r="G228" s="228" t="s">
        <v>28</v>
      </c>
      <c r="H228" s="230">
        <v>2564</v>
      </c>
      <c r="I228" s="228" t="s">
        <v>457</v>
      </c>
      <c r="J228" s="228" t="s">
        <v>211</v>
      </c>
      <c r="K228" s="228" t="s">
        <v>98</v>
      </c>
      <c r="L228" s="228" t="s">
        <v>36</v>
      </c>
      <c r="M228" s="228" t="s">
        <v>1343</v>
      </c>
      <c r="N228" s="228" t="s">
        <v>37</v>
      </c>
      <c r="O228" s="228" t="s">
        <v>1644</v>
      </c>
      <c r="P228" s="228"/>
      <c r="Q228" s="228" t="s">
        <v>1733</v>
      </c>
      <c r="R228" s="228" t="s">
        <v>480</v>
      </c>
    </row>
    <row r="229" spans="1:18" s="198" customFormat="1">
      <c r="A229" s="246" t="s">
        <v>1249</v>
      </c>
      <c r="B229" s="246" t="s">
        <v>1387</v>
      </c>
      <c r="C229" s="228" t="s">
        <v>1852</v>
      </c>
      <c r="D229" s="228" t="s">
        <v>583</v>
      </c>
      <c r="E229" s="229" t="str">
        <f t="shared" si="8"/>
        <v xml:space="preserve">ซ่อมแซมโครงสร้างสะพานข้ามคลองสำโรง (สะพานชุมชนเคหะ) เชื่อมชุมชนบ่อหว้าและชุมชนการเคหะ </v>
      </c>
      <c r="F229" s="228" t="s">
        <v>1646</v>
      </c>
      <c r="G229" s="228" t="s">
        <v>484</v>
      </c>
      <c r="H229" s="228">
        <v>2564</v>
      </c>
      <c r="I229" s="228" t="s">
        <v>457</v>
      </c>
      <c r="J229" s="228" t="s">
        <v>211</v>
      </c>
      <c r="K229" s="228" t="s">
        <v>586</v>
      </c>
      <c r="L229" s="228" t="s">
        <v>514</v>
      </c>
      <c r="M229" s="228" t="s">
        <v>1340</v>
      </c>
      <c r="N229" s="228" t="s">
        <v>515</v>
      </c>
      <c r="O229" s="228" t="s">
        <v>1644</v>
      </c>
      <c r="P229" s="228"/>
      <c r="Q229" s="228" t="s">
        <v>1647</v>
      </c>
      <c r="R229" s="228" t="s">
        <v>445</v>
      </c>
    </row>
    <row r="230" spans="1:18" s="198" customFormat="1">
      <c r="A230" s="246" t="s">
        <v>1249</v>
      </c>
      <c r="B230" s="246" t="s">
        <v>1387</v>
      </c>
      <c r="C230" s="228" t="s">
        <v>1852</v>
      </c>
      <c r="D230" s="228" t="s">
        <v>1098</v>
      </c>
      <c r="E230" s="229" t="str">
        <f t="shared" si="8"/>
        <v>โครงการอนุรักษ์ ป้องกัน ฟื้นฟูทรัพยากรชายฝั่งทะเลให้คงความอุดมสมบูรณ์ (กิจกรรมเพิ่มแหล่งอาศัยให้สัตว์น้ำวัยอ่อนและควบคุมป้องกันการใช้ทรัพยากรทางทะเลและชายฝั่งแบบมีส่วนร่วม)</v>
      </c>
      <c r="F230" s="228" t="s">
        <v>1099</v>
      </c>
      <c r="G230" s="228" t="s">
        <v>28</v>
      </c>
      <c r="H230" s="228">
        <v>2566</v>
      </c>
      <c r="I230" s="228" t="s">
        <v>759</v>
      </c>
      <c r="J230" s="228" t="s">
        <v>34</v>
      </c>
      <c r="K230" s="228" t="s">
        <v>141</v>
      </c>
      <c r="L230" s="228" t="s">
        <v>36</v>
      </c>
      <c r="M230" s="228" t="s">
        <v>1343</v>
      </c>
      <c r="N230" s="228" t="s">
        <v>37</v>
      </c>
      <c r="O230" s="228" t="s">
        <v>1359</v>
      </c>
      <c r="P230" s="228"/>
      <c r="Q230" s="228" t="s">
        <v>1388</v>
      </c>
      <c r="R230" s="228" t="s">
        <v>800</v>
      </c>
    </row>
    <row r="231" spans="1:18" s="198" customFormat="1">
      <c r="A231" s="246" t="s">
        <v>1249</v>
      </c>
      <c r="B231" s="246" t="s">
        <v>1387</v>
      </c>
      <c r="C231" s="228" t="s">
        <v>1852</v>
      </c>
      <c r="D231" s="228" t="s">
        <v>1423</v>
      </c>
      <c r="E231" s="229" t="str">
        <f t="shared" si="8"/>
        <v>โครงการสร้างความตระหนักด้านการจัดการขยะให้ประชาชน</v>
      </c>
      <c r="F231" s="228" t="s">
        <v>1424</v>
      </c>
      <c r="G231" s="228" t="s">
        <v>28</v>
      </c>
      <c r="H231" s="228">
        <v>2567</v>
      </c>
      <c r="I231" s="228" t="s">
        <v>166</v>
      </c>
      <c r="J231" s="228" t="s">
        <v>1425</v>
      </c>
      <c r="K231" s="228" t="s">
        <v>1426</v>
      </c>
      <c r="L231" s="228" t="s">
        <v>124</v>
      </c>
      <c r="M231" s="228" t="s">
        <v>1336</v>
      </c>
      <c r="N231" s="228" t="s">
        <v>37</v>
      </c>
      <c r="O231" s="228" t="s">
        <v>1416</v>
      </c>
      <c r="P231" s="228"/>
      <c r="Q231" s="228" t="s">
        <v>1427</v>
      </c>
      <c r="R231" s="228" t="s">
        <v>1387</v>
      </c>
    </row>
    <row r="232" spans="1:18" s="198" customFormat="1">
      <c r="A232" s="246" t="s">
        <v>1249</v>
      </c>
      <c r="B232" s="246" t="s">
        <v>1387</v>
      </c>
      <c r="C232" s="228" t="s">
        <v>1852</v>
      </c>
      <c r="D232" s="228" t="s">
        <v>1508</v>
      </c>
      <c r="E232" s="229" t="str">
        <f t="shared" si="8"/>
        <v xml:space="preserve">โครงการบริหารจัดการทรัพยากรธรรมชาติและสิ่งแวดล้อม ตามแนวพระราชดำริและกิจการพิเศษของกระทรวงทรัพยากรธรรมชาติและสิ่งแวดล้อม </v>
      </c>
      <c r="F232" s="228" t="s">
        <v>1509</v>
      </c>
      <c r="G232" s="228" t="s">
        <v>28</v>
      </c>
      <c r="H232" s="228">
        <v>2567</v>
      </c>
      <c r="I232" s="228" t="s">
        <v>1434</v>
      </c>
      <c r="J232" s="228" t="s">
        <v>166</v>
      </c>
      <c r="K232" s="228" t="s">
        <v>1087</v>
      </c>
      <c r="L232" s="228" t="s">
        <v>124</v>
      </c>
      <c r="M232" s="228" t="s">
        <v>1336</v>
      </c>
      <c r="N232" s="228" t="s">
        <v>37</v>
      </c>
      <c r="O232" s="228" t="s">
        <v>1416</v>
      </c>
      <c r="P232" s="228"/>
      <c r="Q232" s="228" t="s">
        <v>1510</v>
      </c>
      <c r="R232" s="228" t="s">
        <v>1387</v>
      </c>
    </row>
    <row r="233" spans="1:18" s="198" customFormat="1">
      <c r="A233" s="246" t="s">
        <v>1249</v>
      </c>
      <c r="B233" s="246" t="s">
        <v>1387</v>
      </c>
      <c r="C233" s="228" t="s">
        <v>1852</v>
      </c>
      <c r="D233" s="228" t="s">
        <v>1511</v>
      </c>
      <c r="E233" s="229" t="str">
        <f t="shared" si="8"/>
        <v>โครงการฟาร์มทะเลโดยชุมชนมีส่วนร่วมและสร้างแหล่งที่อยู่อาศัยบ้านปลาประจำปีงบประมาณ 2568</v>
      </c>
      <c r="F233" s="228" t="s">
        <v>1512</v>
      </c>
      <c r="G233" s="228" t="s">
        <v>484</v>
      </c>
      <c r="H233" s="228">
        <v>2568</v>
      </c>
      <c r="I233" s="228" t="s">
        <v>1513</v>
      </c>
      <c r="J233" s="228" t="s">
        <v>818</v>
      </c>
      <c r="K233" s="228" t="s">
        <v>486</v>
      </c>
      <c r="L233" s="228" t="s">
        <v>70</v>
      </c>
      <c r="M233" s="228" t="s">
        <v>1858</v>
      </c>
      <c r="N233" s="228" t="s">
        <v>71</v>
      </c>
      <c r="O233" s="228" t="s">
        <v>1514</v>
      </c>
      <c r="P233" s="228"/>
      <c r="Q233" s="228" t="s">
        <v>1515</v>
      </c>
      <c r="R233" s="228" t="s">
        <v>1387</v>
      </c>
    </row>
    <row r="234" spans="1:18" s="198" customFormat="1">
      <c r="A234" s="246" t="s">
        <v>1249</v>
      </c>
      <c r="B234" s="246" t="s">
        <v>1387</v>
      </c>
      <c r="C234" s="228" t="s">
        <v>1853</v>
      </c>
      <c r="D234" s="228" t="s">
        <v>544</v>
      </c>
      <c r="E234" s="229" t="str">
        <f t="shared" si="8"/>
        <v>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</v>
      </c>
      <c r="F234" s="228" t="s">
        <v>545</v>
      </c>
      <c r="G234" s="228" t="s">
        <v>484</v>
      </c>
      <c r="H234" s="230">
        <v>2564</v>
      </c>
      <c r="I234" s="228" t="s">
        <v>457</v>
      </c>
      <c r="J234" s="228" t="s">
        <v>211</v>
      </c>
      <c r="K234" s="228" t="s">
        <v>246</v>
      </c>
      <c r="L234" s="228" t="s">
        <v>36</v>
      </c>
      <c r="M234" s="228" t="s">
        <v>1343</v>
      </c>
      <c r="N234" s="228" t="s">
        <v>37</v>
      </c>
      <c r="O234" s="228" t="s">
        <v>1644</v>
      </c>
      <c r="P234" s="228" t="s">
        <v>1855</v>
      </c>
      <c r="Q234" s="228" t="s">
        <v>1760</v>
      </c>
      <c r="R234" s="228" t="s">
        <v>415</v>
      </c>
    </row>
    <row r="235" spans="1:18" s="198" customFormat="1">
      <c r="A235" s="246" t="s">
        <v>1249</v>
      </c>
      <c r="B235" s="246" t="s">
        <v>1387</v>
      </c>
      <c r="C235" s="228" t="s">
        <v>1853</v>
      </c>
      <c r="D235" s="228" t="s">
        <v>1209</v>
      </c>
      <c r="E235" s="229" t="str">
        <f t="shared" si="8"/>
        <v>โครงการส่งเสริมการมีส่วนร่วมของชุมชนในการจัดการท่องเที่ยวอย่างยั่งยืน ในพื้นที่จังหวัดชุมพรภายใต้โครงการส่งเสริมการดำรงวิถีชีวิตแนวใหม่ ตามแนวทางขับเคลื่อนโมเดลเศรษฐกิจใหม่  (BCG Model) สู่การพัฒนาที่ยั่งยืน ปีงบประมาณ พ.ศ. 2567</v>
      </c>
      <c r="F235" s="228" t="s">
        <v>1210</v>
      </c>
      <c r="G235" s="228" t="s">
        <v>28</v>
      </c>
      <c r="H235" s="230">
        <v>2567</v>
      </c>
      <c r="I235" s="228" t="s">
        <v>1162</v>
      </c>
      <c r="J235" s="228" t="s">
        <v>166</v>
      </c>
      <c r="K235" s="228" t="s">
        <v>855</v>
      </c>
      <c r="L235" s="228" t="s">
        <v>124</v>
      </c>
      <c r="M235" s="228" t="s">
        <v>1336</v>
      </c>
      <c r="N235" s="228" t="s">
        <v>37</v>
      </c>
      <c r="O235" s="228" t="s">
        <v>1416</v>
      </c>
      <c r="P235" s="228" t="s">
        <v>1855</v>
      </c>
      <c r="Q235" s="228" t="s">
        <v>1751</v>
      </c>
      <c r="R235" s="228" t="s">
        <v>1248</v>
      </c>
    </row>
    <row r="236" spans="1:18" s="198" customFormat="1">
      <c r="A236" s="247" t="s">
        <v>1249</v>
      </c>
      <c r="B236" s="247" t="s">
        <v>1254</v>
      </c>
      <c r="C236" s="228" t="s">
        <v>1852</v>
      </c>
      <c r="D236" s="228" t="s">
        <v>62</v>
      </c>
      <c r="E236" s="232" t="s">
        <v>63</v>
      </c>
      <c r="F236" s="228" t="s">
        <v>63</v>
      </c>
      <c r="G236" s="228" t="s">
        <v>28</v>
      </c>
      <c r="H236" s="230">
        <v>2562</v>
      </c>
      <c r="I236" s="228" t="s">
        <v>53</v>
      </c>
      <c r="J236" s="228" t="s">
        <v>54</v>
      </c>
      <c r="K236" s="228" t="s">
        <v>47</v>
      </c>
      <c r="L236" s="228" t="s">
        <v>48</v>
      </c>
      <c r="M236" s="228" t="s">
        <v>1864</v>
      </c>
      <c r="N236" s="228" t="s">
        <v>49</v>
      </c>
      <c r="O236" s="228"/>
      <c r="P236" s="228"/>
      <c r="Q236" s="228"/>
      <c r="R236" s="228" t="s">
        <v>815</v>
      </c>
    </row>
    <row r="237" spans="1:18" s="198" customFormat="1">
      <c r="A237" s="247" t="s">
        <v>1249</v>
      </c>
      <c r="B237" s="247" t="s">
        <v>1254</v>
      </c>
      <c r="C237" s="228" t="s">
        <v>1852</v>
      </c>
      <c r="D237" s="233" t="s">
        <v>384</v>
      </c>
      <c r="E237" s="234" t="s">
        <v>385</v>
      </c>
      <c r="F237" s="233" t="s">
        <v>385</v>
      </c>
      <c r="G237" s="233" t="s">
        <v>28</v>
      </c>
      <c r="H237" s="233">
        <v>2563</v>
      </c>
      <c r="I237" s="233" t="s">
        <v>109</v>
      </c>
      <c r="J237" s="233" t="s">
        <v>110</v>
      </c>
      <c r="K237" s="233" t="s">
        <v>387</v>
      </c>
      <c r="L237" s="233" t="s">
        <v>36</v>
      </c>
      <c r="M237" s="228" t="s">
        <v>1343</v>
      </c>
      <c r="N237" s="233" t="s">
        <v>37</v>
      </c>
      <c r="O237" s="233"/>
      <c r="P237" s="233"/>
      <c r="Q237" s="228"/>
      <c r="R237" s="228" t="s">
        <v>815</v>
      </c>
    </row>
    <row r="238" spans="1:18" s="198" customFormat="1">
      <c r="A238" s="247" t="s">
        <v>1249</v>
      </c>
      <c r="B238" s="247" t="s">
        <v>1254</v>
      </c>
      <c r="C238" s="228" t="s">
        <v>1852</v>
      </c>
      <c r="D238" s="233" t="s">
        <v>133</v>
      </c>
      <c r="E238" s="234" t="s">
        <v>134</v>
      </c>
      <c r="F238" s="233" t="s">
        <v>134</v>
      </c>
      <c r="G238" s="233" t="s">
        <v>28</v>
      </c>
      <c r="H238" s="233">
        <v>2563</v>
      </c>
      <c r="I238" s="233" t="s">
        <v>117</v>
      </c>
      <c r="J238" s="233" t="s">
        <v>110</v>
      </c>
      <c r="K238" s="233" t="s">
        <v>136</v>
      </c>
      <c r="L238" s="233" t="s">
        <v>124</v>
      </c>
      <c r="M238" s="228" t="s">
        <v>1336</v>
      </c>
      <c r="N238" s="233" t="s">
        <v>37</v>
      </c>
      <c r="O238" s="233"/>
      <c r="P238" s="233"/>
      <c r="Q238" s="228"/>
      <c r="R238" s="228" t="s">
        <v>815</v>
      </c>
    </row>
    <row r="239" spans="1:18" s="198" customFormat="1">
      <c r="A239" s="247" t="s">
        <v>1249</v>
      </c>
      <c r="B239" s="247" t="s">
        <v>1254</v>
      </c>
      <c r="C239" s="228" t="s">
        <v>1852</v>
      </c>
      <c r="D239" s="233" t="s">
        <v>126</v>
      </c>
      <c r="E239" s="234" t="s">
        <v>127</v>
      </c>
      <c r="F239" s="233" t="s">
        <v>127</v>
      </c>
      <c r="G239" s="233" t="s">
        <v>28</v>
      </c>
      <c r="H239" s="233">
        <v>2563</v>
      </c>
      <c r="I239" s="233" t="s">
        <v>129</v>
      </c>
      <c r="J239" s="233" t="s">
        <v>130</v>
      </c>
      <c r="K239" s="233" t="s">
        <v>131</v>
      </c>
      <c r="L239" s="233" t="s">
        <v>70</v>
      </c>
      <c r="M239" s="228" t="s">
        <v>1858</v>
      </c>
      <c r="N239" s="233" t="s">
        <v>71</v>
      </c>
      <c r="O239" s="233"/>
      <c r="P239" s="233"/>
      <c r="Q239" s="228"/>
      <c r="R239" s="228" t="s">
        <v>815</v>
      </c>
    </row>
    <row r="240" spans="1:18" s="198" customFormat="1">
      <c r="A240" s="247" t="s">
        <v>1249</v>
      </c>
      <c r="B240" s="247" t="s">
        <v>1254</v>
      </c>
      <c r="C240" s="228" t="s">
        <v>1852</v>
      </c>
      <c r="D240" s="228" t="s">
        <v>851</v>
      </c>
      <c r="E240" s="229" t="str">
        <f t="shared" ref="E240:E252" si="9">HYPERLINK(Q240,F240)</f>
        <v>คุ้มครอง ป้องกัน ฟื้นฟูทรัพยากรทางทะเลและสัตว์ทะเลหายาก</v>
      </c>
      <c r="F240" s="228" t="s">
        <v>852</v>
      </c>
      <c r="G240" s="228" t="s">
        <v>28</v>
      </c>
      <c r="H240" s="230">
        <v>2565</v>
      </c>
      <c r="I240" s="228" t="s">
        <v>854</v>
      </c>
      <c r="J240" s="228" t="s">
        <v>46</v>
      </c>
      <c r="K240" s="228" t="s">
        <v>855</v>
      </c>
      <c r="L240" s="228" t="s">
        <v>124</v>
      </c>
      <c r="M240" s="228" t="s">
        <v>1336</v>
      </c>
      <c r="N240" s="228" t="s">
        <v>37</v>
      </c>
      <c r="O240" s="228" t="s">
        <v>1743</v>
      </c>
      <c r="P240" s="228"/>
      <c r="Q240" s="228" t="s">
        <v>952</v>
      </c>
      <c r="R240" s="228" t="s">
        <v>856</v>
      </c>
    </row>
    <row r="241" spans="1:18" s="198" customFormat="1">
      <c r="A241" s="247" t="s">
        <v>1249</v>
      </c>
      <c r="B241" s="247" t="s">
        <v>1254</v>
      </c>
      <c r="C241" s="228" t="s">
        <v>1852</v>
      </c>
      <c r="D241" s="228" t="s">
        <v>851</v>
      </c>
      <c r="E241" s="229" t="str">
        <f t="shared" si="9"/>
        <v>คุ้มครอง ป้องกัน ฟื้นฟูทรัพยากรทางทะเลและสัตว์ทะเลหายาก</v>
      </c>
      <c r="F241" s="228" t="s">
        <v>852</v>
      </c>
      <c r="G241" s="228" t="s">
        <v>28</v>
      </c>
      <c r="H241" s="230">
        <v>2565</v>
      </c>
      <c r="I241" s="228" t="s">
        <v>854</v>
      </c>
      <c r="J241" s="228" t="s">
        <v>46</v>
      </c>
      <c r="K241" s="228" t="s">
        <v>855</v>
      </c>
      <c r="L241" s="228" t="s">
        <v>124</v>
      </c>
      <c r="M241" s="228" t="s">
        <v>1336</v>
      </c>
      <c r="N241" s="228" t="s">
        <v>37</v>
      </c>
      <c r="O241" s="228" t="s">
        <v>1743</v>
      </c>
      <c r="P241" s="228"/>
      <c r="Q241" s="228" t="s">
        <v>952</v>
      </c>
      <c r="R241" s="228" t="s">
        <v>856</v>
      </c>
    </row>
    <row r="242" spans="1:18" s="198" customFormat="1">
      <c r="A242" s="247" t="s">
        <v>1249</v>
      </c>
      <c r="B242" s="247" t="s">
        <v>1254</v>
      </c>
      <c r="C242" s="228" t="s">
        <v>1852</v>
      </c>
      <c r="D242" s="228" t="s">
        <v>1046</v>
      </c>
      <c r="E242" s="229" t="str">
        <f t="shared" si="9"/>
        <v>พัฒนาอุทยานแห่งชาติหมู่เกาะเภตราเพื่อรองรับการท่องเที่ยวเชิงนิเวศ ระดับนานาชาติ ปลอดภัย ใส่ใจสิ่งแวดล้อม</v>
      </c>
      <c r="F242" s="228" t="s">
        <v>1047</v>
      </c>
      <c r="G242" s="228" t="s">
        <v>28</v>
      </c>
      <c r="H242" s="228">
        <v>2566</v>
      </c>
      <c r="I242" s="228" t="s">
        <v>759</v>
      </c>
      <c r="J242" s="228" t="s">
        <v>34</v>
      </c>
      <c r="K242" s="228"/>
      <c r="L242" s="228" t="s">
        <v>1048</v>
      </c>
      <c r="M242" s="228" t="s">
        <v>1048</v>
      </c>
      <c r="N242" s="228" t="s">
        <v>1049</v>
      </c>
      <c r="O242" s="228" t="s">
        <v>1359</v>
      </c>
      <c r="P242" s="228"/>
      <c r="Q242" s="228" t="s">
        <v>1364</v>
      </c>
      <c r="R242" s="228" t="s">
        <v>815</v>
      </c>
    </row>
    <row r="243" spans="1:18" s="198" customFormat="1">
      <c r="A243" s="247" t="s">
        <v>1249</v>
      </c>
      <c r="B243" s="247" t="s">
        <v>1254</v>
      </c>
      <c r="C243" s="228" t="s">
        <v>1852</v>
      </c>
      <c r="D243" s="228" t="s">
        <v>1117</v>
      </c>
      <c r="E243" s="229" t="str">
        <f t="shared" si="9"/>
        <v>กิจกรรมบริหารจัดการพื้นที่สงวนชีวมณฑลระนองอย่างยั่งยืน</v>
      </c>
      <c r="F243" s="228" t="s">
        <v>1118</v>
      </c>
      <c r="G243" s="228" t="s">
        <v>28</v>
      </c>
      <c r="H243" s="228">
        <v>2566</v>
      </c>
      <c r="I243" s="228" t="s">
        <v>759</v>
      </c>
      <c r="J243" s="228" t="s">
        <v>34</v>
      </c>
      <c r="K243" s="228" t="s">
        <v>425</v>
      </c>
      <c r="L243" s="228" t="s">
        <v>36</v>
      </c>
      <c r="M243" s="228" t="s">
        <v>1343</v>
      </c>
      <c r="N243" s="228" t="s">
        <v>37</v>
      </c>
      <c r="O243" s="228" t="s">
        <v>1359</v>
      </c>
      <c r="P243" s="228"/>
      <c r="Q243" s="228" t="s">
        <v>1394</v>
      </c>
      <c r="R243" s="228" t="s">
        <v>815</v>
      </c>
    </row>
    <row r="244" spans="1:18" s="198" customFormat="1">
      <c r="A244" s="247" t="s">
        <v>1249</v>
      </c>
      <c r="B244" s="247" t="s">
        <v>1254</v>
      </c>
      <c r="C244" s="228" t="s">
        <v>1852</v>
      </c>
      <c r="D244" s="228" t="s">
        <v>1232</v>
      </c>
      <c r="E244" s="229" t="str">
        <f t="shared" si="9"/>
        <v>โครงการความร่วมมือเพื่อการอนุรักษ์ทรัพยากรทางทะเลและชายฝั่งในระดับภูมิภาค ปีงบประมาณ พ.ศ. 2567</v>
      </c>
      <c r="F244" s="228" t="s">
        <v>1484</v>
      </c>
      <c r="G244" s="228" t="s">
        <v>28</v>
      </c>
      <c r="H244" s="228">
        <v>2567</v>
      </c>
      <c r="I244" s="228" t="s">
        <v>1162</v>
      </c>
      <c r="J244" s="228" t="s">
        <v>166</v>
      </c>
      <c r="K244" s="228" t="s">
        <v>98</v>
      </c>
      <c r="L244" s="228" t="s">
        <v>36</v>
      </c>
      <c r="M244" s="228" t="s">
        <v>1343</v>
      </c>
      <c r="N244" s="228" t="s">
        <v>37</v>
      </c>
      <c r="O244" s="228" t="s">
        <v>1416</v>
      </c>
      <c r="P244" s="228"/>
      <c r="Q244" s="228" t="s">
        <v>1485</v>
      </c>
      <c r="R244" s="228" t="s">
        <v>1254</v>
      </c>
    </row>
    <row r="245" spans="1:18" s="198" customFormat="1">
      <c r="A245" s="247" t="s">
        <v>1249</v>
      </c>
      <c r="B245" s="247" t="s">
        <v>1254</v>
      </c>
      <c r="C245" s="228" t="s">
        <v>1852</v>
      </c>
      <c r="D245" s="228" t="s">
        <v>1239</v>
      </c>
      <c r="E245" s="229" t="str">
        <f t="shared" si="9"/>
        <v>ความร่วมมือเพื่อการอนุรักษ์ทรัพยากรทางทะเลและชายฝั่งในระดับภูมิภาค (งานบริหารพื้นที่สงวนชีวมณฑลระนองอย่างยั่งยืน)</v>
      </c>
      <c r="F245" s="228" t="s">
        <v>1240</v>
      </c>
      <c r="G245" s="228" t="s">
        <v>28</v>
      </c>
      <c r="H245" s="228">
        <v>2567</v>
      </c>
      <c r="I245" s="228" t="s">
        <v>1162</v>
      </c>
      <c r="J245" s="228" t="s">
        <v>166</v>
      </c>
      <c r="K245" s="228" t="s">
        <v>425</v>
      </c>
      <c r="L245" s="228" t="s">
        <v>36</v>
      </c>
      <c r="M245" s="228" t="s">
        <v>1343</v>
      </c>
      <c r="N245" s="228" t="s">
        <v>37</v>
      </c>
      <c r="O245" s="228" t="s">
        <v>1416</v>
      </c>
      <c r="P245" s="228"/>
      <c r="Q245" s="228" t="s">
        <v>1503</v>
      </c>
      <c r="R245" s="228" t="s">
        <v>1254</v>
      </c>
    </row>
    <row r="246" spans="1:18" s="198" customFormat="1">
      <c r="A246" s="247" t="s">
        <v>1249</v>
      </c>
      <c r="B246" s="247" t="s">
        <v>1254</v>
      </c>
      <c r="C246" s="228" t="s">
        <v>1852</v>
      </c>
      <c r="D246" s="228" t="s">
        <v>1604</v>
      </c>
      <c r="E246" s="229" t="str">
        <f t="shared" si="9"/>
        <v xml:space="preserve">โครงการความร่วมมือเพื่อการอนุรักษ์ทรัพยากรทางทะเลและชายฝั่งในระดับภูมิภาค ปีงบประมาณ พ.ศ. 2568 </v>
      </c>
      <c r="F246" s="228" t="s">
        <v>1605</v>
      </c>
      <c r="G246" s="228" t="s">
        <v>28</v>
      </c>
      <c r="H246" s="228">
        <v>2568</v>
      </c>
      <c r="I246" s="228" t="s">
        <v>1513</v>
      </c>
      <c r="J246" s="228" t="s">
        <v>818</v>
      </c>
      <c r="K246" s="228" t="s">
        <v>98</v>
      </c>
      <c r="L246" s="228" t="s">
        <v>36</v>
      </c>
      <c r="M246" s="228" t="s">
        <v>1343</v>
      </c>
      <c r="N246" s="228" t="s">
        <v>37</v>
      </c>
      <c r="O246" s="228" t="s">
        <v>1514</v>
      </c>
      <c r="P246" s="228"/>
      <c r="Q246" s="228" t="s">
        <v>1606</v>
      </c>
      <c r="R246" s="228" t="s">
        <v>1254</v>
      </c>
    </row>
    <row r="247" spans="1:18" s="198" customFormat="1">
      <c r="A247" s="247" t="s">
        <v>1249</v>
      </c>
      <c r="B247" s="247" t="s">
        <v>1254</v>
      </c>
      <c r="C247" s="228" t="s">
        <v>1852</v>
      </c>
      <c r="D247" s="228" t="s">
        <v>1628</v>
      </c>
      <c r="E247" s="229" t="str">
        <f t="shared" si="9"/>
        <v>ความร่วมมือเพื่อการอนุรักษ์ทรัพยากรทางทะเลและชายฝั่งในระดับภูมิภาค (งานบริหารพื้นที่สงวนชีวมณฑลระนองอย่างยั่งยืน)</v>
      </c>
      <c r="F247" s="228" t="s">
        <v>1240</v>
      </c>
      <c r="G247" s="228" t="s">
        <v>28</v>
      </c>
      <c r="H247" s="228">
        <v>2568</v>
      </c>
      <c r="I247" s="228" t="s">
        <v>1513</v>
      </c>
      <c r="J247" s="228" t="s">
        <v>818</v>
      </c>
      <c r="K247" s="228" t="s">
        <v>425</v>
      </c>
      <c r="L247" s="228" t="s">
        <v>36</v>
      </c>
      <c r="M247" s="228" t="s">
        <v>1343</v>
      </c>
      <c r="N247" s="228" t="s">
        <v>37</v>
      </c>
      <c r="O247" s="228" t="s">
        <v>1514</v>
      </c>
      <c r="P247" s="228"/>
      <c r="Q247" s="228" t="s">
        <v>1629</v>
      </c>
      <c r="R247" s="228" t="s">
        <v>1254</v>
      </c>
    </row>
    <row r="248" spans="1:18" s="198" customFormat="1">
      <c r="A248" s="247" t="s">
        <v>1249</v>
      </c>
      <c r="B248" s="247" t="s">
        <v>1254</v>
      </c>
      <c r="C248" s="228" t="s">
        <v>1852</v>
      </c>
      <c r="D248" s="228" t="s">
        <v>1787</v>
      </c>
      <c r="E248" s="229" t="str">
        <f t="shared" si="9"/>
        <v xml:space="preserve">โครงการฟื้นฟูทรัพยากรและรักษาสภาพแวดล้อมทางทะเล เพื่อการพัฒนาอย่างยั่งยืน  </v>
      </c>
      <c r="F248" s="228" t="s">
        <v>1788</v>
      </c>
      <c r="G248" s="228" t="s">
        <v>28</v>
      </c>
      <c r="H248" s="230">
        <v>2568</v>
      </c>
      <c r="I248" s="228" t="s">
        <v>1513</v>
      </c>
      <c r="J248" s="228" t="s">
        <v>818</v>
      </c>
      <c r="K248" s="228" t="s">
        <v>1469</v>
      </c>
      <c r="L248" s="228" t="s">
        <v>36</v>
      </c>
      <c r="M248" s="228" t="s">
        <v>1343</v>
      </c>
      <c r="N248" s="228" t="s">
        <v>37</v>
      </c>
      <c r="O248" s="228" t="s">
        <v>1514</v>
      </c>
      <c r="P248" s="228"/>
      <c r="Q248" s="228" t="s">
        <v>1792</v>
      </c>
      <c r="R248" s="228" t="s">
        <v>1254</v>
      </c>
    </row>
    <row r="249" spans="1:18" s="198" customFormat="1">
      <c r="A249" s="248" t="s">
        <v>1249</v>
      </c>
      <c r="B249" s="248" t="s">
        <v>1443</v>
      </c>
      <c r="C249" s="228" t="s">
        <v>1852</v>
      </c>
      <c r="D249" s="228" t="s">
        <v>1440</v>
      </c>
      <c r="E249" s="229" t="str">
        <f t="shared" si="9"/>
        <v>โครงการเพิ่มประสิทธิภาพการบริหารจัดการพื้นที่คุ้มครองสิ่งแวดล้อม</v>
      </c>
      <c r="F249" s="228" t="s">
        <v>1277</v>
      </c>
      <c r="G249" s="228" t="s">
        <v>28</v>
      </c>
      <c r="H249" s="228">
        <v>2567</v>
      </c>
      <c r="I249" s="228" t="s">
        <v>1441</v>
      </c>
      <c r="J249" s="228" t="s">
        <v>166</v>
      </c>
      <c r="K249" s="228" t="s">
        <v>1442</v>
      </c>
      <c r="L249" s="228" t="s">
        <v>1278</v>
      </c>
      <c r="M249" s="228" t="s">
        <v>1337</v>
      </c>
      <c r="N249" s="228" t="s">
        <v>37</v>
      </c>
      <c r="O249" s="228" t="s">
        <v>1416</v>
      </c>
      <c r="P249" s="228"/>
      <c r="Q249" s="228" t="s">
        <v>1444</v>
      </c>
      <c r="R249" s="228" t="s">
        <v>1443</v>
      </c>
    </row>
    <row r="250" spans="1:18" s="198" customFormat="1">
      <c r="A250" s="248" t="s">
        <v>1249</v>
      </c>
      <c r="B250" s="248" t="s">
        <v>1443</v>
      </c>
      <c r="C250" s="228" t="s">
        <v>1852</v>
      </c>
      <c r="D250" s="228" t="s">
        <v>1752</v>
      </c>
      <c r="E250" s="229" t="str">
        <f t="shared" si="9"/>
        <v xml:space="preserve">กำหนดแนวทางการป้องกันและแก้ไขปัญหาการกัดเซาะชายฝั่งทะเล 23 จังหวัดและเกาะที่สำคัญ </v>
      </c>
      <c r="F250" s="228" t="s">
        <v>1274</v>
      </c>
      <c r="G250" s="228" t="s">
        <v>28</v>
      </c>
      <c r="H250" s="230">
        <v>2568</v>
      </c>
      <c r="I250" s="228" t="s">
        <v>1513</v>
      </c>
      <c r="J250" s="228" t="s">
        <v>818</v>
      </c>
      <c r="K250" s="228" t="s">
        <v>35</v>
      </c>
      <c r="L250" s="228" t="s">
        <v>36</v>
      </c>
      <c r="M250" s="228" t="s">
        <v>1343</v>
      </c>
      <c r="N250" s="228" t="s">
        <v>37</v>
      </c>
      <c r="O250" s="228" t="s">
        <v>1554</v>
      </c>
      <c r="P250" s="228"/>
      <c r="Q250" s="228" t="s">
        <v>1753</v>
      </c>
      <c r="R250" s="228" t="s">
        <v>1443</v>
      </c>
    </row>
    <row r="251" spans="1:18" s="198" customFormat="1">
      <c r="A251" s="248" t="s">
        <v>1249</v>
      </c>
      <c r="B251" s="248" t="s">
        <v>1443</v>
      </c>
      <c r="C251" s="228" t="s">
        <v>1852</v>
      </c>
      <c r="D251" s="228" t="s">
        <v>1781</v>
      </c>
      <c r="E251" s="229" t="str">
        <f t="shared" si="9"/>
        <v>โครงการเพิ่มประสิทธิภาพการบริหารจัดการพื้นที่คุ้มครองสิ่งแวดล้อม</v>
      </c>
      <c r="F251" s="228" t="s">
        <v>1277</v>
      </c>
      <c r="G251" s="228" t="s">
        <v>28</v>
      </c>
      <c r="H251" s="230">
        <v>2568</v>
      </c>
      <c r="I251" s="228" t="s">
        <v>1782</v>
      </c>
      <c r="J251" s="228" t="s">
        <v>1783</v>
      </c>
      <c r="K251" s="228" t="s">
        <v>1442</v>
      </c>
      <c r="L251" s="228" t="s">
        <v>1278</v>
      </c>
      <c r="M251" s="228" t="s">
        <v>1337</v>
      </c>
      <c r="N251" s="228" t="s">
        <v>37</v>
      </c>
      <c r="O251" s="228" t="s">
        <v>1554</v>
      </c>
      <c r="P251" s="228"/>
      <c r="Q251" s="228" t="s">
        <v>1786</v>
      </c>
      <c r="R251" s="228" t="s">
        <v>1443</v>
      </c>
    </row>
    <row r="252" spans="1:18" s="198" customFormat="1">
      <c r="A252" s="249" t="s">
        <v>1249</v>
      </c>
      <c r="B252" s="249" t="s">
        <v>1253</v>
      </c>
      <c r="C252" s="228" t="s">
        <v>1852</v>
      </c>
      <c r="D252" s="228" t="s">
        <v>524</v>
      </c>
      <c r="E252" s="229" t="str">
        <f t="shared" si="9"/>
        <v>โครงการติดตามตรวจสอบคุณภาพน้ำทะเล พร้อมติดตั้งระบบเฝ้าระวัง เพื่อการบริหารจัดการทรัพยากรทางทะเลและชายฝั่งอย่างยั่งยืน</v>
      </c>
      <c r="F252" s="228" t="s">
        <v>525</v>
      </c>
      <c r="G252" s="228" t="s">
        <v>28</v>
      </c>
      <c r="H252" s="228">
        <v>2563</v>
      </c>
      <c r="I252" s="228" t="s">
        <v>403</v>
      </c>
      <c r="J252" s="228" t="s">
        <v>46</v>
      </c>
      <c r="K252" s="228" t="s">
        <v>98</v>
      </c>
      <c r="L252" s="228" t="s">
        <v>36</v>
      </c>
      <c r="M252" s="228" t="s">
        <v>1343</v>
      </c>
      <c r="N252" s="228" t="s">
        <v>37</v>
      </c>
      <c r="O252" s="228" t="s">
        <v>1638</v>
      </c>
      <c r="P252" s="228"/>
      <c r="Q252" s="228" t="s">
        <v>1641</v>
      </c>
      <c r="R252" s="228" t="s">
        <v>527</v>
      </c>
    </row>
    <row r="253" spans="1:18" s="198" customFormat="1">
      <c r="A253" s="249" t="s">
        <v>1249</v>
      </c>
      <c r="B253" s="249" t="s">
        <v>1253</v>
      </c>
      <c r="C253" s="228" t="s">
        <v>1852</v>
      </c>
      <c r="D253" s="233" t="s">
        <v>282</v>
      </c>
      <c r="E253" s="234" t="s">
        <v>283</v>
      </c>
      <c r="F253" s="233" t="s">
        <v>283</v>
      </c>
      <c r="G253" s="233" t="s">
        <v>28</v>
      </c>
      <c r="H253" s="233">
        <v>2563</v>
      </c>
      <c r="I253" s="233" t="s">
        <v>122</v>
      </c>
      <c r="J253" s="233" t="s">
        <v>110</v>
      </c>
      <c r="K253" s="233" t="s">
        <v>246</v>
      </c>
      <c r="L253" s="233" t="s">
        <v>36</v>
      </c>
      <c r="M253" s="228" t="s">
        <v>1343</v>
      </c>
      <c r="N253" s="233" t="s">
        <v>37</v>
      </c>
      <c r="O253" s="233"/>
      <c r="P253" s="233"/>
      <c r="Q253" s="228"/>
      <c r="R253" s="228" t="s">
        <v>1244</v>
      </c>
    </row>
    <row r="254" spans="1:18" s="198" customFormat="1">
      <c r="A254" s="249" t="s">
        <v>1249</v>
      </c>
      <c r="B254" s="249" t="s">
        <v>1253</v>
      </c>
      <c r="C254" s="228" t="s">
        <v>1852</v>
      </c>
      <c r="D254" s="228" t="s">
        <v>1419</v>
      </c>
      <c r="E254" s="229" t="str">
        <f t="shared" ref="E254:E265" si="10">HYPERLINK(Q254,F254)</f>
        <v>วิจัยโครงสร้าง เทคโนโลยี และนวัตกรรมการป้องกัน ฟื้นฟูการกัดเซาะชายฝั่ง เพื่อสร้างความสมบูรณ์ของความหลากหลายทางชีวภาพและระบบนิเวศชายฝั่ง</v>
      </c>
      <c r="F254" s="228" t="s">
        <v>1177</v>
      </c>
      <c r="G254" s="228" t="s">
        <v>28</v>
      </c>
      <c r="H254" s="228">
        <v>2567</v>
      </c>
      <c r="I254" s="228" t="s">
        <v>1162</v>
      </c>
      <c r="J254" s="228" t="s">
        <v>166</v>
      </c>
      <c r="K254" s="228" t="s">
        <v>805</v>
      </c>
      <c r="L254" s="228" t="s">
        <v>1009</v>
      </c>
      <c r="M254" s="228" t="s">
        <v>1339</v>
      </c>
      <c r="N254" s="228" t="s">
        <v>113</v>
      </c>
      <c r="O254" s="228" t="s">
        <v>1420</v>
      </c>
      <c r="P254" s="228"/>
      <c r="Q254" s="228" t="s">
        <v>1421</v>
      </c>
      <c r="R254" s="228" t="s">
        <v>1244</v>
      </c>
    </row>
    <row r="255" spans="1:18" s="198" customFormat="1">
      <c r="A255" s="249" t="s">
        <v>1249</v>
      </c>
      <c r="B255" s="249" t="s">
        <v>1253</v>
      </c>
      <c r="C255" s="228" t="s">
        <v>1852</v>
      </c>
      <c r="D255" s="228" t="s">
        <v>1215</v>
      </c>
      <c r="E255" s="229" t="str">
        <f t="shared" si="10"/>
        <v>การขยายผลธนาคารปูม้าเพื่อ “คืนปูม้าสู่ทะเลไทย” ตามมติคณะรัฐมนตรี</v>
      </c>
      <c r="F255" s="228" t="s">
        <v>1216</v>
      </c>
      <c r="G255" s="228" t="s">
        <v>1217</v>
      </c>
      <c r="H255" s="228">
        <v>2567</v>
      </c>
      <c r="I255" s="228" t="s">
        <v>1162</v>
      </c>
      <c r="J255" s="228" t="s">
        <v>166</v>
      </c>
      <c r="K255" s="228" t="s">
        <v>1218</v>
      </c>
      <c r="L255" s="228" t="s">
        <v>790</v>
      </c>
      <c r="M255" s="228" t="s">
        <v>1344</v>
      </c>
      <c r="N255" s="228" t="s">
        <v>113</v>
      </c>
      <c r="O255" s="228" t="s">
        <v>1416</v>
      </c>
      <c r="P255" s="228"/>
      <c r="Q255" s="228" t="s">
        <v>1422</v>
      </c>
      <c r="R255" s="228" t="s">
        <v>1253</v>
      </c>
    </row>
    <row r="256" spans="1:18" s="198" customFormat="1">
      <c r="A256" s="249" t="s">
        <v>1249</v>
      </c>
      <c r="B256" s="249" t="s">
        <v>1253</v>
      </c>
      <c r="C256" s="228" t="s">
        <v>1852</v>
      </c>
      <c r="D256" s="228" t="s">
        <v>1237</v>
      </c>
      <c r="E256" s="229" t="str">
        <f t="shared" si="10"/>
        <v>ประเมินความเสี่ยงของพื้นที่ชายฝั่งทะเลต่อการเพิ่มขึ้นของระดับน้ำทะเล</v>
      </c>
      <c r="F256" s="228" t="s">
        <v>1165</v>
      </c>
      <c r="G256" s="228" t="s">
        <v>28</v>
      </c>
      <c r="H256" s="228">
        <v>2567</v>
      </c>
      <c r="I256" s="228" t="s">
        <v>1162</v>
      </c>
      <c r="J256" s="228" t="s">
        <v>166</v>
      </c>
      <c r="K256" s="228" t="s">
        <v>35</v>
      </c>
      <c r="L256" s="228" t="s">
        <v>36</v>
      </c>
      <c r="M256" s="228" t="s">
        <v>1343</v>
      </c>
      <c r="N256" s="228" t="s">
        <v>37</v>
      </c>
      <c r="O256" s="228" t="s">
        <v>1416</v>
      </c>
      <c r="P256" s="228"/>
      <c r="Q256" s="228" t="s">
        <v>1466</v>
      </c>
      <c r="R256" s="228" t="s">
        <v>1253</v>
      </c>
    </row>
    <row r="257" spans="1:18" s="198" customFormat="1">
      <c r="A257" s="249" t="s">
        <v>1249</v>
      </c>
      <c r="B257" s="249" t="s">
        <v>1253</v>
      </c>
      <c r="C257" s="228" t="s">
        <v>1852</v>
      </c>
      <c r="D257" s="228" t="s">
        <v>1223</v>
      </c>
      <c r="E257" s="229" t="str">
        <f t="shared" si="10"/>
        <v>โครงการสำรวจ ประเมินสถานภาพทรัพยากรทางทะเลและชายฝั่ง ปีงบประมาณ พ.ศ.2567</v>
      </c>
      <c r="F257" s="228" t="s">
        <v>1490</v>
      </c>
      <c r="G257" s="228" t="s">
        <v>28</v>
      </c>
      <c r="H257" s="228">
        <v>2567</v>
      </c>
      <c r="I257" s="228" t="s">
        <v>1162</v>
      </c>
      <c r="J257" s="228" t="s">
        <v>166</v>
      </c>
      <c r="K257" s="228" t="s">
        <v>98</v>
      </c>
      <c r="L257" s="228" t="s">
        <v>36</v>
      </c>
      <c r="M257" s="228" t="s">
        <v>1343</v>
      </c>
      <c r="N257" s="228" t="s">
        <v>37</v>
      </c>
      <c r="O257" s="228" t="s">
        <v>1416</v>
      </c>
      <c r="P257" s="228"/>
      <c r="Q257" s="228" t="s">
        <v>1491</v>
      </c>
      <c r="R257" s="228" t="s">
        <v>1253</v>
      </c>
    </row>
    <row r="258" spans="1:18" s="198" customFormat="1">
      <c r="A258" s="249" t="s">
        <v>1249</v>
      </c>
      <c r="B258" s="249" t="s">
        <v>1253</v>
      </c>
      <c r="C258" s="228" t="s">
        <v>1852</v>
      </c>
      <c r="D258" s="228" t="s">
        <v>1212</v>
      </c>
      <c r="E258" s="229" t="str">
        <f t="shared" si="10"/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2567</v>
      </c>
      <c r="F258" s="228" t="s">
        <v>1494</v>
      </c>
      <c r="G258" s="228" t="s">
        <v>28</v>
      </c>
      <c r="H258" s="228">
        <v>2567</v>
      </c>
      <c r="I258" s="228" t="s">
        <v>1162</v>
      </c>
      <c r="J258" s="228" t="s">
        <v>166</v>
      </c>
      <c r="K258" s="228" t="s">
        <v>98</v>
      </c>
      <c r="L258" s="228" t="s">
        <v>36</v>
      </c>
      <c r="M258" s="228" t="s">
        <v>1343</v>
      </c>
      <c r="N258" s="228" t="s">
        <v>37</v>
      </c>
      <c r="O258" s="228" t="s">
        <v>1416</v>
      </c>
      <c r="P258" s="228"/>
      <c r="Q258" s="228" t="s">
        <v>1495</v>
      </c>
      <c r="R258" s="228" t="s">
        <v>1253</v>
      </c>
    </row>
    <row r="259" spans="1:18" s="198" customFormat="1">
      <c r="A259" s="249" t="s">
        <v>1249</v>
      </c>
      <c r="B259" s="249" t="s">
        <v>1253</v>
      </c>
      <c r="C259" s="228" t="s">
        <v>1852</v>
      </c>
      <c r="D259" s="228" t="s">
        <v>1516</v>
      </c>
      <c r="E259" s="229" t="str">
        <f t="shared" si="10"/>
        <v>โครงการขยายผลธนาคารปูม้าเพื่อ "คืนปูม้าสู่ทะเลไทย" ตามมติคณะรัฐมนตรี</v>
      </c>
      <c r="F259" s="228" t="s">
        <v>1517</v>
      </c>
      <c r="G259" s="228" t="s">
        <v>28</v>
      </c>
      <c r="H259" s="228">
        <v>2568</v>
      </c>
      <c r="I259" s="228" t="s">
        <v>1513</v>
      </c>
      <c r="J259" s="228" t="s">
        <v>818</v>
      </c>
      <c r="K259" s="228" t="s">
        <v>1218</v>
      </c>
      <c r="L259" s="228" t="s">
        <v>790</v>
      </c>
      <c r="M259" s="228" t="s">
        <v>1344</v>
      </c>
      <c r="N259" s="228" t="s">
        <v>113</v>
      </c>
      <c r="O259" s="228" t="s">
        <v>1514</v>
      </c>
      <c r="P259" s="228"/>
      <c r="Q259" s="228" t="s">
        <v>1518</v>
      </c>
      <c r="R259" s="228" t="s">
        <v>1253</v>
      </c>
    </row>
    <row r="260" spans="1:18" s="198" customFormat="1">
      <c r="A260" s="249" t="s">
        <v>1249</v>
      </c>
      <c r="B260" s="249" t="s">
        <v>1253</v>
      </c>
      <c r="C260" s="228" t="s">
        <v>1852</v>
      </c>
      <c r="D260" s="228" t="s">
        <v>1575</v>
      </c>
      <c r="E260" s="229" t="str">
        <f t="shared" si="10"/>
        <v>(3) กิจกรรมจัดทำปะการังเทียม เพื่อฟื้นฟูทรัพยากรทางทะเลและส่งเสริมอาชีพของชุมชน</v>
      </c>
      <c r="F260" s="228" t="s">
        <v>1576</v>
      </c>
      <c r="G260" s="228" t="s">
        <v>28</v>
      </c>
      <c r="H260" s="228">
        <v>2568</v>
      </c>
      <c r="I260" s="228" t="s">
        <v>1513</v>
      </c>
      <c r="J260" s="228" t="s">
        <v>818</v>
      </c>
      <c r="K260" s="228" t="s">
        <v>76</v>
      </c>
      <c r="L260" s="228" t="s">
        <v>36</v>
      </c>
      <c r="M260" s="228" t="s">
        <v>1343</v>
      </c>
      <c r="N260" s="228" t="s">
        <v>37</v>
      </c>
      <c r="O260" s="228" t="s">
        <v>1514</v>
      </c>
      <c r="P260" s="228"/>
      <c r="Q260" s="228" t="s">
        <v>1577</v>
      </c>
      <c r="R260" s="228" t="s">
        <v>1253</v>
      </c>
    </row>
    <row r="261" spans="1:18" s="198" customFormat="1">
      <c r="A261" s="249" t="s">
        <v>1249</v>
      </c>
      <c r="B261" s="249" t="s">
        <v>1253</v>
      </c>
      <c r="C261" s="228" t="s">
        <v>1852</v>
      </c>
      <c r="D261" s="228" t="s">
        <v>1584</v>
      </c>
      <c r="E261" s="229" t="str">
        <f t="shared" si="10"/>
        <v>โครงการบริหารจัดการสัตว์ทะเลหายากที่ได้รับการประกาศเป็นสัตว์ป่าสงวนและคุ้มครอง ตามพระราชบัญญัติสงวนและคุ้มครองสัตว์ป่า พ.ศ. 2562</v>
      </c>
      <c r="F261" s="228" t="s">
        <v>1585</v>
      </c>
      <c r="G261" s="228" t="s">
        <v>28</v>
      </c>
      <c r="H261" s="228">
        <v>2568</v>
      </c>
      <c r="I261" s="228" t="s">
        <v>1513</v>
      </c>
      <c r="J261" s="228" t="s">
        <v>818</v>
      </c>
      <c r="K261" s="228" t="s">
        <v>98</v>
      </c>
      <c r="L261" s="228" t="s">
        <v>36</v>
      </c>
      <c r="M261" s="228" t="s">
        <v>1343</v>
      </c>
      <c r="N261" s="228" t="s">
        <v>37</v>
      </c>
      <c r="O261" s="228" t="s">
        <v>1514</v>
      </c>
      <c r="P261" s="228"/>
      <c r="Q261" s="228" t="s">
        <v>1586</v>
      </c>
      <c r="R261" s="228" t="s">
        <v>1253</v>
      </c>
    </row>
    <row r="262" spans="1:18" s="198" customFormat="1">
      <c r="A262" s="249" t="s">
        <v>1249</v>
      </c>
      <c r="B262" s="249" t="s">
        <v>1253</v>
      </c>
      <c r="C262" s="228" t="s">
        <v>1852</v>
      </c>
      <c r="D262" s="228" t="s">
        <v>1593</v>
      </c>
      <c r="E262" s="229" t="str">
        <f t="shared" si="10"/>
        <v>สำรวจวิจัยศักยภาพ ภัยคุกคาม และอัตราการกักเก็บคาร์บอนของระบบนิเวศหญ้าทะเล เพื่อรองรับการปรับตัวต่อการเปลี่ยนแปลงสภาพภูมิอากาศ</v>
      </c>
      <c r="F262" s="228" t="s">
        <v>1281</v>
      </c>
      <c r="G262" s="228" t="s">
        <v>28</v>
      </c>
      <c r="H262" s="228">
        <v>2568</v>
      </c>
      <c r="I262" s="228" t="s">
        <v>1513</v>
      </c>
      <c r="J262" s="228" t="s">
        <v>818</v>
      </c>
      <c r="K262" s="228" t="s">
        <v>98</v>
      </c>
      <c r="L262" s="228" t="s">
        <v>36</v>
      </c>
      <c r="M262" s="228" t="s">
        <v>1343</v>
      </c>
      <c r="N262" s="228" t="s">
        <v>37</v>
      </c>
      <c r="O262" s="228" t="s">
        <v>1554</v>
      </c>
      <c r="P262" s="228"/>
      <c r="Q262" s="228" t="s">
        <v>1594</v>
      </c>
      <c r="R262" s="228" t="s">
        <v>1253</v>
      </c>
    </row>
    <row r="263" spans="1:18" s="198" customFormat="1">
      <c r="A263" s="249" t="s">
        <v>1249</v>
      </c>
      <c r="B263" s="249" t="s">
        <v>1253</v>
      </c>
      <c r="C263" s="228" t="s">
        <v>1852</v>
      </c>
      <c r="D263" s="228" t="s">
        <v>1598</v>
      </c>
      <c r="E263" s="229" t="str">
        <f t="shared" si="10"/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2568</v>
      </c>
      <c r="F263" s="228" t="s">
        <v>1599</v>
      </c>
      <c r="G263" s="228" t="s">
        <v>28</v>
      </c>
      <c r="H263" s="228">
        <v>2568</v>
      </c>
      <c r="I263" s="228" t="s">
        <v>1513</v>
      </c>
      <c r="J263" s="228" t="s">
        <v>818</v>
      </c>
      <c r="K263" s="228" t="s">
        <v>98</v>
      </c>
      <c r="L263" s="228" t="s">
        <v>36</v>
      </c>
      <c r="M263" s="228" t="s">
        <v>1343</v>
      </c>
      <c r="N263" s="228" t="s">
        <v>37</v>
      </c>
      <c r="O263" s="228" t="s">
        <v>1514</v>
      </c>
      <c r="P263" s="228"/>
      <c r="Q263" s="228" t="s">
        <v>1600</v>
      </c>
      <c r="R263" s="228" t="s">
        <v>1253</v>
      </c>
    </row>
    <row r="264" spans="1:18" s="198" customFormat="1">
      <c r="A264" s="249" t="s">
        <v>1249</v>
      </c>
      <c r="B264" s="249" t="s">
        <v>1253</v>
      </c>
      <c r="C264" s="228" t="s">
        <v>1852</v>
      </c>
      <c r="D264" s="228" t="s">
        <v>1607</v>
      </c>
      <c r="E264" s="229" t="str">
        <f t="shared" si="10"/>
        <v xml:space="preserve">โครงการสำรวจ ประเมินสถานภาพทรัพยากรทางทะเลและชายฝั่ง ปีงบประมาณ พ.ศ.2568 </v>
      </c>
      <c r="F264" s="228" t="s">
        <v>1608</v>
      </c>
      <c r="G264" s="228" t="s">
        <v>28</v>
      </c>
      <c r="H264" s="228">
        <v>2568</v>
      </c>
      <c r="I264" s="228" t="s">
        <v>1513</v>
      </c>
      <c r="J264" s="228" t="s">
        <v>818</v>
      </c>
      <c r="K264" s="228" t="s">
        <v>98</v>
      </c>
      <c r="L264" s="228" t="s">
        <v>36</v>
      </c>
      <c r="M264" s="228" t="s">
        <v>1343</v>
      </c>
      <c r="N264" s="228" t="s">
        <v>37</v>
      </c>
      <c r="O264" s="228" t="s">
        <v>1514</v>
      </c>
      <c r="P264" s="228"/>
      <c r="Q264" s="228" t="s">
        <v>1609</v>
      </c>
      <c r="R264" s="228" t="s">
        <v>1253</v>
      </c>
    </row>
    <row r="265" spans="1:18" s="198" customFormat="1">
      <c r="A265" s="249" t="s">
        <v>1249</v>
      </c>
      <c r="B265" s="249" t="s">
        <v>1253</v>
      </c>
      <c r="C265" s="228" t="s">
        <v>1853</v>
      </c>
      <c r="D265" s="228" t="s">
        <v>1316</v>
      </c>
      <c r="E265" s="229" t="str">
        <f t="shared" si="10"/>
        <v>การขยายผลนวัตกรรมไม้โกงกางเทียมบรรเทาการกัดเซาะชายฝั่ง และส่งเสริมเศรษฐกิจฐานรากของชุมชน</v>
      </c>
      <c r="F265" s="228" t="s">
        <v>1317</v>
      </c>
      <c r="G265" s="228" t="s">
        <v>28</v>
      </c>
      <c r="H265" s="230">
        <v>2566</v>
      </c>
      <c r="I265" s="228" t="s">
        <v>759</v>
      </c>
      <c r="J265" s="228" t="s">
        <v>34</v>
      </c>
      <c r="K265" s="228" t="s">
        <v>805</v>
      </c>
      <c r="L265" s="228" t="s">
        <v>1009</v>
      </c>
      <c r="M265" s="228" t="s">
        <v>1339</v>
      </c>
      <c r="N265" s="228" t="s">
        <v>113</v>
      </c>
      <c r="O265" s="228" t="s">
        <v>1355</v>
      </c>
      <c r="P265" s="228" t="s">
        <v>1855</v>
      </c>
      <c r="Q265" s="228" t="s">
        <v>1745</v>
      </c>
      <c r="R265" s="228" t="s">
        <v>811</v>
      </c>
    </row>
    <row r="266" spans="1:18" s="198" customFormat="1">
      <c r="A266" s="250" t="s">
        <v>1249</v>
      </c>
      <c r="B266" s="250" t="s">
        <v>1417</v>
      </c>
      <c r="C266" s="228" t="s">
        <v>1852</v>
      </c>
      <c r="D266" s="228" t="s">
        <v>66</v>
      </c>
      <c r="E266" s="232" t="s">
        <v>67</v>
      </c>
      <c r="F266" s="228" t="s">
        <v>67</v>
      </c>
      <c r="G266" s="228" t="s">
        <v>28</v>
      </c>
      <c r="H266" s="230">
        <v>2561</v>
      </c>
      <c r="I266" s="228" t="s">
        <v>33</v>
      </c>
      <c r="J266" s="228" t="s">
        <v>54</v>
      </c>
      <c r="K266" s="228" t="s">
        <v>69</v>
      </c>
      <c r="L266" s="228" t="s">
        <v>70</v>
      </c>
      <c r="M266" s="228" t="s">
        <v>1858</v>
      </c>
      <c r="N266" s="228" t="s">
        <v>71</v>
      </c>
      <c r="O266" s="228"/>
      <c r="P266" s="228"/>
      <c r="Q266" s="228"/>
      <c r="R266" s="228" t="s">
        <v>1246</v>
      </c>
    </row>
    <row r="267" spans="1:18" s="198" customFormat="1">
      <c r="A267" s="250" t="s">
        <v>1249</v>
      </c>
      <c r="B267" s="250" t="s">
        <v>1417</v>
      </c>
      <c r="C267" s="228" t="s">
        <v>1852</v>
      </c>
      <c r="D267" s="228" t="s">
        <v>90</v>
      </c>
      <c r="E267" s="232" t="s">
        <v>91</v>
      </c>
      <c r="F267" s="228" t="s">
        <v>91</v>
      </c>
      <c r="G267" s="228" t="s">
        <v>28</v>
      </c>
      <c r="H267" s="230">
        <v>2562</v>
      </c>
      <c r="I267" s="228" t="s">
        <v>53</v>
      </c>
      <c r="J267" s="228" t="s">
        <v>46</v>
      </c>
      <c r="K267" s="228" t="s">
        <v>93</v>
      </c>
      <c r="L267" s="228" t="s">
        <v>70</v>
      </c>
      <c r="M267" s="228" t="s">
        <v>1858</v>
      </c>
      <c r="N267" s="228" t="s">
        <v>71</v>
      </c>
      <c r="O267" s="228"/>
      <c r="P267" s="228"/>
      <c r="Q267" s="228"/>
      <c r="R267" s="228" t="s">
        <v>1246</v>
      </c>
    </row>
    <row r="268" spans="1:18" s="198" customFormat="1">
      <c r="A268" s="250" t="s">
        <v>1249</v>
      </c>
      <c r="B268" s="250" t="s">
        <v>1417</v>
      </c>
      <c r="C268" s="228" t="s">
        <v>1852</v>
      </c>
      <c r="D268" s="233" t="s">
        <v>114</v>
      </c>
      <c r="E268" s="234" t="s">
        <v>115</v>
      </c>
      <c r="F268" s="233" t="s">
        <v>115</v>
      </c>
      <c r="G268" s="233" t="s">
        <v>28</v>
      </c>
      <c r="H268" s="233">
        <v>2563</v>
      </c>
      <c r="I268" s="233" t="s">
        <v>117</v>
      </c>
      <c r="J268" s="233" t="s">
        <v>110</v>
      </c>
      <c r="K268" s="233" t="s">
        <v>93</v>
      </c>
      <c r="L268" s="233" t="s">
        <v>70</v>
      </c>
      <c r="M268" s="228" t="s">
        <v>1858</v>
      </c>
      <c r="N268" s="233" t="s">
        <v>71</v>
      </c>
      <c r="O268" s="233"/>
      <c r="P268" s="233"/>
      <c r="Q268" s="228"/>
      <c r="R268" s="228" t="s">
        <v>1246</v>
      </c>
    </row>
    <row r="269" spans="1:18" s="198" customFormat="1">
      <c r="A269" s="250" t="s">
        <v>1249</v>
      </c>
      <c r="B269" s="250" t="s">
        <v>1417</v>
      </c>
      <c r="C269" s="228" t="s">
        <v>1852</v>
      </c>
      <c r="D269" s="233" t="s">
        <v>317</v>
      </c>
      <c r="E269" s="234" t="s">
        <v>318</v>
      </c>
      <c r="F269" s="233" t="s">
        <v>318</v>
      </c>
      <c r="G269" s="233" t="s">
        <v>28</v>
      </c>
      <c r="H269" s="233">
        <v>2563</v>
      </c>
      <c r="I269" s="233" t="s">
        <v>122</v>
      </c>
      <c r="J269" s="233" t="s">
        <v>110</v>
      </c>
      <c r="K269" s="233" t="s">
        <v>206</v>
      </c>
      <c r="L269" s="233" t="s">
        <v>36</v>
      </c>
      <c r="M269" s="228" t="s">
        <v>1343</v>
      </c>
      <c r="N269" s="233" t="s">
        <v>37</v>
      </c>
      <c r="O269" s="233"/>
      <c r="P269" s="233"/>
      <c r="Q269" s="228"/>
      <c r="R269" s="228" t="s">
        <v>1246</v>
      </c>
    </row>
    <row r="270" spans="1:18" s="198" customFormat="1">
      <c r="A270" s="250" t="s">
        <v>1249</v>
      </c>
      <c r="B270" s="250" t="s">
        <v>1417</v>
      </c>
      <c r="C270" s="228" t="s">
        <v>1852</v>
      </c>
      <c r="D270" s="228" t="s">
        <v>726</v>
      </c>
      <c r="E270" s="229" t="str">
        <f t="shared" ref="E270:E276" si="11">HYPERLINK(Q270,F270)</f>
        <v>ป้องกันและปราบปรามรองรับแผนปฏิบัติการแก้ไขปัญหาการทำประมงผิดกฎหมาย (IUU)</v>
      </c>
      <c r="F270" s="228" t="s">
        <v>318</v>
      </c>
      <c r="G270" s="228" t="s">
        <v>28</v>
      </c>
      <c r="H270" s="228">
        <v>2564</v>
      </c>
      <c r="I270" s="228" t="s">
        <v>457</v>
      </c>
      <c r="J270" s="228" t="s">
        <v>211</v>
      </c>
      <c r="K270" s="228" t="s">
        <v>206</v>
      </c>
      <c r="L270" s="228" t="s">
        <v>36</v>
      </c>
      <c r="M270" s="228" t="s">
        <v>1343</v>
      </c>
      <c r="N270" s="228" t="s">
        <v>37</v>
      </c>
      <c r="O270" s="228" t="s">
        <v>1644</v>
      </c>
      <c r="P270" s="228"/>
      <c r="Q270" s="228" t="s">
        <v>1667</v>
      </c>
      <c r="R270" s="228" t="s">
        <v>675</v>
      </c>
    </row>
    <row r="271" spans="1:18" s="198" customFormat="1">
      <c r="A271" s="250" t="s">
        <v>1249</v>
      </c>
      <c r="B271" s="250" t="s">
        <v>1417</v>
      </c>
      <c r="C271" s="228" t="s">
        <v>1852</v>
      </c>
      <c r="D271" s="228" t="s">
        <v>680</v>
      </c>
      <c r="E271" s="229" t="str">
        <f t="shared" si="11"/>
        <v>ป้องกันและปราบปรามรองรับแผนปฏิบัติการแก้ไขปัญหาการทำประมงผิดกฎหมาย (IUU)</v>
      </c>
      <c r="F271" s="228" t="s">
        <v>318</v>
      </c>
      <c r="G271" s="228" t="s">
        <v>28</v>
      </c>
      <c r="H271" s="228">
        <v>2564</v>
      </c>
      <c r="I271" s="228" t="s">
        <v>457</v>
      </c>
      <c r="J271" s="228" t="s">
        <v>211</v>
      </c>
      <c r="K271" s="228" t="s">
        <v>141</v>
      </c>
      <c r="L271" s="228" t="s">
        <v>36</v>
      </c>
      <c r="M271" s="228" t="s">
        <v>1343</v>
      </c>
      <c r="N271" s="228" t="s">
        <v>37</v>
      </c>
      <c r="O271" s="228" t="s">
        <v>1644</v>
      </c>
      <c r="P271" s="228"/>
      <c r="Q271" s="228" t="s">
        <v>1673</v>
      </c>
      <c r="R271" s="228" t="s">
        <v>682</v>
      </c>
    </row>
    <row r="272" spans="1:18" s="198" customFormat="1">
      <c r="A272" s="250" t="s">
        <v>1249</v>
      </c>
      <c r="B272" s="250" t="s">
        <v>1417</v>
      </c>
      <c r="C272" s="228" t="s">
        <v>1852</v>
      </c>
      <c r="D272" s="228" t="s">
        <v>673</v>
      </c>
      <c r="E272" s="229" t="str">
        <f t="shared" si="11"/>
        <v>บริหารจัดการทรัพยากรทางทะเล</v>
      </c>
      <c r="F272" s="228" t="s">
        <v>291</v>
      </c>
      <c r="G272" s="228" t="s">
        <v>28</v>
      </c>
      <c r="H272" s="228">
        <v>2564</v>
      </c>
      <c r="I272" s="228" t="s">
        <v>457</v>
      </c>
      <c r="J272" s="228" t="s">
        <v>211</v>
      </c>
      <c r="K272" s="228" t="s">
        <v>141</v>
      </c>
      <c r="L272" s="228" t="s">
        <v>36</v>
      </c>
      <c r="M272" s="228" t="s">
        <v>1343</v>
      </c>
      <c r="N272" s="228" t="s">
        <v>37</v>
      </c>
      <c r="O272" s="228" t="s">
        <v>1644</v>
      </c>
      <c r="P272" s="228"/>
      <c r="Q272" s="228" t="s">
        <v>1676</v>
      </c>
      <c r="R272" s="228" t="s">
        <v>675</v>
      </c>
    </row>
    <row r="273" spans="1:18" s="198" customFormat="1">
      <c r="A273" s="250" t="s">
        <v>1249</v>
      </c>
      <c r="B273" s="250" t="s">
        <v>1417</v>
      </c>
      <c r="C273" s="228" t="s">
        <v>1852</v>
      </c>
      <c r="D273" s="228" t="s">
        <v>1414</v>
      </c>
      <c r="E273" s="229" t="str">
        <f t="shared" si="11"/>
        <v>โครงการเสริมสร้างความอุดมสมบูรณ์ของทรัพยากรสัตว์น้ำและสร้างบ้านปลาในทะเลสาบสงขลาตอนนอกและชายฝั่งทะเลอ่าวไทย จังหวัดสงขลา</v>
      </c>
      <c r="F273" s="228" t="s">
        <v>1415</v>
      </c>
      <c r="G273" s="228" t="s">
        <v>28</v>
      </c>
      <c r="H273" s="228">
        <v>2567</v>
      </c>
      <c r="I273" s="228" t="s">
        <v>1191</v>
      </c>
      <c r="J273" s="228" t="s">
        <v>166</v>
      </c>
      <c r="K273" s="228" t="s">
        <v>486</v>
      </c>
      <c r="L273" s="228" t="s">
        <v>70</v>
      </c>
      <c r="M273" s="228" t="s">
        <v>1858</v>
      </c>
      <c r="N273" s="228" t="s">
        <v>71</v>
      </c>
      <c r="O273" s="228" t="s">
        <v>1416</v>
      </c>
      <c r="P273" s="228"/>
      <c r="Q273" s="228" t="s">
        <v>1418</v>
      </c>
      <c r="R273" s="228" t="s">
        <v>1417</v>
      </c>
    </row>
    <row r="274" spans="1:18" s="198" customFormat="1">
      <c r="A274" s="250" t="s">
        <v>1249</v>
      </c>
      <c r="B274" s="250" t="s">
        <v>1417</v>
      </c>
      <c r="C274" s="228" t="s">
        <v>1852</v>
      </c>
      <c r="D274" s="228" t="s">
        <v>1754</v>
      </c>
      <c r="E274" s="229" t="str">
        <f t="shared" si="11"/>
        <v>ป้องกันและปราบปรามรองรับแผนปฏิบัติการเเก้ไขปัญหาการทำประมงผิดกฎหมาย (IUU)</v>
      </c>
      <c r="F274" s="228" t="s">
        <v>1755</v>
      </c>
      <c r="G274" s="228" t="s">
        <v>28</v>
      </c>
      <c r="H274" s="230">
        <v>2568</v>
      </c>
      <c r="I274" s="228" t="s">
        <v>1513</v>
      </c>
      <c r="J274" s="228" t="s">
        <v>818</v>
      </c>
      <c r="K274" s="228" t="s">
        <v>425</v>
      </c>
      <c r="L274" s="228" t="s">
        <v>36</v>
      </c>
      <c r="M274" s="228" t="s">
        <v>1343</v>
      </c>
      <c r="N274" s="228" t="s">
        <v>37</v>
      </c>
      <c r="O274" s="228" t="s">
        <v>1514</v>
      </c>
      <c r="P274" s="228"/>
      <c r="Q274" s="228" t="s">
        <v>1756</v>
      </c>
      <c r="R274" s="228" t="s">
        <v>1417</v>
      </c>
    </row>
    <row r="275" spans="1:18" s="198" customFormat="1">
      <c r="A275" s="250" t="s">
        <v>1249</v>
      </c>
      <c r="B275" s="250" t="s">
        <v>1417</v>
      </c>
      <c r="C275" s="228" t="s">
        <v>1853</v>
      </c>
      <c r="D275" s="228" t="s">
        <v>1813</v>
      </c>
      <c r="E275" s="229" t="str">
        <f t="shared" si="11"/>
        <v>โครงการบริหารจัดการทรัพยากรประมง</v>
      </c>
      <c r="F275" s="228" t="s">
        <v>1814</v>
      </c>
      <c r="G275" s="228" t="s">
        <v>1815</v>
      </c>
      <c r="H275" s="230">
        <v>2568</v>
      </c>
      <c r="I275" s="228" t="s">
        <v>1513</v>
      </c>
      <c r="J275" s="228" t="s">
        <v>818</v>
      </c>
      <c r="K275" s="228" t="s">
        <v>1816</v>
      </c>
      <c r="L275" s="228" t="s">
        <v>70</v>
      </c>
      <c r="M275" s="228" t="s">
        <v>1858</v>
      </c>
      <c r="N275" s="228" t="s">
        <v>71</v>
      </c>
      <c r="O275" s="228" t="s">
        <v>1514</v>
      </c>
      <c r="P275" s="228"/>
      <c r="Q275" s="228" t="s">
        <v>1820</v>
      </c>
      <c r="R275" s="228" t="s">
        <v>1819</v>
      </c>
    </row>
    <row r="276" spans="1:18" s="198" customFormat="1">
      <c r="A276" s="251" t="s">
        <v>1249</v>
      </c>
      <c r="B276" s="251" t="s">
        <v>1250</v>
      </c>
      <c r="C276" s="228" t="s">
        <v>1852</v>
      </c>
      <c r="D276" s="228" t="s">
        <v>500</v>
      </c>
      <c r="E276" s="229" t="str">
        <f t="shared" si="11"/>
        <v>โครงการบริหารจัดการทรัพยากรประมงทะเลอย่างยั่งยืน</v>
      </c>
      <c r="F276" s="228" t="s">
        <v>418</v>
      </c>
      <c r="G276" s="228" t="s">
        <v>28</v>
      </c>
      <c r="H276" s="228">
        <v>2563</v>
      </c>
      <c r="I276" s="228" t="s">
        <v>403</v>
      </c>
      <c r="J276" s="228" t="s">
        <v>46</v>
      </c>
      <c r="K276" s="228" t="s">
        <v>93</v>
      </c>
      <c r="L276" s="228" t="s">
        <v>70</v>
      </c>
      <c r="M276" s="228" t="s">
        <v>1858</v>
      </c>
      <c r="N276" s="228" t="s">
        <v>71</v>
      </c>
      <c r="O276" s="228" t="s">
        <v>1638</v>
      </c>
      <c r="P276" s="228"/>
      <c r="Q276" s="228" t="s">
        <v>1643</v>
      </c>
      <c r="R276" s="228" t="s">
        <v>415</v>
      </c>
    </row>
    <row r="277" spans="1:18" s="198" customFormat="1">
      <c r="A277" s="251" t="s">
        <v>1249</v>
      </c>
      <c r="B277" s="251" t="s">
        <v>1250</v>
      </c>
      <c r="C277" s="228" t="s">
        <v>1852</v>
      </c>
      <c r="D277" s="233" t="s">
        <v>304</v>
      </c>
      <c r="E277" s="234" t="s">
        <v>186</v>
      </c>
      <c r="F277" s="233" t="s">
        <v>186</v>
      </c>
      <c r="G277" s="233" t="s">
        <v>28</v>
      </c>
      <c r="H277" s="233">
        <v>2563</v>
      </c>
      <c r="I277" s="233" t="s">
        <v>122</v>
      </c>
      <c r="J277" s="233" t="s">
        <v>110</v>
      </c>
      <c r="K277" s="233" t="s">
        <v>241</v>
      </c>
      <c r="L277" s="233" t="s">
        <v>36</v>
      </c>
      <c r="M277" s="228" t="s">
        <v>1343</v>
      </c>
      <c r="N277" s="233" t="s">
        <v>37</v>
      </c>
      <c r="O277" s="233"/>
      <c r="P277" s="233"/>
      <c r="Q277" s="228"/>
      <c r="R277" s="228" t="s">
        <v>766</v>
      </c>
    </row>
    <row r="278" spans="1:18" s="198" customFormat="1">
      <c r="A278" s="251" t="s">
        <v>1249</v>
      </c>
      <c r="B278" s="251" t="s">
        <v>1250</v>
      </c>
      <c r="C278" s="228" t="s">
        <v>1852</v>
      </c>
      <c r="D278" s="233" t="s">
        <v>306</v>
      </c>
      <c r="E278" s="234" t="s">
        <v>307</v>
      </c>
      <c r="F278" s="233" t="s">
        <v>307</v>
      </c>
      <c r="G278" s="233" t="s">
        <v>28</v>
      </c>
      <c r="H278" s="233">
        <v>2563</v>
      </c>
      <c r="I278" s="233" t="s">
        <v>122</v>
      </c>
      <c r="J278" s="233" t="s">
        <v>110</v>
      </c>
      <c r="K278" s="233" t="s">
        <v>241</v>
      </c>
      <c r="L278" s="233" t="s">
        <v>36</v>
      </c>
      <c r="M278" s="228" t="s">
        <v>1343</v>
      </c>
      <c r="N278" s="233" t="s">
        <v>37</v>
      </c>
      <c r="O278" s="233"/>
      <c r="P278" s="233"/>
      <c r="Q278" s="228"/>
      <c r="R278" s="228" t="s">
        <v>766</v>
      </c>
    </row>
    <row r="279" spans="1:18" s="198" customFormat="1">
      <c r="A279" s="251" t="s">
        <v>1249</v>
      </c>
      <c r="B279" s="251" t="s">
        <v>1250</v>
      </c>
      <c r="C279" s="228" t="s">
        <v>1852</v>
      </c>
      <c r="D279" s="233" t="s">
        <v>340</v>
      </c>
      <c r="E279" s="234" t="s">
        <v>155</v>
      </c>
      <c r="F279" s="233" t="s">
        <v>155</v>
      </c>
      <c r="G279" s="233" t="s">
        <v>28</v>
      </c>
      <c r="H279" s="233">
        <v>2563</v>
      </c>
      <c r="I279" s="233" t="s">
        <v>122</v>
      </c>
      <c r="J279" s="233" t="s">
        <v>110</v>
      </c>
      <c r="K279" s="233" t="s">
        <v>241</v>
      </c>
      <c r="L279" s="233" t="s">
        <v>36</v>
      </c>
      <c r="M279" s="228" t="s">
        <v>1343</v>
      </c>
      <c r="N279" s="233" t="s">
        <v>37</v>
      </c>
      <c r="O279" s="233"/>
      <c r="P279" s="233"/>
      <c r="Q279" s="228"/>
      <c r="R279" s="228" t="s">
        <v>766</v>
      </c>
    </row>
    <row r="280" spans="1:18" s="198" customFormat="1">
      <c r="A280" s="251" t="s">
        <v>1249</v>
      </c>
      <c r="B280" s="251" t="s">
        <v>1250</v>
      </c>
      <c r="C280" s="228" t="s">
        <v>1852</v>
      </c>
      <c r="D280" s="233" t="s">
        <v>265</v>
      </c>
      <c r="E280" s="234" t="s">
        <v>266</v>
      </c>
      <c r="F280" s="233" t="s">
        <v>266</v>
      </c>
      <c r="G280" s="233" t="s">
        <v>28</v>
      </c>
      <c r="H280" s="233">
        <v>2563</v>
      </c>
      <c r="I280" s="233" t="s">
        <v>122</v>
      </c>
      <c r="J280" s="233" t="s">
        <v>110</v>
      </c>
      <c r="K280" s="233" t="s">
        <v>262</v>
      </c>
      <c r="L280" s="233" t="s">
        <v>36</v>
      </c>
      <c r="M280" s="228" t="s">
        <v>1343</v>
      </c>
      <c r="N280" s="233" t="s">
        <v>37</v>
      </c>
      <c r="O280" s="233"/>
      <c r="P280" s="233"/>
      <c r="Q280" s="228"/>
      <c r="R280" s="228" t="s">
        <v>766</v>
      </c>
    </row>
    <row r="281" spans="1:18" s="198" customFormat="1">
      <c r="A281" s="251" t="s">
        <v>1249</v>
      </c>
      <c r="B281" s="251" t="s">
        <v>1250</v>
      </c>
      <c r="C281" s="228" t="s">
        <v>1852</v>
      </c>
      <c r="D281" s="233" t="s">
        <v>294</v>
      </c>
      <c r="E281" s="234" t="s">
        <v>186</v>
      </c>
      <c r="F281" s="233" t="s">
        <v>186</v>
      </c>
      <c r="G281" s="233" t="s">
        <v>28</v>
      </c>
      <c r="H281" s="233">
        <v>2563</v>
      </c>
      <c r="I281" s="233" t="s">
        <v>122</v>
      </c>
      <c r="J281" s="233" t="s">
        <v>110</v>
      </c>
      <c r="K281" s="233" t="s">
        <v>296</v>
      </c>
      <c r="L281" s="233" t="s">
        <v>36</v>
      </c>
      <c r="M281" s="228" t="s">
        <v>1343</v>
      </c>
      <c r="N281" s="233" t="s">
        <v>37</v>
      </c>
      <c r="O281" s="233"/>
      <c r="P281" s="233"/>
      <c r="Q281" s="228"/>
      <c r="R281" s="228" t="s">
        <v>766</v>
      </c>
    </row>
    <row r="282" spans="1:18" s="199" customFormat="1">
      <c r="A282" s="251" t="s">
        <v>1249</v>
      </c>
      <c r="B282" s="251" t="s">
        <v>1250</v>
      </c>
      <c r="C282" s="228" t="s">
        <v>1852</v>
      </c>
      <c r="D282" s="233" t="s">
        <v>322</v>
      </c>
      <c r="E282" s="234" t="s">
        <v>323</v>
      </c>
      <c r="F282" s="233" t="s">
        <v>323</v>
      </c>
      <c r="G282" s="233" t="s">
        <v>28</v>
      </c>
      <c r="H282" s="233">
        <v>2563</v>
      </c>
      <c r="I282" s="233" t="s">
        <v>122</v>
      </c>
      <c r="J282" s="233" t="s">
        <v>110</v>
      </c>
      <c r="K282" s="233" t="s">
        <v>296</v>
      </c>
      <c r="L282" s="233" t="s">
        <v>36</v>
      </c>
      <c r="M282" s="228" t="s">
        <v>1343</v>
      </c>
      <c r="N282" s="233" t="s">
        <v>37</v>
      </c>
      <c r="O282" s="233"/>
      <c r="P282" s="233"/>
      <c r="Q282" s="228"/>
      <c r="R282" s="228" t="s">
        <v>766</v>
      </c>
    </row>
    <row r="283" spans="1:18" s="198" customFormat="1">
      <c r="A283" s="251" t="s">
        <v>1249</v>
      </c>
      <c r="B283" s="251" t="s">
        <v>1250</v>
      </c>
      <c r="C283" s="228" t="s">
        <v>1852</v>
      </c>
      <c r="D283" s="233" t="s">
        <v>378</v>
      </c>
      <c r="E283" s="234" t="s">
        <v>155</v>
      </c>
      <c r="F283" s="233" t="s">
        <v>155</v>
      </c>
      <c r="G283" s="233" t="s">
        <v>28</v>
      </c>
      <c r="H283" s="233">
        <v>2563</v>
      </c>
      <c r="I283" s="233" t="s">
        <v>122</v>
      </c>
      <c r="J283" s="233" t="s">
        <v>110</v>
      </c>
      <c r="K283" s="233" t="s">
        <v>296</v>
      </c>
      <c r="L283" s="233" t="s">
        <v>36</v>
      </c>
      <c r="M283" s="228" t="s">
        <v>1343</v>
      </c>
      <c r="N283" s="233" t="s">
        <v>37</v>
      </c>
      <c r="O283" s="233"/>
      <c r="P283" s="233"/>
      <c r="Q283" s="228"/>
      <c r="R283" s="228" t="s">
        <v>766</v>
      </c>
    </row>
    <row r="284" spans="1:18" s="198" customFormat="1">
      <c r="A284" s="251" t="s">
        <v>1249</v>
      </c>
      <c r="B284" s="251" t="s">
        <v>1250</v>
      </c>
      <c r="C284" s="228" t="s">
        <v>1852</v>
      </c>
      <c r="D284" s="233" t="s">
        <v>208</v>
      </c>
      <c r="E284" s="234" t="s">
        <v>209</v>
      </c>
      <c r="F284" s="233" t="s">
        <v>209</v>
      </c>
      <c r="G284" s="233" t="s">
        <v>28</v>
      </c>
      <c r="H284" s="233">
        <v>2563</v>
      </c>
      <c r="I284" s="233" t="s">
        <v>122</v>
      </c>
      <c r="J284" s="233" t="s">
        <v>211</v>
      </c>
      <c r="K284" s="233" t="s">
        <v>212</v>
      </c>
      <c r="L284" s="233" t="s">
        <v>36</v>
      </c>
      <c r="M284" s="228" t="s">
        <v>1343</v>
      </c>
      <c r="N284" s="233" t="s">
        <v>37</v>
      </c>
      <c r="O284" s="233"/>
      <c r="P284" s="233"/>
      <c r="Q284" s="228"/>
      <c r="R284" s="228" t="s">
        <v>766</v>
      </c>
    </row>
    <row r="285" spans="1:18" s="198" customFormat="1">
      <c r="A285" s="251" t="s">
        <v>1249</v>
      </c>
      <c r="B285" s="251" t="s">
        <v>1250</v>
      </c>
      <c r="C285" s="228" t="s">
        <v>1852</v>
      </c>
      <c r="D285" s="233" t="s">
        <v>213</v>
      </c>
      <c r="E285" s="234" t="s">
        <v>214</v>
      </c>
      <c r="F285" s="233" t="s">
        <v>214</v>
      </c>
      <c r="G285" s="233" t="s">
        <v>28</v>
      </c>
      <c r="H285" s="233">
        <v>2563</v>
      </c>
      <c r="I285" s="233" t="s">
        <v>122</v>
      </c>
      <c r="J285" s="233" t="s">
        <v>211</v>
      </c>
      <c r="K285" s="233" t="s">
        <v>212</v>
      </c>
      <c r="L285" s="233" t="s">
        <v>36</v>
      </c>
      <c r="M285" s="228" t="s">
        <v>1343</v>
      </c>
      <c r="N285" s="233" t="s">
        <v>37</v>
      </c>
      <c r="O285" s="233"/>
      <c r="P285" s="233"/>
      <c r="Q285" s="228"/>
      <c r="R285" s="228" t="s">
        <v>766</v>
      </c>
    </row>
    <row r="286" spans="1:18" s="198" customFormat="1">
      <c r="A286" s="251" t="s">
        <v>1249</v>
      </c>
      <c r="B286" s="251" t="s">
        <v>1250</v>
      </c>
      <c r="C286" s="228" t="s">
        <v>1852</v>
      </c>
      <c r="D286" s="233" t="s">
        <v>243</v>
      </c>
      <c r="E286" s="234" t="s">
        <v>244</v>
      </c>
      <c r="F286" s="233" t="s">
        <v>244</v>
      </c>
      <c r="G286" s="233" t="s">
        <v>28</v>
      </c>
      <c r="H286" s="233">
        <v>2563</v>
      </c>
      <c r="I286" s="233" t="s">
        <v>122</v>
      </c>
      <c r="J286" s="233" t="s">
        <v>110</v>
      </c>
      <c r="K286" s="233" t="s">
        <v>246</v>
      </c>
      <c r="L286" s="233" t="s">
        <v>36</v>
      </c>
      <c r="M286" s="228" t="s">
        <v>1343</v>
      </c>
      <c r="N286" s="233" t="s">
        <v>37</v>
      </c>
      <c r="O286" s="233"/>
      <c r="P286" s="233"/>
      <c r="Q286" s="228"/>
      <c r="R286" s="228" t="s">
        <v>766</v>
      </c>
    </row>
    <row r="287" spans="1:18" s="198" customFormat="1">
      <c r="A287" s="251" t="s">
        <v>1249</v>
      </c>
      <c r="B287" s="251" t="s">
        <v>1250</v>
      </c>
      <c r="C287" s="228" t="s">
        <v>1852</v>
      </c>
      <c r="D287" s="233" t="s">
        <v>250</v>
      </c>
      <c r="E287" s="234" t="s">
        <v>251</v>
      </c>
      <c r="F287" s="233" t="s">
        <v>251</v>
      </c>
      <c r="G287" s="233" t="s">
        <v>28</v>
      </c>
      <c r="H287" s="233">
        <v>2563</v>
      </c>
      <c r="I287" s="233" t="s">
        <v>122</v>
      </c>
      <c r="J287" s="233" t="s">
        <v>110</v>
      </c>
      <c r="K287" s="233" t="s">
        <v>246</v>
      </c>
      <c r="L287" s="233" t="s">
        <v>36</v>
      </c>
      <c r="M287" s="228" t="s">
        <v>1343</v>
      </c>
      <c r="N287" s="233" t="s">
        <v>37</v>
      </c>
      <c r="O287" s="233"/>
      <c r="P287" s="233"/>
      <c r="Q287" s="228"/>
      <c r="R287" s="228" t="s">
        <v>766</v>
      </c>
    </row>
    <row r="288" spans="1:18" s="198" customFormat="1">
      <c r="A288" s="251" t="s">
        <v>1249</v>
      </c>
      <c r="B288" s="251" t="s">
        <v>1250</v>
      </c>
      <c r="C288" s="228" t="s">
        <v>1852</v>
      </c>
      <c r="D288" s="233" t="s">
        <v>253</v>
      </c>
      <c r="E288" s="234" t="s">
        <v>254</v>
      </c>
      <c r="F288" s="233" t="s">
        <v>254</v>
      </c>
      <c r="G288" s="233" t="s">
        <v>28</v>
      </c>
      <c r="H288" s="233">
        <v>2563</v>
      </c>
      <c r="I288" s="233" t="s">
        <v>122</v>
      </c>
      <c r="J288" s="233" t="s">
        <v>110</v>
      </c>
      <c r="K288" s="233" t="s">
        <v>246</v>
      </c>
      <c r="L288" s="233" t="s">
        <v>36</v>
      </c>
      <c r="M288" s="228" t="s">
        <v>1343</v>
      </c>
      <c r="N288" s="233" t="s">
        <v>37</v>
      </c>
      <c r="O288" s="233"/>
      <c r="P288" s="233"/>
      <c r="Q288" s="228"/>
      <c r="R288" s="228" t="s">
        <v>766</v>
      </c>
    </row>
    <row r="289" spans="1:18" s="198" customFormat="1">
      <c r="A289" s="251" t="s">
        <v>1249</v>
      </c>
      <c r="B289" s="251" t="s">
        <v>1250</v>
      </c>
      <c r="C289" s="228" t="s">
        <v>1852</v>
      </c>
      <c r="D289" s="233" t="s">
        <v>273</v>
      </c>
      <c r="E289" s="234" t="s">
        <v>274</v>
      </c>
      <c r="F289" s="233" t="s">
        <v>274</v>
      </c>
      <c r="G289" s="233" t="s">
        <v>28</v>
      </c>
      <c r="H289" s="233">
        <v>2563</v>
      </c>
      <c r="I289" s="233" t="s">
        <v>122</v>
      </c>
      <c r="J289" s="233" t="s">
        <v>110</v>
      </c>
      <c r="K289" s="233" t="s">
        <v>246</v>
      </c>
      <c r="L289" s="233" t="s">
        <v>36</v>
      </c>
      <c r="M289" s="228" t="s">
        <v>1343</v>
      </c>
      <c r="N289" s="233" t="s">
        <v>37</v>
      </c>
      <c r="O289" s="233"/>
      <c r="P289" s="233"/>
      <c r="Q289" s="228"/>
      <c r="R289" s="228" t="s">
        <v>766</v>
      </c>
    </row>
    <row r="290" spans="1:18" s="198" customFormat="1">
      <c r="A290" s="251" t="s">
        <v>1249</v>
      </c>
      <c r="B290" s="251" t="s">
        <v>1250</v>
      </c>
      <c r="C290" s="228" t="s">
        <v>1852</v>
      </c>
      <c r="D290" s="233" t="s">
        <v>345</v>
      </c>
      <c r="E290" s="234" t="s">
        <v>346</v>
      </c>
      <c r="F290" s="233" t="s">
        <v>346</v>
      </c>
      <c r="G290" s="233" t="s">
        <v>28</v>
      </c>
      <c r="H290" s="233">
        <v>2563</v>
      </c>
      <c r="I290" s="233" t="s">
        <v>122</v>
      </c>
      <c r="J290" s="233" t="s">
        <v>110</v>
      </c>
      <c r="K290" s="233" t="s">
        <v>348</v>
      </c>
      <c r="L290" s="233" t="s">
        <v>36</v>
      </c>
      <c r="M290" s="228" t="s">
        <v>1343</v>
      </c>
      <c r="N290" s="233" t="s">
        <v>37</v>
      </c>
      <c r="O290" s="233"/>
      <c r="P290" s="233"/>
      <c r="Q290" s="228"/>
      <c r="R290" s="228" t="s">
        <v>766</v>
      </c>
    </row>
    <row r="291" spans="1:18" s="198" customFormat="1">
      <c r="A291" s="251" t="s">
        <v>1249</v>
      </c>
      <c r="B291" s="251" t="s">
        <v>1250</v>
      </c>
      <c r="C291" s="228" t="s">
        <v>1852</v>
      </c>
      <c r="D291" s="233" t="s">
        <v>372</v>
      </c>
      <c r="E291" s="234" t="s">
        <v>254</v>
      </c>
      <c r="F291" s="233" t="s">
        <v>254</v>
      </c>
      <c r="G291" s="233" t="s">
        <v>28</v>
      </c>
      <c r="H291" s="233">
        <v>2563</v>
      </c>
      <c r="I291" s="233" t="s">
        <v>122</v>
      </c>
      <c r="J291" s="233" t="s">
        <v>110</v>
      </c>
      <c r="K291" s="233" t="s">
        <v>348</v>
      </c>
      <c r="L291" s="233" t="s">
        <v>36</v>
      </c>
      <c r="M291" s="228" t="s">
        <v>1343</v>
      </c>
      <c r="N291" s="233" t="s">
        <v>37</v>
      </c>
      <c r="O291" s="233"/>
      <c r="P291" s="233"/>
      <c r="Q291" s="228"/>
      <c r="R291" s="228" t="s">
        <v>766</v>
      </c>
    </row>
    <row r="292" spans="1:18" s="198" customFormat="1">
      <c r="A292" s="251" t="s">
        <v>1249</v>
      </c>
      <c r="B292" s="251" t="s">
        <v>1250</v>
      </c>
      <c r="C292" s="228" t="s">
        <v>1852</v>
      </c>
      <c r="D292" s="233" t="s">
        <v>154</v>
      </c>
      <c r="E292" s="234" t="s">
        <v>155</v>
      </c>
      <c r="F292" s="233" t="s">
        <v>155</v>
      </c>
      <c r="G292" s="233" t="s">
        <v>28</v>
      </c>
      <c r="H292" s="233">
        <v>2563</v>
      </c>
      <c r="I292" s="233" t="s">
        <v>122</v>
      </c>
      <c r="J292" s="233" t="s">
        <v>110</v>
      </c>
      <c r="K292" s="233" t="s">
        <v>98</v>
      </c>
      <c r="L292" s="233" t="s">
        <v>36</v>
      </c>
      <c r="M292" s="228" t="s">
        <v>1343</v>
      </c>
      <c r="N292" s="233" t="s">
        <v>37</v>
      </c>
      <c r="O292" s="233"/>
      <c r="P292" s="233"/>
      <c r="Q292" s="228"/>
      <c r="R292" s="228" t="s">
        <v>766</v>
      </c>
    </row>
    <row r="293" spans="1:18" s="198" customFormat="1">
      <c r="A293" s="251" t="s">
        <v>1249</v>
      </c>
      <c r="B293" s="251" t="s">
        <v>1250</v>
      </c>
      <c r="C293" s="228" t="s">
        <v>1852</v>
      </c>
      <c r="D293" s="233" t="s">
        <v>185</v>
      </c>
      <c r="E293" s="234" t="s">
        <v>186</v>
      </c>
      <c r="F293" s="233" t="s">
        <v>186</v>
      </c>
      <c r="G293" s="233" t="s">
        <v>28</v>
      </c>
      <c r="H293" s="233">
        <v>2563</v>
      </c>
      <c r="I293" s="233" t="s">
        <v>122</v>
      </c>
      <c r="J293" s="233" t="s">
        <v>110</v>
      </c>
      <c r="K293" s="233" t="s">
        <v>98</v>
      </c>
      <c r="L293" s="233" t="s">
        <v>36</v>
      </c>
      <c r="M293" s="228" t="s">
        <v>1343</v>
      </c>
      <c r="N293" s="233" t="s">
        <v>37</v>
      </c>
      <c r="O293" s="233"/>
      <c r="P293" s="233"/>
      <c r="Q293" s="228"/>
      <c r="R293" s="228" t="s">
        <v>766</v>
      </c>
    </row>
    <row r="294" spans="1:18" s="198" customFormat="1">
      <c r="A294" s="251" t="s">
        <v>1249</v>
      </c>
      <c r="B294" s="251" t="s">
        <v>1250</v>
      </c>
      <c r="C294" s="228" t="s">
        <v>1852</v>
      </c>
      <c r="D294" s="233" t="s">
        <v>188</v>
      </c>
      <c r="E294" s="234" t="s">
        <v>189</v>
      </c>
      <c r="F294" s="233" t="s">
        <v>189</v>
      </c>
      <c r="G294" s="233" t="s">
        <v>28</v>
      </c>
      <c r="H294" s="233">
        <v>2563</v>
      </c>
      <c r="I294" s="233" t="s">
        <v>122</v>
      </c>
      <c r="J294" s="233" t="s">
        <v>110</v>
      </c>
      <c r="K294" s="233" t="s">
        <v>98</v>
      </c>
      <c r="L294" s="233" t="s">
        <v>36</v>
      </c>
      <c r="M294" s="228" t="s">
        <v>1343</v>
      </c>
      <c r="N294" s="233" t="s">
        <v>37</v>
      </c>
      <c r="O294" s="233"/>
      <c r="P294" s="233"/>
      <c r="Q294" s="228"/>
      <c r="R294" s="228" t="s">
        <v>766</v>
      </c>
    </row>
    <row r="295" spans="1:18" s="198" customFormat="1">
      <c r="A295" s="251" t="s">
        <v>1249</v>
      </c>
      <c r="B295" s="251" t="s">
        <v>1250</v>
      </c>
      <c r="C295" s="228" t="s">
        <v>1852</v>
      </c>
      <c r="D295" s="233" t="s">
        <v>163</v>
      </c>
      <c r="E295" s="234" t="s">
        <v>164</v>
      </c>
      <c r="F295" s="233" t="s">
        <v>164</v>
      </c>
      <c r="G295" s="233" t="s">
        <v>28</v>
      </c>
      <c r="H295" s="233">
        <v>2563</v>
      </c>
      <c r="I295" s="233" t="s">
        <v>117</v>
      </c>
      <c r="J295" s="233" t="s">
        <v>166</v>
      </c>
      <c r="K295" s="233" t="s">
        <v>167</v>
      </c>
      <c r="L295" s="233" t="s">
        <v>168</v>
      </c>
      <c r="M295" s="228" t="s">
        <v>1342</v>
      </c>
      <c r="N295" s="233" t="s">
        <v>37</v>
      </c>
      <c r="O295" s="233"/>
      <c r="P295" s="233"/>
      <c r="Q295" s="228"/>
      <c r="R295" s="228" t="s">
        <v>766</v>
      </c>
    </row>
    <row r="296" spans="1:18" s="198" customFormat="1">
      <c r="A296" s="251" t="s">
        <v>1249</v>
      </c>
      <c r="B296" s="251" t="s">
        <v>1250</v>
      </c>
      <c r="C296" s="228" t="s">
        <v>1852</v>
      </c>
      <c r="D296" s="233" t="s">
        <v>181</v>
      </c>
      <c r="E296" s="234" t="s">
        <v>182</v>
      </c>
      <c r="F296" s="233" t="s">
        <v>182</v>
      </c>
      <c r="G296" s="233" t="s">
        <v>28</v>
      </c>
      <c r="H296" s="233">
        <v>2563</v>
      </c>
      <c r="I296" s="233" t="s">
        <v>122</v>
      </c>
      <c r="J296" s="233" t="s">
        <v>110</v>
      </c>
      <c r="K296" s="233" t="s">
        <v>184</v>
      </c>
      <c r="L296" s="233" t="s">
        <v>36</v>
      </c>
      <c r="M296" s="228" t="s">
        <v>1343</v>
      </c>
      <c r="N296" s="233" t="s">
        <v>37</v>
      </c>
      <c r="O296" s="233"/>
      <c r="P296" s="233"/>
      <c r="Q296" s="228"/>
      <c r="R296" s="228" t="s">
        <v>766</v>
      </c>
    </row>
    <row r="297" spans="1:18" s="198" customFormat="1">
      <c r="A297" s="251" t="s">
        <v>1249</v>
      </c>
      <c r="B297" s="251" t="s">
        <v>1250</v>
      </c>
      <c r="C297" s="228" t="s">
        <v>1852</v>
      </c>
      <c r="D297" s="228" t="s">
        <v>719</v>
      </c>
      <c r="E297" s="229" t="str">
        <f t="shared" ref="E297:E328" si="12">HYPERLINK(Q297,F297)</f>
        <v>สำรวจธรณีวิทยาเพื่อการบริหารจัดการทางทะเลและชายฝั่ง</v>
      </c>
      <c r="F297" s="228" t="s">
        <v>448</v>
      </c>
      <c r="G297" s="228" t="s">
        <v>28</v>
      </c>
      <c r="H297" s="228">
        <v>2564</v>
      </c>
      <c r="I297" s="228" t="s">
        <v>457</v>
      </c>
      <c r="J297" s="228" t="s">
        <v>211</v>
      </c>
      <c r="K297" s="228" t="s">
        <v>167</v>
      </c>
      <c r="L297" s="228" t="s">
        <v>168</v>
      </c>
      <c r="M297" s="228" t="s">
        <v>1342</v>
      </c>
      <c r="N297" s="228" t="s">
        <v>37</v>
      </c>
      <c r="O297" s="228" t="s">
        <v>1644</v>
      </c>
      <c r="P297" s="228"/>
      <c r="Q297" s="228" t="s">
        <v>1653</v>
      </c>
      <c r="R297" s="228" t="s">
        <v>415</v>
      </c>
    </row>
    <row r="298" spans="1:18" s="196" customFormat="1">
      <c r="A298" s="251" t="s">
        <v>1249</v>
      </c>
      <c r="B298" s="251" t="s">
        <v>1250</v>
      </c>
      <c r="C298" s="228" t="s">
        <v>1852</v>
      </c>
      <c r="D298" s="228" t="s">
        <v>746</v>
      </c>
      <c r="E298" s="229" t="str">
        <f t="shared" si="12"/>
        <v>ขับเคลื่อนการดำเนินงานตามพระราชบัญญัติส่งเสริมการบริหารจัดการทรัพยากรทางทะเลและชายฝั่ง พ.ศ.2558</v>
      </c>
      <c r="F298" s="228" t="s">
        <v>747</v>
      </c>
      <c r="G298" s="228" t="s">
        <v>28</v>
      </c>
      <c r="H298" s="228">
        <v>2564</v>
      </c>
      <c r="I298" s="228" t="s">
        <v>457</v>
      </c>
      <c r="J298" s="228" t="s">
        <v>211</v>
      </c>
      <c r="K298" s="228" t="s">
        <v>206</v>
      </c>
      <c r="L298" s="228" t="s">
        <v>36</v>
      </c>
      <c r="M298" s="228" t="s">
        <v>1343</v>
      </c>
      <c r="N298" s="228" t="s">
        <v>37</v>
      </c>
      <c r="O298" s="228" t="s">
        <v>1644</v>
      </c>
      <c r="P298" s="228"/>
      <c r="Q298" s="228" t="s">
        <v>1660</v>
      </c>
      <c r="R298" s="228" t="s">
        <v>415</v>
      </c>
    </row>
    <row r="299" spans="1:18" s="196" customFormat="1">
      <c r="A299" s="251" t="s">
        <v>1249</v>
      </c>
      <c r="B299" s="251" t="s">
        <v>1250</v>
      </c>
      <c r="C299" s="228" t="s">
        <v>1852</v>
      </c>
      <c r="D299" s="228" t="s">
        <v>699</v>
      </c>
      <c r="E299" s="229" t="str">
        <f t="shared" si="12"/>
        <v>โครงการ กำหนดมาตรการลดผลกระทบด้านสิ่งแวดล้อมสำหรับสิ่งก่อสร้างริมทะเล ที่มีการยกเว้นการทำ EIA</v>
      </c>
      <c r="F299" s="228" t="s">
        <v>700</v>
      </c>
      <c r="G299" s="228" t="s">
        <v>28</v>
      </c>
      <c r="H299" s="228">
        <v>2564</v>
      </c>
      <c r="I299" s="228" t="s">
        <v>457</v>
      </c>
      <c r="J299" s="228" t="s">
        <v>46</v>
      </c>
      <c r="K299" s="228" t="s">
        <v>35</v>
      </c>
      <c r="L299" s="228" t="s">
        <v>36</v>
      </c>
      <c r="M299" s="228" t="s">
        <v>1343</v>
      </c>
      <c r="N299" s="228" t="s">
        <v>37</v>
      </c>
      <c r="O299" s="228" t="s">
        <v>1644</v>
      </c>
      <c r="P299" s="228"/>
      <c r="Q299" s="228" t="s">
        <v>1679</v>
      </c>
      <c r="R299" s="228" t="s">
        <v>415</v>
      </c>
    </row>
    <row r="300" spans="1:18" s="196" customFormat="1">
      <c r="A300" s="251" t="s">
        <v>1249</v>
      </c>
      <c r="B300" s="251" t="s">
        <v>1250</v>
      </c>
      <c r="C300" s="228" t="s">
        <v>1852</v>
      </c>
      <c r="D300" s="228" t="s">
        <v>598</v>
      </c>
      <c r="E300" s="229" t="str">
        <f t="shared" si="12"/>
        <v>โครงการป้องกันและเฝ้าระวังภัยจากแมงกะพรุนพิษในพื้นที่ชายหาดท่องเที่่ยว ปีงบประมาณ พ.ศ.2564</v>
      </c>
      <c r="F300" s="228" t="s">
        <v>599</v>
      </c>
      <c r="G300" s="228" t="s">
        <v>28</v>
      </c>
      <c r="H300" s="228">
        <v>2564</v>
      </c>
      <c r="I300" s="228" t="s">
        <v>457</v>
      </c>
      <c r="J300" s="228" t="s">
        <v>211</v>
      </c>
      <c r="K300" s="228" t="s">
        <v>296</v>
      </c>
      <c r="L300" s="228" t="s">
        <v>36</v>
      </c>
      <c r="M300" s="228" t="s">
        <v>1343</v>
      </c>
      <c r="N300" s="228" t="s">
        <v>37</v>
      </c>
      <c r="O300" s="228" t="s">
        <v>1644</v>
      </c>
      <c r="P300" s="228"/>
      <c r="Q300" s="228" t="s">
        <v>1682</v>
      </c>
      <c r="R300" s="228" t="s">
        <v>415</v>
      </c>
    </row>
    <row r="301" spans="1:18" s="196" customFormat="1">
      <c r="A301" s="251" t="s">
        <v>1249</v>
      </c>
      <c r="B301" s="251" t="s">
        <v>1250</v>
      </c>
      <c r="C301" s="228" t="s">
        <v>1852</v>
      </c>
      <c r="D301" s="228" t="s">
        <v>595</v>
      </c>
      <c r="E301" s="229" t="str">
        <f t="shared" si="12"/>
        <v>โครงการบริหารจัดการขยะทะเล ปีงบประมาณ พ.ศ.2564</v>
      </c>
      <c r="F301" s="228" t="s">
        <v>596</v>
      </c>
      <c r="G301" s="228" t="s">
        <v>28</v>
      </c>
      <c r="H301" s="228">
        <v>2564</v>
      </c>
      <c r="I301" s="228" t="s">
        <v>457</v>
      </c>
      <c r="J301" s="228" t="s">
        <v>211</v>
      </c>
      <c r="K301" s="228" t="s">
        <v>296</v>
      </c>
      <c r="L301" s="228" t="s">
        <v>36</v>
      </c>
      <c r="M301" s="228" t="s">
        <v>1343</v>
      </c>
      <c r="N301" s="228" t="s">
        <v>37</v>
      </c>
      <c r="O301" s="228" t="s">
        <v>1644</v>
      </c>
      <c r="P301" s="228"/>
      <c r="Q301" s="228" t="s">
        <v>1683</v>
      </c>
      <c r="R301" s="228" t="s">
        <v>415</v>
      </c>
    </row>
    <row r="302" spans="1:18" s="196" customFormat="1">
      <c r="A302" s="251" t="s">
        <v>1249</v>
      </c>
      <c r="B302" s="251" t="s">
        <v>1250</v>
      </c>
      <c r="C302" s="228" t="s">
        <v>1852</v>
      </c>
      <c r="D302" s="228" t="s">
        <v>590</v>
      </c>
      <c r="E302" s="229" t="str">
        <f t="shared" si="12"/>
        <v>โครงการบริหารจัดการและอำนวยการเพื่อสนับสนุนการจัดการและอนุรักษ์ทรัพยากรทางทะเล และชายฝั่ง ปีงบประมาณ พ.ศ.2564</v>
      </c>
      <c r="F302" s="228" t="s">
        <v>591</v>
      </c>
      <c r="G302" s="228" t="s">
        <v>28</v>
      </c>
      <c r="H302" s="228">
        <v>2564</v>
      </c>
      <c r="I302" s="228" t="s">
        <v>457</v>
      </c>
      <c r="J302" s="228" t="s">
        <v>211</v>
      </c>
      <c r="K302" s="228" t="s">
        <v>296</v>
      </c>
      <c r="L302" s="228" t="s">
        <v>36</v>
      </c>
      <c r="M302" s="228" t="s">
        <v>1343</v>
      </c>
      <c r="N302" s="228" t="s">
        <v>37</v>
      </c>
      <c r="O302" s="228" t="s">
        <v>1644</v>
      </c>
      <c r="P302" s="228"/>
      <c r="Q302" s="228" t="s">
        <v>1685</v>
      </c>
      <c r="R302" s="228" t="s">
        <v>415</v>
      </c>
    </row>
    <row r="303" spans="1:18" s="196" customFormat="1">
      <c r="A303" s="251" t="s">
        <v>1249</v>
      </c>
      <c r="B303" s="251" t="s">
        <v>1250</v>
      </c>
      <c r="C303" s="228" t="s">
        <v>1852</v>
      </c>
      <c r="D303" s="228" t="s">
        <v>587</v>
      </c>
      <c r="E303" s="229" t="str">
        <f t="shared" si="12"/>
        <v>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</v>
      </c>
      <c r="F303" s="228" t="s">
        <v>588</v>
      </c>
      <c r="G303" s="228" t="s">
        <v>28</v>
      </c>
      <c r="H303" s="228">
        <v>2564</v>
      </c>
      <c r="I303" s="228" t="s">
        <v>457</v>
      </c>
      <c r="J303" s="228" t="s">
        <v>211</v>
      </c>
      <c r="K303" s="228" t="s">
        <v>296</v>
      </c>
      <c r="L303" s="228" t="s">
        <v>36</v>
      </c>
      <c r="M303" s="228" t="s">
        <v>1343</v>
      </c>
      <c r="N303" s="228" t="s">
        <v>37</v>
      </c>
      <c r="O303" s="228" t="s">
        <v>1644</v>
      </c>
      <c r="P303" s="228"/>
      <c r="Q303" s="228" t="s">
        <v>1686</v>
      </c>
      <c r="R303" s="228" t="s">
        <v>415</v>
      </c>
    </row>
    <row r="304" spans="1:18" s="196" customFormat="1">
      <c r="A304" s="251" t="s">
        <v>1249</v>
      </c>
      <c r="B304" s="251" t="s">
        <v>1250</v>
      </c>
      <c r="C304" s="228" t="s">
        <v>1852</v>
      </c>
      <c r="D304" s="228" t="s">
        <v>656</v>
      </c>
      <c r="E304" s="229" t="str">
        <f t="shared" si="12"/>
        <v>บริหารจัดการและอำนวยการเพื่อสนับสนุนการจัดการและอนุรักษ์ทรัพยากรทางทะเลและชายฝั่ง</v>
      </c>
      <c r="F304" s="228" t="s">
        <v>214</v>
      </c>
      <c r="G304" s="228" t="s">
        <v>28</v>
      </c>
      <c r="H304" s="228">
        <v>2564</v>
      </c>
      <c r="I304" s="228" t="s">
        <v>457</v>
      </c>
      <c r="J304" s="228" t="s">
        <v>211</v>
      </c>
      <c r="K304" s="228" t="s">
        <v>212</v>
      </c>
      <c r="L304" s="228" t="s">
        <v>36</v>
      </c>
      <c r="M304" s="228" t="s">
        <v>1343</v>
      </c>
      <c r="N304" s="228" t="s">
        <v>37</v>
      </c>
      <c r="O304" s="228" t="s">
        <v>1644</v>
      </c>
      <c r="P304" s="228"/>
      <c r="Q304" s="228" t="s">
        <v>1700</v>
      </c>
      <c r="R304" s="228" t="s">
        <v>415</v>
      </c>
    </row>
    <row r="305" spans="1:18" s="196" customFormat="1">
      <c r="A305" s="251" t="s">
        <v>1249</v>
      </c>
      <c r="B305" s="251" t="s">
        <v>1250</v>
      </c>
      <c r="C305" s="228" t="s">
        <v>1852</v>
      </c>
      <c r="D305" s="228" t="s">
        <v>653</v>
      </c>
      <c r="E305" s="229" t="str">
        <f t="shared" si="12"/>
        <v>สำรวจ ประเมินสถานภาพทรัพยากรทางทะเลและชายฝั่ง</v>
      </c>
      <c r="F305" s="228" t="s">
        <v>654</v>
      </c>
      <c r="G305" s="228" t="s">
        <v>28</v>
      </c>
      <c r="H305" s="228">
        <v>2564</v>
      </c>
      <c r="I305" s="228" t="s">
        <v>457</v>
      </c>
      <c r="J305" s="228" t="s">
        <v>211</v>
      </c>
      <c r="K305" s="228" t="s">
        <v>212</v>
      </c>
      <c r="L305" s="228" t="s">
        <v>36</v>
      </c>
      <c r="M305" s="228" t="s">
        <v>1343</v>
      </c>
      <c r="N305" s="228" t="s">
        <v>37</v>
      </c>
      <c r="O305" s="228" t="s">
        <v>1644</v>
      </c>
      <c r="P305" s="228"/>
      <c r="Q305" s="228" t="s">
        <v>1701</v>
      </c>
      <c r="R305" s="228" t="s">
        <v>415</v>
      </c>
    </row>
    <row r="306" spans="1:18" s="196" customFormat="1">
      <c r="A306" s="251" t="s">
        <v>1249</v>
      </c>
      <c r="B306" s="251" t="s">
        <v>1250</v>
      </c>
      <c r="C306" s="228" t="s">
        <v>1852</v>
      </c>
      <c r="D306" s="228" t="s">
        <v>576</v>
      </c>
      <c r="E306" s="229" t="str">
        <f t="shared" si="12"/>
        <v>โครงการป้องกันและเฝ้าระวังภัยจากแมงกะพรุนพิษในพื้นที่ชายหาดท่องเที่ยว ปีงบประมาณ 2564</v>
      </c>
      <c r="F306" s="228" t="s">
        <v>577</v>
      </c>
      <c r="G306" s="228" t="s">
        <v>28</v>
      </c>
      <c r="H306" s="228">
        <v>2564</v>
      </c>
      <c r="I306" s="228" t="s">
        <v>457</v>
      </c>
      <c r="J306" s="228" t="s">
        <v>211</v>
      </c>
      <c r="K306" s="228" t="s">
        <v>348</v>
      </c>
      <c r="L306" s="228" t="s">
        <v>36</v>
      </c>
      <c r="M306" s="228" t="s">
        <v>1343</v>
      </c>
      <c r="N306" s="228" t="s">
        <v>37</v>
      </c>
      <c r="O306" s="228" t="s">
        <v>1644</v>
      </c>
      <c r="P306" s="228"/>
      <c r="Q306" s="228" t="s">
        <v>1702</v>
      </c>
      <c r="R306" s="228" t="s">
        <v>415</v>
      </c>
    </row>
    <row r="307" spans="1:18" s="196" customFormat="1">
      <c r="A307" s="251" t="s">
        <v>1249</v>
      </c>
      <c r="B307" s="251" t="s">
        <v>1250</v>
      </c>
      <c r="C307" s="228" t="s">
        <v>1852</v>
      </c>
      <c r="D307" s="228" t="s">
        <v>574</v>
      </c>
      <c r="E307" s="229" t="str">
        <f t="shared" si="12"/>
        <v>โครงการบริหารจัดการขยะทะเล ปีงบประมาณ พ.ศ. 2564</v>
      </c>
      <c r="F307" s="228" t="s">
        <v>554</v>
      </c>
      <c r="G307" s="228" t="s">
        <v>28</v>
      </c>
      <c r="H307" s="228">
        <v>2564</v>
      </c>
      <c r="I307" s="228" t="s">
        <v>457</v>
      </c>
      <c r="J307" s="228" t="s">
        <v>211</v>
      </c>
      <c r="K307" s="228" t="s">
        <v>348</v>
      </c>
      <c r="L307" s="228" t="s">
        <v>36</v>
      </c>
      <c r="M307" s="228" t="s">
        <v>1343</v>
      </c>
      <c r="N307" s="228" t="s">
        <v>37</v>
      </c>
      <c r="O307" s="228" t="s">
        <v>1644</v>
      </c>
      <c r="P307" s="228"/>
      <c r="Q307" s="228" t="s">
        <v>1703</v>
      </c>
      <c r="R307" s="228" t="s">
        <v>415</v>
      </c>
    </row>
    <row r="308" spans="1:18" s="196" customFormat="1">
      <c r="A308" s="251" t="s">
        <v>1249</v>
      </c>
      <c r="B308" s="251" t="s">
        <v>1250</v>
      </c>
      <c r="C308" s="228" t="s">
        <v>1852</v>
      </c>
      <c r="D308" s="228" t="s">
        <v>562</v>
      </c>
      <c r="E308" s="229" t="str">
        <f t="shared" si="12"/>
        <v>โครงการบริหารจัดการและอำนวยการเพื่อสนับสนุนการจัดการและอนุรักษ์ทรัพยากรทางทะเลและชายฝั่ง ปีงบประมาณ พ.ศ. 2564</v>
      </c>
      <c r="F308" s="228" t="s">
        <v>563</v>
      </c>
      <c r="G308" s="228" t="s">
        <v>28</v>
      </c>
      <c r="H308" s="228">
        <v>2564</v>
      </c>
      <c r="I308" s="228" t="s">
        <v>457</v>
      </c>
      <c r="J308" s="228" t="s">
        <v>211</v>
      </c>
      <c r="K308" s="228" t="s">
        <v>348</v>
      </c>
      <c r="L308" s="228" t="s">
        <v>36</v>
      </c>
      <c r="M308" s="228" t="s">
        <v>1343</v>
      </c>
      <c r="N308" s="228" t="s">
        <v>37</v>
      </c>
      <c r="O308" s="228" t="s">
        <v>1644</v>
      </c>
      <c r="P308" s="228"/>
      <c r="Q308" s="228" t="s">
        <v>1707</v>
      </c>
      <c r="R308" s="228" t="s">
        <v>415</v>
      </c>
    </row>
    <row r="309" spans="1:18" s="196" customFormat="1">
      <c r="A309" s="251" t="s">
        <v>1249</v>
      </c>
      <c r="B309" s="251" t="s">
        <v>1250</v>
      </c>
      <c r="C309" s="228" t="s">
        <v>1852</v>
      </c>
      <c r="D309" s="228" t="s">
        <v>559</v>
      </c>
      <c r="E309" s="229" t="str">
        <f t="shared" si="12"/>
        <v>โครงการอนุรักษ์พันธุกรรมพืชอันเนื่องมาจากพระราชดำริสมเด็จพระเทพรัตนราชสุดาฯสยามบรมราชกุมารี (อพ.สธ) ปีงบประมาณ พ.ศ. 2564</v>
      </c>
      <c r="F309" s="228" t="s">
        <v>560</v>
      </c>
      <c r="G309" s="228" t="s">
        <v>28</v>
      </c>
      <c r="H309" s="228">
        <v>2564</v>
      </c>
      <c r="I309" s="228" t="s">
        <v>457</v>
      </c>
      <c r="J309" s="228" t="s">
        <v>211</v>
      </c>
      <c r="K309" s="228" t="s">
        <v>348</v>
      </c>
      <c r="L309" s="228" t="s">
        <v>36</v>
      </c>
      <c r="M309" s="228" t="s">
        <v>1343</v>
      </c>
      <c r="N309" s="228" t="s">
        <v>37</v>
      </c>
      <c r="O309" s="228" t="s">
        <v>1644</v>
      </c>
      <c r="P309" s="228"/>
      <c r="Q309" s="228" t="s">
        <v>1708</v>
      </c>
      <c r="R309" s="228" t="s">
        <v>415</v>
      </c>
    </row>
    <row r="310" spans="1:18" s="196" customFormat="1">
      <c r="A310" s="251" t="s">
        <v>1249</v>
      </c>
      <c r="B310" s="251" t="s">
        <v>1250</v>
      </c>
      <c r="C310" s="228" t="s">
        <v>1852</v>
      </c>
      <c r="D310" s="228" t="s">
        <v>556</v>
      </c>
      <c r="E310" s="229" t="str">
        <f t="shared" si="12"/>
        <v>โครงการสำรวจประเมินสถานภาพทรัพยากรทางทะเลและชายฝั่ง ปีงบประมาณ 2564</v>
      </c>
      <c r="F310" s="228" t="s">
        <v>557</v>
      </c>
      <c r="G310" s="228" t="s">
        <v>28</v>
      </c>
      <c r="H310" s="228">
        <v>2564</v>
      </c>
      <c r="I310" s="228" t="s">
        <v>457</v>
      </c>
      <c r="J310" s="228" t="s">
        <v>211</v>
      </c>
      <c r="K310" s="228" t="s">
        <v>348</v>
      </c>
      <c r="L310" s="228" t="s">
        <v>36</v>
      </c>
      <c r="M310" s="228" t="s">
        <v>1343</v>
      </c>
      <c r="N310" s="228" t="s">
        <v>37</v>
      </c>
      <c r="O310" s="228" t="s">
        <v>1644</v>
      </c>
      <c r="P310" s="228"/>
      <c r="Q310" s="228" t="s">
        <v>1709</v>
      </c>
      <c r="R310" s="228" t="s">
        <v>415</v>
      </c>
    </row>
    <row r="311" spans="1:18" s="196" customFormat="1">
      <c r="A311" s="251" t="s">
        <v>1249</v>
      </c>
      <c r="B311" s="251" t="s">
        <v>1250</v>
      </c>
      <c r="C311" s="228" t="s">
        <v>1852</v>
      </c>
      <c r="D311" s="228" t="s">
        <v>621</v>
      </c>
      <c r="E311" s="229" t="str">
        <f t="shared" si="12"/>
        <v>โครงการป้องกันและเฝ้าระวังภัยจากแมงกะพรุนพิษในพื้นที่ชายหาดท่องเที่ยว ปีงบประมาณ พ.ศ. 2564</v>
      </c>
      <c r="F311" s="228" t="s">
        <v>622</v>
      </c>
      <c r="G311" s="228" t="s">
        <v>28</v>
      </c>
      <c r="H311" s="228">
        <v>2564</v>
      </c>
      <c r="I311" s="228" t="s">
        <v>457</v>
      </c>
      <c r="J311" s="228" t="s">
        <v>211</v>
      </c>
      <c r="K311" s="228" t="s">
        <v>262</v>
      </c>
      <c r="L311" s="228" t="s">
        <v>36</v>
      </c>
      <c r="M311" s="228" t="s">
        <v>1343</v>
      </c>
      <c r="N311" s="228" t="s">
        <v>37</v>
      </c>
      <c r="O311" s="228" t="s">
        <v>1644</v>
      </c>
      <c r="P311" s="228"/>
      <c r="Q311" s="228" t="s">
        <v>1710</v>
      </c>
      <c r="R311" s="228" t="s">
        <v>415</v>
      </c>
    </row>
    <row r="312" spans="1:18" s="196" customFormat="1">
      <c r="A312" s="251" t="s">
        <v>1249</v>
      </c>
      <c r="B312" s="251" t="s">
        <v>1250</v>
      </c>
      <c r="C312" s="228" t="s">
        <v>1852</v>
      </c>
      <c r="D312" s="228" t="s">
        <v>612</v>
      </c>
      <c r="E312" s="229" t="str">
        <f t="shared" si="12"/>
        <v>โครงการฟื้นฟูทรัพยากรปะการังและหญ้าทะเลแบบบูรณาการทุกภาคส่วน ปีงบประมาณ พ.ศ. 2564</v>
      </c>
      <c r="F312" s="228" t="s">
        <v>572</v>
      </c>
      <c r="G312" s="228" t="s">
        <v>28</v>
      </c>
      <c r="H312" s="228">
        <v>2564</v>
      </c>
      <c r="I312" s="228" t="s">
        <v>457</v>
      </c>
      <c r="J312" s="228" t="s">
        <v>211</v>
      </c>
      <c r="K312" s="228" t="s">
        <v>262</v>
      </c>
      <c r="L312" s="228" t="s">
        <v>36</v>
      </c>
      <c r="M312" s="228" t="s">
        <v>1343</v>
      </c>
      <c r="N312" s="228" t="s">
        <v>37</v>
      </c>
      <c r="O312" s="228" t="s">
        <v>1644</v>
      </c>
      <c r="P312" s="228"/>
      <c r="Q312" s="228" t="s">
        <v>1713</v>
      </c>
      <c r="R312" s="228" t="s">
        <v>415</v>
      </c>
    </row>
    <row r="313" spans="1:18" s="196" customFormat="1">
      <c r="A313" s="251" t="s">
        <v>1249</v>
      </c>
      <c r="B313" s="251" t="s">
        <v>1250</v>
      </c>
      <c r="C313" s="228" t="s">
        <v>1852</v>
      </c>
      <c r="D313" s="228" t="s">
        <v>601</v>
      </c>
      <c r="E313" s="229" t="str">
        <f t="shared" si="12"/>
        <v>โครงการสำรวจประเมินสถานภาพทรัพยากรทางทะเลและชายฝั่ง ปีงบประมาณ พ.ศ. 2564</v>
      </c>
      <c r="F313" s="228" t="s">
        <v>602</v>
      </c>
      <c r="G313" s="228" t="s">
        <v>28</v>
      </c>
      <c r="H313" s="228">
        <v>2564</v>
      </c>
      <c r="I313" s="228" t="s">
        <v>457</v>
      </c>
      <c r="J313" s="228" t="s">
        <v>211</v>
      </c>
      <c r="K313" s="228" t="s">
        <v>262</v>
      </c>
      <c r="L313" s="228" t="s">
        <v>36</v>
      </c>
      <c r="M313" s="228" t="s">
        <v>1343</v>
      </c>
      <c r="N313" s="228" t="s">
        <v>37</v>
      </c>
      <c r="O313" s="228" t="s">
        <v>1644</v>
      </c>
      <c r="P313" s="228"/>
      <c r="Q313" s="228" t="s">
        <v>1716</v>
      </c>
      <c r="R313" s="228" t="s">
        <v>415</v>
      </c>
    </row>
    <row r="314" spans="1:18" s="196" customFormat="1">
      <c r="A314" s="251" t="s">
        <v>1249</v>
      </c>
      <c r="B314" s="251" t="s">
        <v>1250</v>
      </c>
      <c r="C314" s="228" t="s">
        <v>1852</v>
      </c>
      <c r="D314" s="228" t="s">
        <v>695</v>
      </c>
      <c r="E314" s="229" t="str">
        <f t="shared" si="12"/>
        <v>โครงการความร่วมมือเพื่อการอนุรักษ์ทรัพยากรทางทะเลและชายฝั่งในระดับภูมิภาค ปีงบประมาณ พ.ศ.2564</v>
      </c>
      <c r="F314" s="228" t="s">
        <v>478</v>
      </c>
      <c r="G314" s="228" t="s">
        <v>28</v>
      </c>
      <c r="H314" s="228">
        <v>2564</v>
      </c>
      <c r="I314" s="228" t="s">
        <v>457</v>
      </c>
      <c r="J314" s="228" t="s">
        <v>211</v>
      </c>
      <c r="K314" s="228" t="s">
        <v>241</v>
      </c>
      <c r="L314" s="228" t="s">
        <v>36</v>
      </c>
      <c r="M314" s="228" t="s">
        <v>1343</v>
      </c>
      <c r="N314" s="228" t="s">
        <v>37</v>
      </c>
      <c r="O314" s="228" t="s">
        <v>1644</v>
      </c>
      <c r="P314" s="228"/>
      <c r="Q314" s="228" t="s">
        <v>1718</v>
      </c>
      <c r="R314" s="228" t="s">
        <v>415</v>
      </c>
    </row>
    <row r="315" spans="1:18" s="196" customFormat="1">
      <c r="A315" s="251" t="s">
        <v>1249</v>
      </c>
      <c r="B315" s="251" t="s">
        <v>1250</v>
      </c>
      <c r="C315" s="228" t="s">
        <v>1852</v>
      </c>
      <c r="D315" s="228" t="s">
        <v>693</v>
      </c>
      <c r="E315" s="229" t="str">
        <f t="shared" si="12"/>
        <v>โครงการฟื้นฟูทรัพยากรปะการังเเละหญ้าทะเลเเบบบูรณาการทุกภาคส่วน ปีงบประมาณ พ.ศ.2564</v>
      </c>
      <c r="F315" s="228" t="s">
        <v>643</v>
      </c>
      <c r="G315" s="228" t="s">
        <v>28</v>
      </c>
      <c r="H315" s="228">
        <v>2564</v>
      </c>
      <c r="I315" s="228" t="s">
        <v>457</v>
      </c>
      <c r="J315" s="228" t="s">
        <v>211</v>
      </c>
      <c r="K315" s="228" t="s">
        <v>241</v>
      </c>
      <c r="L315" s="228" t="s">
        <v>36</v>
      </c>
      <c r="M315" s="228" t="s">
        <v>1343</v>
      </c>
      <c r="N315" s="228" t="s">
        <v>37</v>
      </c>
      <c r="O315" s="228" t="s">
        <v>1644</v>
      </c>
      <c r="P315" s="228"/>
      <c r="Q315" s="228" t="s">
        <v>1719</v>
      </c>
      <c r="R315" s="228" t="s">
        <v>415</v>
      </c>
    </row>
    <row r="316" spans="1:18" s="196" customFormat="1">
      <c r="A316" s="251" t="s">
        <v>1249</v>
      </c>
      <c r="B316" s="251" t="s">
        <v>1250</v>
      </c>
      <c r="C316" s="228" t="s">
        <v>1852</v>
      </c>
      <c r="D316" s="228" t="s">
        <v>689</v>
      </c>
      <c r="E316" s="229" t="str">
        <f t="shared" si="12"/>
        <v>โครงการอนุรักษ์พันธุกรรมพืชอันเนื่องมาจากพระราชดำริสมเด็จพระเทพรัตนราชสุดาฯสยาม บรมราชกุมารี (อพ.สธ.) ปีงบประมาณ พ.ศ.2564</v>
      </c>
      <c r="F316" s="228" t="s">
        <v>588</v>
      </c>
      <c r="G316" s="228" t="s">
        <v>28</v>
      </c>
      <c r="H316" s="230">
        <v>2564</v>
      </c>
      <c r="I316" s="228" t="s">
        <v>457</v>
      </c>
      <c r="J316" s="228" t="s">
        <v>211</v>
      </c>
      <c r="K316" s="228" t="s">
        <v>241</v>
      </c>
      <c r="L316" s="228" t="s">
        <v>36</v>
      </c>
      <c r="M316" s="228" t="s">
        <v>1343</v>
      </c>
      <c r="N316" s="228" t="s">
        <v>37</v>
      </c>
      <c r="O316" s="228" t="s">
        <v>1644</v>
      </c>
      <c r="P316" s="228"/>
      <c r="Q316" s="228" t="s">
        <v>1721</v>
      </c>
      <c r="R316" s="228" t="s">
        <v>415</v>
      </c>
    </row>
    <row r="317" spans="1:18" s="196" customFormat="1">
      <c r="A317" s="251" t="s">
        <v>1249</v>
      </c>
      <c r="B317" s="251" t="s">
        <v>1250</v>
      </c>
      <c r="C317" s="228" t="s">
        <v>1852</v>
      </c>
      <c r="D317" s="228" t="s">
        <v>497</v>
      </c>
      <c r="E317" s="229" t="str">
        <f t="shared" si="12"/>
        <v>โครงการป้องกันและเฝ้าระวังภัยจากแมงกะพรุนพิษในพื้นที่ชายหาดท่องเที่ยว พ.ศ.2564</v>
      </c>
      <c r="F317" s="228" t="s">
        <v>498</v>
      </c>
      <c r="G317" s="228" t="s">
        <v>28</v>
      </c>
      <c r="H317" s="230">
        <v>2564</v>
      </c>
      <c r="I317" s="228" t="s">
        <v>457</v>
      </c>
      <c r="J317" s="228" t="s">
        <v>211</v>
      </c>
      <c r="K317" s="228" t="s">
        <v>98</v>
      </c>
      <c r="L317" s="228" t="s">
        <v>36</v>
      </c>
      <c r="M317" s="228" t="s">
        <v>1343</v>
      </c>
      <c r="N317" s="228" t="s">
        <v>37</v>
      </c>
      <c r="O317" s="228" t="s">
        <v>1644</v>
      </c>
      <c r="P317" s="228"/>
      <c r="Q317" s="228" t="s">
        <v>1728</v>
      </c>
      <c r="R317" s="228" t="s">
        <v>415</v>
      </c>
    </row>
    <row r="318" spans="1:18" s="196" customFormat="1">
      <c r="A318" s="251" t="s">
        <v>1249</v>
      </c>
      <c r="B318" s="251" t="s">
        <v>1250</v>
      </c>
      <c r="C318" s="228" t="s">
        <v>1852</v>
      </c>
      <c r="D318" s="228" t="s">
        <v>487</v>
      </c>
      <c r="E318" s="229" t="str">
        <f t="shared" si="12"/>
        <v>โครงการฟื้นฟูทรัพยากรปะการังและหญ้าทะเลแบบบูรณาการทุกภาคส่วน ประจำปีงบประมาณ 2564</v>
      </c>
      <c r="F318" s="228" t="s">
        <v>488</v>
      </c>
      <c r="G318" s="228" t="s">
        <v>28</v>
      </c>
      <c r="H318" s="230">
        <v>2564</v>
      </c>
      <c r="I318" s="228" t="s">
        <v>457</v>
      </c>
      <c r="J318" s="228" t="s">
        <v>211</v>
      </c>
      <c r="K318" s="228" t="s">
        <v>98</v>
      </c>
      <c r="L318" s="228" t="s">
        <v>36</v>
      </c>
      <c r="M318" s="228" t="s">
        <v>1343</v>
      </c>
      <c r="N318" s="228" t="s">
        <v>37</v>
      </c>
      <c r="O318" s="228" t="s">
        <v>1644</v>
      </c>
      <c r="P318" s="228"/>
      <c r="Q318" s="228" t="s">
        <v>1731</v>
      </c>
      <c r="R318" s="228" t="s">
        <v>415</v>
      </c>
    </row>
    <row r="319" spans="1:18" s="196" customFormat="1">
      <c r="A319" s="251" t="s">
        <v>1249</v>
      </c>
      <c r="B319" s="251" t="s">
        <v>1250</v>
      </c>
      <c r="C319" s="228" t="s">
        <v>1852</v>
      </c>
      <c r="D319" s="228" t="s">
        <v>468</v>
      </c>
      <c r="E319" s="229" t="str">
        <f t="shared" si="12"/>
        <v>โครงการบริหารจัดการขยะทะเล ปีงบประมาณ 2564</v>
      </c>
      <c r="F319" s="228" t="s">
        <v>469</v>
      </c>
      <c r="G319" s="228" t="s">
        <v>28</v>
      </c>
      <c r="H319" s="230">
        <v>2564</v>
      </c>
      <c r="I319" s="228" t="s">
        <v>457</v>
      </c>
      <c r="J319" s="228" t="s">
        <v>211</v>
      </c>
      <c r="K319" s="228" t="s">
        <v>98</v>
      </c>
      <c r="L319" s="228" t="s">
        <v>36</v>
      </c>
      <c r="M319" s="228" t="s">
        <v>1343</v>
      </c>
      <c r="N319" s="228" t="s">
        <v>37</v>
      </c>
      <c r="O319" s="228" t="s">
        <v>1644</v>
      </c>
      <c r="P319" s="228"/>
      <c r="Q319" s="228" t="s">
        <v>1735</v>
      </c>
      <c r="R319" s="228" t="s">
        <v>415</v>
      </c>
    </row>
    <row r="320" spans="1:18" s="196" customFormat="1">
      <c r="A320" s="251" t="s">
        <v>1249</v>
      </c>
      <c r="B320" s="251" t="s">
        <v>1250</v>
      </c>
      <c r="C320" s="228" t="s">
        <v>1852</v>
      </c>
      <c r="D320" s="228" t="s">
        <v>462</v>
      </c>
      <c r="E320" s="229" t="str">
        <f t="shared" si="12"/>
        <v>โครงการอนุรักษ์พันธุกรรมพืช อันเนื่องมาจากพระราชดำริฯ (อพ.สธ.) ปีงบประมาณ พ.ศ. 2564</v>
      </c>
      <c r="F320" s="228" t="s">
        <v>463</v>
      </c>
      <c r="G320" s="228" t="s">
        <v>28</v>
      </c>
      <c r="H320" s="230">
        <v>2564</v>
      </c>
      <c r="I320" s="228" t="s">
        <v>457</v>
      </c>
      <c r="J320" s="228" t="s">
        <v>211</v>
      </c>
      <c r="K320" s="228" t="s">
        <v>98</v>
      </c>
      <c r="L320" s="228" t="s">
        <v>36</v>
      </c>
      <c r="M320" s="228" t="s">
        <v>1343</v>
      </c>
      <c r="N320" s="228" t="s">
        <v>37</v>
      </c>
      <c r="O320" s="228" t="s">
        <v>1644</v>
      </c>
      <c r="P320" s="228"/>
      <c r="Q320" s="228" t="s">
        <v>1737</v>
      </c>
      <c r="R320" s="228" t="s">
        <v>415</v>
      </c>
    </row>
    <row r="321" spans="1:18" s="196" customFormat="1">
      <c r="A321" s="251" t="s">
        <v>1249</v>
      </c>
      <c r="B321" s="251" t="s">
        <v>1250</v>
      </c>
      <c r="C321" s="228" t="s">
        <v>1852</v>
      </c>
      <c r="D321" s="228" t="s">
        <v>459</v>
      </c>
      <c r="E321" s="229" t="str">
        <f t="shared" si="12"/>
        <v>โครงการสำรวจ ประเมินสถานภาพทรัพยากรทางทะเลและชายฝั่ง ปีงบประมาณ พ.ศ.2564</v>
      </c>
      <c r="F321" s="228" t="s">
        <v>460</v>
      </c>
      <c r="G321" s="228" t="s">
        <v>28</v>
      </c>
      <c r="H321" s="230">
        <v>2564</v>
      </c>
      <c r="I321" s="228" t="s">
        <v>457</v>
      </c>
      <c r="J321" s="228" t="s">
        <v>211</v>
      </c>
      <c r="K321" s="228" t="s">
        <v>98</v>
      </c>
      <c r="L321" s="228" t="s">
        <v>36</v>
      </c>
      <c r="M321" s="228" t="s">
        <v>1343</v>
      </c>
      <c r="N321" s="228" t="s">
        <v>37</v>
      </c>
      <c r="O321" s="228" t="s">
        <v>1644</v>
      </c>
      <c r="P321" s="228"/>
      <c r="Q321" s="228" t="s">
        <v>1738</v>
      </c>
      <c r="R321" s="228" t="s">
        <v>415</v>
      </c>
    </row>
    <row r="322" spans="1:18" s="196" customFormat="1">
      <c r="A322" s="251" t="s">
        <v>1249</v>
      </c>
      <c r="B322" s="251" t="s">
        <v>1250</v>
      </c>
      <c r="C322" s="228" t="s">
        <v>1852</v>
      </c>
      <c r="D322" s="228" t="s">
        <v>553</v>
      </c>
      <c r="E322" s="229" t="str">
        <f t="shared" si="12"/>
        <v>โครงการบริหารจัดการขยะทะเล ปีงบประมาณ พ.ศ. 2564</v>
      </c>
      <c r="F322" s="228" t="s">
        <v>554</v>
      </c>
      <c r="G322" s="228" t="s">
        <v>28</v>
      </c>
      <c r="H322" s="230">
        <v>2564</v>
      </c>
      <c r="I322" s="228" t="s">
        <v>457</v>
      </c>
      <c r="J322" s="228" t="s">
        <v>211</v>
      </c>
      <c r="K322" s="228" t="s">
        <v>246</v>
      </c>
      <c r="L322" s="228" t="s">
        <v>36</v>
      </c>
      <c r="M322" s="228" t="s">
        <v>1343</v>
      </c>
      <c r="N322" s="228" t="s">
        <v>37</v>
      </c>
      <c r="O322" s="228" t="s">
        <v>1644</v>
      </c>
      <c r="P322" s="228"/>
      <c r="Q322" s="228" t="s">
        <v>1757</v>
      </c>
      <c r="R322" s="228" t="s">
        <v>415</v>
      </c>
    </row>
    <row r="323" spans="1:18" s="196" customFormat="1">
      <c r="A323" s="251" t="s">
        <v>1249</v>
      </c>
      <c r="B323" s="251" t="s">
        <v>1250</v>
      </c>
      <c r="C323" s="228" t="s">
        <v>1852</v>
      </c>
      <c r="D323" s="228" t="s">
        <v>547</v>
      </c>
      <c r="E323" s="229" t="str">
        <f t="shared" si="12"/>
        <v>โครงการบริหารจัดการและอำนวยการเพื่อสนับสนุนการจัดการและการอนุรักษ์ทรัพยากรทางทะเลและชายฝั่ง ปีงบประมาณ พ.ศ. 2564</v>
      </c>
      <c r="F323" s="228" t="s">
        <v>548</v>
      </c>
      <c r="G323" s="228" t="s">
        <v>28</v>
      </c>
      <c r="H323" s="230">
        <v>2564</v>
      </c>
      <c r="I323" s="228" t="s">
        <v>457</v>
      </c>
      <c r="J323" s="228" t="s">
        <v>211</v>
      </c>
      <c r="K323" s="228" t="s">
        <v>246</v>
      </c>
      <c r="L323" s="228" t="s">
        <v>36</v>
      </c>
      <c r="M323" s="228" t="s">
        <v>1343</v>
      </c>
      <c r="N323" s="228" t="s">
        <v>37</v>
      </c>
      <c r="O323" s="228" t="s">
        <v>1644</v>
      </c>
      <c r="P323" s="228"/>
      <c r="Q323" s="228" t="s">
        <v>1759</v>
      </c>
      <c r="R323" s="228" t="s">
        <v>415</v>
      </c>
    </row>
    <row r="324" spans="1:18" s="196" customFormat="1">
      <c r="A324" s="251" t="s">
        <v>1249</v>
      </c>
      <c r="B324" s="251" t="s">
        <v>1250</v>
      </c>
      <c r="C324" s="228" t="s">
        <v>1852</v>
      </c>
      <c r="D324" s="228" t="s">
        <v>544</v>
      </c>
      <c r="E324" s="229" t="str">
        <f t="shared" si="12"/>
        <v>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</v>
      </c>
      <c r="F324" s="228" t="s">
        <v>545</v>
      </c>
      <c r="G324" s="228" t="s">
        <v>484</v>
      </c>
      <c r="H324" s="230">
        <v>2564</v>
      </c>
      <c r="I324" s="228" t="s">
        <v>457</v>
      </c>
      <c r="J324" s="228" t="s">
        <v>211</v>
      </c>
      <c r="K324" s="228" t="s">
        <v>246</v>
      </c>
      <c r="L324" s="228" t="s">
        <v>36</v>
      </c>
      <c r="M324" s="228" t="s">
        <v>1343</v>
      </c>
      <c r="N324" s="228" t="s">
        <v>37</v>
      </c>
      <c r="O324" s="228" t="s">
        <v>1644</v>
      </c>
      <c r="P324" s="228"/>
      <c r="Q324" s="228" t="s">
        <v>1760</v>
      </c>
      <c r="R324" s="228" t="s">
        <v>415</v>
      </c>
    </row>
    <row r="325" spans="1:18" s="196" customFormat="1">
      <c r="A325" s="251" t="s">
        <v>1249</v>
      </c>
      <c r="B325" s="251" t="s">
        <v>1250</v>
      </c>
      <c r="C325" s="228" t="s">
        <v>1852</v>
      </c>
      <c r="D325" s="228" t="s">
        <v>544</v>
      </c>
      <c r="E325" s="229" t="str">
        <f t="shared" si="12"/>
        <v>อนุรักษ์พันธุกรรมพืชอันเนื่องมาจากพระราชดำริ สมเด็จพระเทพรัตนราชสุดาฯ สยามบรมราชกุมารี (อพ.สธ.) ปีงบประมาณ พ.ศ. 2564</v>
      </c>
      <c r="F325" s="228" t="s">
        <v>545</v>
      </c>
      <c r="G325" s="228" t="s">
        <v>484</v>
      </c>
      <c r="H325" s="230">
        <v>2564</v>
      </c>
      <c r="I325" s="228" t="s">
        <v>457</v>
      </c>
      <c r="J325" s="228" t="s">
        <v>211</v>
      </c>
      <c r="K325" s="228" t="s">
        <v>246</v>
      </c>
      <c r="L325" s="228" t="s">
        <v>36</v>
      </c>
      <c r="M325" s="228" t="s">
        <v>1343</v>
      </c>
      <c r="N325" s="228" t="s">
        <v>37</v>
      </c>
      <c r="O325" s="228" t="s">
        <v>1644</v>
      </c>
      <c r="P325" s="228"/>
      <c r="Q325" s="228" t="s">
        <v>1760</v>
      </c>
      <c r="R325" s="228" t="s">
        <v>415</v>
      </c>
    </row>
    <row r="326" spans="1:18" s="196" customFormat="1">
      <c r="A326" s="251" t="s">
        <v>1249</v>
      </c>
      <c r="B326" s="251" t="s">
        <v>1250</v>
      </c>
      <c r="C326" s="228" t="s">
        <v>1852</v>
      </c>
      <c r="D326" s="228" t="s">
        <v>541</v>
      </c>
      <c r="E326" s="229" t="str">
        <f t="shared" si="12"/>
        <v>โครงการสำรวจ ประเมินสถานภาพทรัพยากรทางทะเลและชายฝั่ง ปีงบประมาณ พ.ศ. 2564</v>
      </c>
      <c r="F326" s="228" t="s">
        <v>542</v>
      </c>
      <c r="G326" s="228" t="s">
        <v>28</v>
      </c>
      <c r="H326" s="230">
        <v>2564</v>
      </c>
      <c r="I326" s="228" t="s">
        <v>457</v>
      </c>
      <c r="J326" s="228" t="s">
        <v>211</v>
      </c>
      <c r="K326" s="228" t="s">
        <v>246</v>
      </c>
      <c r="L326" s="228" t="s">
        <v>36</v>
      </c>
      <c r="M326" s="228" t="s">
        <v>1343</v>
      </c>
      <c r="N326" s="228" t="s">
        <v>37</v>
      </c>
      <c r="O326" s="228" t="s">
        <v>1644</v>
      </c>
      <c r="P326" s="228"/>
      <c r="Q326" s="228" t="s">
        <v>1761</v>
      </c>
      <c r="R326" s="228" t="s">
        <v>415</v>
      </c>
    </row>
    <row r="327" spans="1:18" s="196" customFormat="1">
      <c r="A327" s="251" t="s">
        <v>1249</v>
      </c>
      <c r="B327" s="251" t="s">
        <v>1250</v>
      </c>
      <c r="C327" s="228" t="s">
        <v>1852</v>
      </c>
      <c r="D327" s="228" t="s">
        <v>579</v>
      </c>
      <c r="E327" s="229" t="str">
        <f t="shared" si="12"/>
        <v>โครงการสำรวจประเมินสถานภาพทรัพยากรทางทะเลและชายฝั่ง ปีงบประมาณ พ.ศ.2564</v>
      </c>
      <c r="F327" s="228" t="s">
        <v>580</v>
      </c>
      <c r="G327" s="228" t="s">
        <v>28</v>
      </c>
      <c r="H327" s="230">
        <v>2564</v>
      </c>
      <c r="I327" s="228" t="s">
        <v>457</v>
      </c>
      <c r="J327" s="228" t="s">
        <v>211</v>
      </c>
      <c r="K327" s="228" t="s">
        <v>296</v>
      </c>
      <c r="L327" s="228" t="s">
        <v>36</v>
      </c>
      <c r="M327" s="228" t="s">
        <v>1343</v>
      </c>
      <c r="N327" s="228" t="s">
        <v>37</v>
      </c>
      <c r="O327" s="228" t="s">
        <v>1644</v>
      </c>
      <c r="P327" s="228"/>
      <c r="Q327" s="228" t="s">
        <v>1762</v>
      </c>
      <c r="R327" s="228" t="s">
        <v>415</v>
      </c>
    </row>
    <row r="328" spans="1:18" s="196" customFormat="1">
      <c r="A328" s="251" t="s">
        <v>1249</v>
      </c>
      <c r="B328" s="251" t="s">
        <v>1250</v>
      </c>
      <c r="C328" s="228" t="s">
        <v>1852</v>
      </c>
      <c r="D328" s="228" t="s">
        <v>982</v>
      </c>
      <c r="E328" s="229" t="str">
        <f t="shared" si="12"/>
        <v>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</v>
      </c>
      <c r="F328" s="228" t="s">
        <v>983</v>
      </c>
      <c r="G328" s="228" t="s">
        <v>984</v>
      </c>
      <c r="H328" s="230">
        <v>2565</v>
      </c>
      <c r="I328" s="228" t="s">
        <v>403</v>
      </c>
      <c r="J328" s="228" t="s">
        <v>46</v>
      </c>
      <c r="K328" s="228" t="s">
        <v>986</v>
      </c>
      <c r="L328" s="228" t="s">
        <v>878</v>
      </c>
      <c r="M328" s="228" t="s">
        <v>1341</v>
      </c>
      <c r="N328" s="228" t="s">
        <v>879</v>
      </c>
      <c r="O328" s="228" t="s">
        <v>1743</v>
      </c>
      <c r="P328" s="228"/>
      <c r="Q328" s="228" t="s">
        <v>988</v>
      </c>
      <c r="R328" s="228" t="s">
        <v>415</v>
      </c>
    </row>
    <row r="329" spans="1:18" s="196" customFormat="1">
      <c r="A329" s="251" t="s">
        <v>1249</v>
      </c>
      <c r="B329" s="251" t="s">
        <v>1250</v>
      </c>
      <c r="C329" s="228" t="s">
        <v>1852</v>
      </c>
      <c r="D329" s="228" t="s">
        <v>863</v>
      </c>
      <c r="E329" s="229" t="str">
        <f t="shared" ref="E329:E357" si="13">HYPERLINK(Q329,F329)</f>
        <v>โครงการแบ่งเขตการใช้ประโยชน์จากทรัพยากรทางทะเลและชายฝั่งตามแนวคิดการวางแผนเชิงพื้นที่่ ปีงบประมาณ พ.ศ.2565</v>
      </c>
      <c r="F329" s="228" t="s">
        <v>864</v>
      </c>
      <c r="G329" s="228" t="s">
        <v>28</v>
      </c>
      <c r="H329" s="230">
        <v>2565</v>
      </c>
      <c r="I329" s="228" t="s">
        <v>403</v>
      </c>
      <c r="J329" s="228" t="s">
        <v>46</v>
      </c>
      <c r="K329" s="228" t="s">
        <v>98</v>
      </c>
      <c r="L329" s="228" t="s">
        <v>36</v>
      </c>
      <c r="M329" s="228" t="s">
        <v>1343</v>
      </c>
      <c r="N329" s="228" t="s">
        <v>37</v>
      </c>
      <c r="O329" s="228" t="s">
        <v>1743</v>
      </c>
      <c r="P329" s="228"/>
      <c r="Q329" s="228" t="s">
        <v>959</v>
      </c>
      <c r="R329" s="228" t="s">
        <v>415</v>
      </c>
    </row>
    <row r="330" spans="1:18" s="196" customFormat="1">
      <c r="A330" s="251" t="s">
        <v>1249</v>
      </c>
      <c r="B330" s="251" t="s">
        <v>1250</v>
      </c>
      <c r="C330" s="228" t="s">
        <v>1852</v>
      </c>
      <c r="D330" s="228" t="s">
        <v>819</v>
      </c>
      <c r="E330" s="229" t="str">
        <f t="shared" si="13"/>
        <v>โครงการสำรวจ ประเมินสถานภาพทรัพยากรทางทะเลและชายฝั่ง ปีงบประมาณ พ.ศ.2565</v>
      </c>
      <c r="F330" s="228" t="s">
        <v>820</v>
      </c>
      <c r="G330" s="228" t="s">
        <v>28</v>
      </c>
      <c r="H330" s="230">
        <v>2565</v>
      </c>
      <c r="I330" s="228" t="s">
        <v>403</v>
      </c>
      <c r="J330" s="228" t="s">
        <v>46</v>
      </c>
      <c r="K330" s="228" t="s">
        <v>98</v>
      </c>
      <c r="L330" s="228" t="s">
        <v>36</v>
      </c>
      <c r="M330" s="228" t="s">
        <v>1343</v>
      </c>
      <c r="N330" s="228" t="s">
        <v>37</v>
      </c>
      <c r="O330" s="228" t="s">
        <v>1743</v>
      </c>
      <c r="P330" s="228"/>
      <c r="Q330" s="228" t="s">
        <v>927</v>
      </c>
      <c r="R330" s="228" t="s">
        <v>415</v>
      </c>
    </row>
    <row r="331" spans="1:18" s="196" customFormat="1">
      <c r="A331" s="251" t="s">
        <v>1249</v>
      </c>
      <c r="B331" s="251" t="s">
        <v>1250</v>
      </c>
      <c r="C331" s="228" t="s">
        <v>1852</v>
      </c>
      <c r="D331" s="228" t="s">
        <v>828</v>
      </c>
      <c r="E331" s="229" t="str">
        <f t="shared" si="13"/>
        <v>โครงการอนุรักษ์พันธุกรรมพืช อันเนื่องมาจากพระราชดำริฯ (อพ.สธ.) ปีงบประมาณ พ.ศ. 2565</v>
      </c>
      <c r="F331" s="228" t="s">
        <v>829</v>
      </c>
      <c r="G331" s="228" t="s">
        <v>28</v>
      </c>
      <c r="H331" s="230">
        <v>2565</v>
      </c>
      <c r="I331" s="228" t="s">
        <v>403</v>
      </c>
      <c r="J331" s="228" t="s">
        <v>46</v>
      </c>
      <c r="K331" s="228" t="s">
        <v>98</v>
      </c>
      <c r="L331" s="228" t="s">
        <v>36</v>
      </c>
      <c r="M331" s="228" t="s">
        <v>1343</v>
      </c>
      <c r="N331" s="228" t="s">
        <v>37</v>
      </c>
      <c r="O331" s="228" t="s">
        <v>1743</v>
      </c>
      <c r="P331" s="228"/>
      <c r="Q331" s="228" t="s">
        <v>934</v>
      </c>
      <c r="R331" s="228" t="s">
        <v>415</v>
      </c>
    </row>
    <row r="332" spans="1:18" s="196" customFormat="1">
      <c r="A332" s="251" t="s">
        <v>1249</v>
      </c>
      <c r="B332" s="251" t="s">
        <v>1250</v>
      </c>
      <c r="C332" s="228" t="s">
        <v>1852</v>
      </c>
      <c r="D332" s="228" t="s">
        <v>1029</v>
      </c>
      <c r="E332" s="229" t="str">
        <f t="shared" si="13"/>
        <v>โครงการสำรวจ ประเมินสถานภาพทรัพยากรทางทะเลและชายฝั่ง ปีงบประมาณ พ.ศ.2566</v>
      </c>
      <c r="F332" s="228" t="s">
        <v>1030</v>
      </c>
      <c r="G332" s="228" t="s">
        <v>28</v>
      </c>
      <c r="H332" s="228">
        <v>2566</v>
      </c>
      <c r="I332" s="228" t="s">
        <v>759</v>
      </c>
      <c r="J332" s="228" t="s">
        <v>34</v>
      </c>
      <c r="K332" s="228" t="s">
        <v>98</v>
      </c>
      <c r="L332" s="228" t="s">
        <v>36</v>
      </c>
      <c r="M332" s="228" t="s">
        <v>1343</v>
      </c>
      <c r="N332" s="228" t="s">
        <v>37</v>
      </c>
      <c r="O332" s="228" t="s">
        <v>1359</v>
      </c>
      <c r="P332" s="228"/>
      <c r="Q332" s="228" t="s">
        <v>1361</v>
      </c>
      <c r="R332" s="228" t="s">
        <v>766</v>
      </c>
    </row>
    <row r="333" spans="1:18" s="196" customFormat="1">
      <c r="A333" s="251" t="s">
        <v>1249</v>
      </c>
      <c r="B333" s="251" t="s">
        <v>1250</v>
      </c>
      <c r="C333" s="228" t="s">
        <v>1852</v>
      </c>
      <c r="D333" s="228" t="s">
        <v>1032</v>
      </c>
      <c r="E333" s="229" t="str">
        <f t="shared" si="13"/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2566</v>
      </c>
      <c r="F333" s="228" t="s">
        <v>1033</v>
      </c>
      <c r="G333" s="228" t="s">
        <v>28</v>
      </c>
      <c r="H333" s="228">
        <v>2566</v>
      </c>
      <c r="I333" s="228" t="s">
        <v>759</v>
      </c>
      <c r="J333" s="228" t="s">
        <v>34</v>
      </c>
      <c r="K333" s="228" t="s">
        <v>98</v>
      </c>
      <c r="L333" s="228" t="s">
        <v>36</v>
      </c>
      <c r="M333" s="228" t="s">
        <v>1343</v>
      </c>
      <c r="N333" s="228" t="s">
        <v>37</v>
      </c>
      <c r="O333" s="228" t="s">
        <v>1359</v>
      </c>
      <c r="P333" s="228"/>
      <c r="Q333" s="228" t="s">
        <v>1362</v>
      </c>
      <c r="R333" s="228" t="s">
        <v>766</v>
      </c>
    </row>
    <row r="334" spans="1:18" s="196" customFormat="1">
      <c r="A334" s="251" t="s">
        <v>1249</v>
      </c>
      <c r="B334" s="251" t="s">
        <v>1250</v>
      </c>
      <c r="C334" s="228" t="s">
        <v>1852</v>
      </c>
      <c r="D334" s="228" t="s">
        <v>1035</v>
      </c>
      <c r="E334" s="229" t="str">
        <f t="shared" si="13"/>
        <v>โครงการอนุรักษ์พันธุกรรมพืชอันเนื่องมาจากพระราชดำริฯ (อพ.สธ.) ปีงบประมาณ พ.ศ. 2566</v>
      </c>
      <c r="F334" s="228" t="s">
        <v>1036</v>
      </c>
      <c r="G334" s="228" t="s">
        <v>28</v>
      </c>
      <c r="H334" s="228">
        <v>2566</v>
      </c>
      <c r="I334" s="228" t="s">
        <v>759</v>
      </c>
      <c r="J334" s="228" t="s">
        <v>34</v>
      </c>
      <c r="K334" s="228" t="s">
        <v>98</v>
      </c>
      <c r="L334" s="228" t="s">
        <v>36</v>
      </c>
      <c r="M334" s="228" t="s">
        <v>1343</v>
      </c>
      <c r="N334" s="228" t="s">
        <v>37</v>
      </c>
      <c r="O334" s="228" t="s">
        <v>1359</v>
      </c>
      <c r="P334" s="228"/>
      <c r="Q334" s="228" t="s">
        <v>1363</v>
      </c>
      <c r="R334" s="228" t="s">
        <v>766</v>
      </c>
    </row>
    <row r="335" spans="1:18" s="196" customFormat="1">
      <c r="A335" s="251" t="s">
        <v>1249</v>
      </c>
      <c r="B335" s="251" t="s">
        <v>1250</v>
      </c>
      <c r="C335" s="228" t="s">
        <v>1852</v>
      </c>
      <c r="D335" s="228" t="s">
        <v>1040</v>
      </c>
      <c r="E335" s="229" t="str">
        <f t="shared" si="13"/>
        <v>โครงการก่อสร้างพิพิธภัณฑ์สิ่งมีชีวิตใต้ทะเลไทยเฉลิมพระเกียรติ</v>
      </c>
      <c r="F335" s="228" t="s">
        <v>1041</v>
      </c>
      <c r="G335" s="228" t="s">
        <v>28</v>
      </c>
      <c r="H335" s="228">
        <v>2566</v>
      </c>
      <c r="I335" s="228" t="s">
        <v>759</v>
      </c>
      <c r="J335" s="228" t="s">
        <v>34</v>
      </c>
      <c r="K335" s="228" t="s">
        <v>98</v>
      </c>
      <c r="L335" s="228" t="s">
        <v>36</v>
      </c>
      <c r="M335" s="228" t="s">
        <v>1343</v>
      </c>
      <c r="N335" s="228" t="s">
        <v>37</v>
      </c>
      <c r="O335" s="228" t="s">
        <v>1359</v>
      </c>
      <c r="P335" s="228"/>
      <c r="Q335" s="228" t="s">
        <v>1365</v>
      </c>
      <c r="R335" s="228" t="s">
        <v>766</v>
      </c>
    </row>
    <row r="336" spans="1:18" s="196" customFormat="1">
      <c r="A336" s="251" t="s">
        <v>1249</v>
      </c>
      <c r="B336" s="251" t="s">
        <v>1250</v>
      </c>
      <c r="C336" s="228" t="s">
        <v>1852</v>
      </c>
      <c r="D336" s="228" t="s">
        <v>1043</v>
      </c>
      <c r="E336" s="229" t="str">
        <f t="shared" si="13"/>
        <v>พัฒนาและปรับปรุงข้อมูลทรัพยากรทางทะเลและชายฝั่งรายจังหวัด</v>
      </c>
      <c r="F336" s="228" t="s">
        <v>1044</v>
      </c>
      <c r="G336" s="228" t="s">
        <v>28</v>
      </c>
      <c r="H336" s="228">
        <v>2566</v>
      </c>
      <c r="I336" s="228" t="s">
        <v>759</v>
      </c>
      <c r="J336" s="228" t="s">
        <v>34</v>
      </c>
      <c r="K336" s="228" t="s">
        <v>223</v>
      </c>
      <c r="L336" s="228" t="s">
        <v>36</v>
      </c>
      <c r="M336" s="228" t="s">
        <v>1343</v>
      </c>
      <c r="N336" s="228" t="s">
        <v>37</v>
      </c>
      <c r="O336" s="228" t="s">
        <v>1359</v>
      </c>
      <c r="P336" s="228"/>
      <c r="Q336" s="228" t="s">
        <v>1366</v>
      </c>
      <c r="R336" s="228" t="s">
        <v>766</v>
      </c>
    </row>
    <row r="337" spans="1:18" s="196" customFormat="1">
      <c r="A337" s="251" t="s">
        <v>1249</v>
      </c>
      <c r="B337" s="251" t="s">
        <v>1250</v>
      </c>
      <c r="C337" s="228" t="s">
        <v>1852</v>
      </c>
      <c r="D337" s="228" t="s">
        <v>1038</v>
      </c>
      <c r="E337" s="229" t="str">
        <f t="shared" si="13"/>
        <v>โครงการความร่วมมือเพื่อการอนุรักษ์ทรัพยากรทางทะเลและชายฝั่งในระดับภูมิภาค</v>
      </c>
      <c r="F337" s="228" t="s">
        <v>103</v>
      </c>
      <c r="G337" s="228" t="s">
        <v>28</v>
      </c>
      <c r="H337" s="228">
        <v>2566</v>
      </c>
      <c r="I337" s="228" t="s">
        <v>759</v>
      </c>
      <c r="J337" s="228" t="s">
        <v>34</v>
      </c>
      <c r="K337" s="228" t="s">
        <v>98</v>
      </c>
      <c r="L337" s="228" t="s">
        <v>36</v>
      </c>
      <c r="M337" s="228" t="s">
        <v>1343</v>
      </c>
      <c r="N337" s="228" t="s">
        <v>37</v>
      </c>
      <c r="O337" s="228" t="s">
        <v>1359</v>
      </c>
      <c r="P337" s="228"/>
      <c r="Q337" s="228" t="s">
        <v>1367</v>
      </c>
      <c r="R337" s="228" t="s">
        <v>766</v>
      </c>
    </row>
    <row r="338" spans="1:18" s="196" customFormat="1">
      <c r="A338" s="251" t="s">
        <v>1249</v>
      </c>
      <c r="B338" s="251" t="s">
        <v>1250</v>
      </c>
      <c r="C338" s="228" t="s">
        <v>1852</v>
      </c>
      <c r="D338" s="228" t="s">
        <v>1056</v>
      </c>
      <c r="E338" s="229" t="str">
        <f t="shared" si="13"/>
        <v>โครงการบริหารจัดการขยะทะเล ปีงบประมาณ 2566</v>
      </c>
      <c r="F338" s="228" t="s">
        <v>1057</v>
      </c>
      <c r="G338" s="228" t="s">
        <v>28</v>
      </c>
      <c r="H338" s="228">
        <v>2566</v>
      </c>
      <c r="I338" s="228" t="s">
        <v>759</v>
      </c>
      <c r="J338" s="228" t="s">
        <v>34</v>
      </c>
      <c r="K338" s="228" t="s">
        <v>98</v>
      </c>
      <c r="L338" s="228" t="s">
        <v>36</v>
      </c>
      <c r="M338" s="228" t="s">
        <v>1343</v>
      </c>
      <c r="N338" s="228" t="s">
        <v>37</v>
      </c>
      <c r="O338" s="228" t="s">
        <v>1359</v>
      </c>
      <c r="P338" s="228"/>
      <c r="Q338" s="228" t="s">
        <v>1371</v>
      </c>
      <c r="R338" s="228" t="s">
        <v>766</v>
      </c>
    </row>
    <row r="339" spans="1:18" s="196" customFormat="1">
      <c r="A339" s="251" t="s">
        <v>1249</v>
      </c>
      <c r="B339" s="251" t="s">
        <v>1250</v>
      </c>
      <c r="C339" s="228" t="s">
        <v>1852</v>
      </c>
      <c r="D339" s="228" t="s">
        <v>1081</v>
      </c>
      <c r="E339" s="229" t="str">
        <f t="shared" si="13"/>
        <v>สำรวจธรณีวิทยาเพื่อการบริหารจัดการทางทะเลและชายฝั่ง</v>
      </c>
      <c r="F339" s="228" t="s">
        <v>448</v>
      </c>
      <c r="G339" s="228" t="s">
        <v>28</v>
      </c>
      <c r="H339" s="228">
        <v>2566</v>
      </c>
      <c r="I339" s="228" t="s">
        <v>759</v>
      </c>
      <c r="J339" s="228" t="s">
        <v>34</v>
      </c>
      <c r="K339" s="228" t="s">
        <v>167</v>
      </c>
      <c r="L339" s="228" t="s">
        <v>168</v>
      </c>
      <c r="M339" s="228" t="s">
        <v>1342</v>
      </c>
      <c r="N339" s="228" t="s">
        <v>37</v>
      </c>
      <c r="O339" s="228" t="s">
        <v>1359</v>
      </c>
      <c r="P339" s="228"/>
      <c r="Q339" s="228" t="s">
        <v>1378</v>
      </c>
      <c r="R339" s="228" t="s">
        <v>766</v>
      </c>
    </row>
    <row r="340" spans="1:18" s="196" customFormat="1">
      <c r="A340" s="251" t="s">
        <v>1249</v>
      </c>
      <c r="B340" s="251" t="s">
        <v>1250</v>
      </c>
      <c r="C340" s="228" t="s">
        <v>1852</v>
      </c>
      <c r="D340" s="228" t="s">
        <v>1115</v>
      </c>
      <c r="E340" s="229" t="str">
        <f t="shared" si="13"/>
        <v xml:space="preserve">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 </v>
      </c>
      <c r="F340" s="228" t="s">
        <v>1392</v>
      </c>
      <c r="G340" s="228" t="s">
        <v>28</v>
      </c>
      <c r="H340" s="228">
        <v>2566</v>
      </c>
      <c r="I340" s="228" t="s">
        <v>759</v>
      </c>
      <c r="J340" s="228" t="s">
        <v>34</v>
      </c>
      <c r="K340" s="228" t="s">
        <v>404</v>
      </c>
      <c r="L340" s="228" t="s">
        <v>844</v>
      </c>
      <c r="M340" s="228" t="s">
        <v>1857</v>
      </c>
      <c r="N340" s="228" t="s">
        <v>113</v>
      </c>
      <c r="O340" s="228" t="s">
        <v>1359</v>
      </c>
      <c r="P340" s="228"/>
      <c r="Q340" s="228" t="s">
        <v>1393</v>
      </c>
      <c r="R340" s="228" t="s">
        <v>766</v>
      </c>
    </row>
    <row r="341" spans="1:18" s="196" customFormat="1">
      <c r="A341" s="251" t="s">
        <v>1249</v>
      </c>
      <c r="B341" s="251" t="s">
        <v>1250</v>
      </c>
      <c r="C341" s="228" t="s">
        <v>1852</v>
      </c>
      <c r="D341" s="228" t="s">
        <v>1125</v>
      </c>
      <c r="E341" s="229" t="str">
        <f t="shared" si="13"/>
        <v>ความร่วมมือเพื่อการอนุรักษ์ทรัพยากรทางทะเลและชายฝั่งในระดับภูมิภาค (งานพื้นที่ชุ่มน้ำ)</v>
      </c>
      <c r="F341" s="228" t="s">
        <v>1126</v>
      </c>
      <c r="G341" s="228" t="s">
        <v>28</v>
      </c>
      <c r="H341" s="228">
        <v>2566</v>
      </c>
      <c r="I341" s="228" t="s">
        <v>759</v>
      </c>
      <c r="J341" s="228" t="s">
        <v>34</v>
      </c>
      <c r="K341" s="228" t="s">
        <v>425</v>
      </c>
      <c r="L341" s="228" t="s">
        <v>36</v>
      </c>
      <c r="M341" s="228" t="s">
        <v>1343</v>
      </c>
      <c r="N341" s="228" t="s">
        <v>37</v>
      </c>
      <c r="O341" s="228" t="s">
        <v>1359</v>
      </c>
      <c r="P341" s="228"/>
      <c r="Q341" s="228" t="s">
        <v>1405</v>
      </c>
      <c r="R341" s="228" t="s">
        <v>766</v>
      </c>
    </row>
    <row r="342" spans="1:18" s="196" customFormat="1">
      <c r="A342" s="251" t="s">
        <v>1249</v>
      </c>
      <c r="B342" s="251" t="s">
        <v>1250</v>
      </c>
      <c r="C342" s="228" t="s">
        <v>1852</v>
      </c>
      <c r="D342" s="228" t="s">
        <v>1138</v>
      </c>
      <c r="E342" s="229" t="str">
        <f t="shared" si="13"/>
        <v>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ไปสู่การเรียนการสอนในสถานศึกษาในพื้นที่นำร่องของกระทรวงศึกษาธิการในระดับจังหวัด</v>
      </c>
      <c r="F342" s="228" t="s">
        <v>983</v>
      </c>
      <c r="G342" s="228" t="s">
        <v>484</v>
      </c>
      <c r="H342" s="228">
        <v>2566</v>
      </c>
      <c r="I342" s="228" t="s">
        <v>1139</v>
      </c>
      <c r="J342" s="228" t="s">
        <v>34</v>
      </c>
      <c r="K342" s="228" t="s">
        <v>1140</v>
      </c>
      <c r="L342" s="228" t="s">
        <v>878</v>
      </c>
      <c r="M342" s="228" t="s">
        <v>1341</v>
      </c>
      <c r="N342" s="228" t="s">
        <v>879</v>
      </c>
      <c r="O342" s="228" t="s">
        <v>1359</v>
      </c>
      <c r="P342" s="228"/>
      <c r="Q342" s="228" t="s">
        <v>1413</v>
      </c>
      <c r="R342" s="228" t="s">
        <v>766</v>
      </c>
    </row>
    <row r="343" spans="1:18" s="196" customFormat="1">
      <c r="A343" s="251" t="s">
        <v>1249</v>
      </c>
      <c r="B343" s="251" t="s">
        <v>1250</v>
      </c>
      <c r="C343" s="228" t="s">
        <v>1852</v>
      </c>
      <c r="D343" s="228" t="s">
        <v>1197</v>
      </c>
      <c r="E343" s="229" t="str">
        <f t="shared" si="13"/>
        <v>สำรวจธรณีวิทยาเพื่อการบริหารจัดการทางทะเลและชายฝั่ง</v>
      </c>
      <c r="F343" s="228" t="s">
        <v>448</v>
      </c>
      <c r="G343" s="228" t="s">
        <v>28</v>
      </c>
      <c r="H343" s="228">
        <v>2567</v>
      </c>
      <c r="I343" s="228" t="s">
        <v>1162</v>
      </c>
      <c r="J343" s="228" t="s">
        <v>166</v>
      </c>
      <c r="K343" s="228" t="s">
        <v>167</v>
      </c>
      <c r="L343" s="228" t="s">
        <v>168</v>
      </c>
      <c r="M343" s="228" t="s">
        <v>1342</v>
      </c>
      <c r="N343" s="228" t="s">
        <v>37</v>
      </c>
      <c r="O343" s="228" t="s">
        <v>1416</v>
      </c>
      <c r="P343" s="228"/>
      <c r="Q343" s="228" t="s">
        <v>1448</v>
      </c>
      <c r="R343" s="228" t="s">
        <v>1250</v>
      </c>
    </row>
    <row r="344" spans="1:18" s="196" customFormat="1">
      <c r="A344" s="251" t="s">
        <v>1249</v>
      </c>
      <c r="B344" s="251" t="s">
        <v>1250</v>
      </c>
      <c r="C344" s="228" t="s">
        <v>1852</v>
      </c>
      <c r="D344" s="228" t="s">
        <v>1480</v>
      </c>
      <c r="E344" s="229" t="str">
        <f t="shared" si="13"/>
        <v>โครงการ “ระบบเฝ้าระวังและเตือนภัยคุณภาพน้ำทะเล เพื่อการบริหารจัดการทรัพยากรทางทะเลและชายฝั่งอย่างยั่งยืน”</v>
      </c>
      <c r="F344" s="228" t="s">
        <v>1172</v>
      </c>
      <c r="G344" s="228" t="s">
        <v>28</v>
      </c>
      <c r="H344" s="228">
        <v>2567</v>
      </c>
      <c r="I344" s="228" t="s">
        <v>1162</v>
      </c>
      <c r="J344" s="228" t="s">
        <v>166</v>
      </c>
      <c r="K344" s="228" t="s">
        <v>98</v>
      </c>
      <c r="L344" s="228" t="s">
        <v>36</v>
      </c>
      <c r="M344" s="228" t="s">
        <v>1343</v>
      </c>
      <c r="N344" s="228" t="s">
        <v>37</v>
      </c>
      <c r="O344" s="228" t="s">
        <v>1420</v>
      </c>
      <c r="P344" s="228"/>
      <c r="Q344" s="228" t="s">
        <v>1481</v>
      </c>
      <c r="R344" s="228" t="s">
        <v>766</v>
      </c>
    </row>
    <row r="345" spans="1:18" s="196" customFormat="1">
      <c r="A345" s="251" t="s">
        <v>1249</v>
      </c>
      <c r="B345" s="251" t="s">
        <v>1250</v>
      </c>
      <c r="C345" s="228" t="s">
        <v>1852</v>
      </c>
      <c r="D345" s="228" t="s">
        <v>1482</v>
      </c>
      <c r="E345" s="229" t="str">
        <f t="shared" si="13"/>
        <v>โครงการสำรวจสถานภาพทรัพยากรปะการังบริเวณกองหินใต้น้ำของประเทศไทย</v>
      </c>
      <c r="F345" s="228" t="s">
        <v>1169</v>
      </c>
      <c r="G345" s="228" t="s">
        <v>28</v>
      </c>
      <c r="H345" s="228">
        <v>2567</v>
      </c>
      <c r="I345" s="228" t="s">
        <v>1162</v>
      </c>
      <c r="J345" s="228" t="s">
        <v>166</v>
      </c>
      <c r="K345" s="228" t="s">
        <v>98</v>
      </c>
      <c r="L345" s="228" t="s">
        <v>36</v>
      </c>
      <c r="M345" s="228" t="s">
        <v>1343</v>
      </c>
      <c r="N345" s="228" t="s">
        <v>37</v>
      </c>
      <c r="O345" s="228" t="s">
        <v>1420</v>
      </c>
      <c r="P345" s="228"/>
      <c r="Q345" s="228" t="s">
        <v>1483</v>
      </c>
      <c r="R345" s="228" t="s">
        <v>766</v>
      </c>
    </row>
    <row r="346" spans="1:18" s="196" customFormat="1">
      <c r="A346" s="251" t="s">
        <v>1249</v>
      </c>
      <c r="B346" s="251" t="s">
        <v>1250</v>
      </c>
      <c r="C346" s="228" t="s">
        <v>1852</v>
      </c>
      <c r="D346" s="228" t="s">
        <v>1229</v>
      </c>
      <c r="E346" s="229" t="str">
        <f t="shared" si="13"/>
        <v>โครงการอนุรักษ์พันธุกรรมพืชอันเนื่องมาจากพระราชดำริฯ (อพ.สธ.) ปีงบประมาณ พ.ศ. 2567</v>
      </c>
      <c r="F346" s="228" t="s">
        <v>1486</v>
      </c>
      <c r="G346" s="228" t="s">
        <v>28</v>
      </c>
      <c r="H346" s="228">
        <v>2567</v>
      </c>
      <c r="I346" s="228" t="s">
        <v>1162</v>
      </c>
      <c r="J346" s="228" t="s">
        <v>166</v>
      </c>
      <c r="K346" s="228" t="s">
        <v>98</v>
      </c>
      <c r="L346" s="228" t="s">
        <v>36</v>
      </c>
      <c r="M346" s="228" t="s">
        <v>1343</v>
      </c>
      <c r="N346" s="228" t="s">
        <v>37</v>
      </c>
      <c r="O346" s="228" t="s">
        <v>1416</v>
      </c>
      <c r="P346" s="228"/>
      <c r="Q346" s="228" t="s">
        <v>1487</v>
      </c>
      <c r="R346" s="228" t="s">
        <v>1250</v>
      </c>
    </row>
    <row r="347" spans="1:18" s="196" customFormat="1">
      <c r="A347" s="251" t="s">
        <v>1249</v>
      </c>
      <c r="B347" s="251" t="s">
        <v>1250</v>
      </c>
      <c r="C347" s="228" t="s">
        <v>1852</v>
      </c>
      <c r="D347" s="228" t="s">
        <v>1226</v>
      </c>
      <c r="E347" s="229" t="str">
        <f t="shared" si="13"/>
        <v>โครงการก่อสร้างพิพิธภัณฑ์สิ่งมีชีวิตใต้ทะเลไทยเฉลิมพระเกียรติ ปีงบประมาณ 2567</v>
      </c>
      <c r="F347" s="228" t="s">
        <v>1488</v>
      </c>
      <c r="G347" s="228" t="s">
        <v>28</v>
      </c>
      <c r="H347" s="228">
        <v>2567</v>
      </c>
      <c r="I347" s="228" t="s">
        <v>1162</v>
      </c>
      <c r="J347" s="228" t="s">
        <v>166</v>
      </c>
      <c r="K347" s="228" t="s">
        <v>98</v>
      </c>
      <c r="L347" s="228" t="s">
        <v>36</v>
      </c>
      <c r="M347" s="228" t="s">
        <v>1343</v>
      </c>
      <c r="N347" s="228" t="s">
        <v>37</v>
      </c>
      <c r="O347" s="228" t="s">
        <v>1416</v>
      </c>
      <c r="P347" s="228"/>
      <c r="Q347" s="228" t="s">
        <v>1489</v>
      </c>
      <c r="R347" s="228" t="s">
        <v>1250</v>
      </c>
    </row>
    <row r="348" spans="1:18" s="196" customFormat="1">
      <c r="A348" s="251" t="s">
        <v>1249</v>
      </c>
      <c r="B348" s="251" t="s">
        <v>1250</v>
      </c>
      <c r="C348" s="228" t="s">
        <v>1852</v>
      </c>
      <c r="D348" s="228" t="s">
        <v>1220</v>
      </c>
      <c r="E348" s="229" t="str">
        <f t="shared" si="13"/>
        <v>โครงการบริหารจัดการขยะทะเล ปีงบประมาณ 2567</v>
      </c>
      <c r="F348" s="228" t="s">
        <v>1492</v>
      </c>
      <c r="G348" s="228" t="s">
        <v>28</v>
      </c>
      <c r="H348" s="228">
        <v>2567</v>
      </c>
      <c r="I348" s="228" t="s">
        <v>1162</v>
      </c>
      <c r="J348" s="228" t="s">
        <v>166</v>
      </c>
      <c r="K348" s="228" t="s">
        <v>98</v>
      </c>
      <c r="L348" s="228" t="s">
        <v>36</v>
      </c>
      <c r="M348" s="228" t="s">
        <v>1343</v>
      </c>
      <c r="N348" s="228" t="s">
        <v>37</v>
      </c>
      <c r="O348" s="228" t="s">
        <v>1416</v>
      </c>
      <c r="P348" s="228"/>
      <c r="Q348" s="228" t="s">
        <v>1493</v>
      </c>
      <c r="R348" s="228" t="s">
        <v>1250</v>
      </c>
    </row>
    <row r="349" spans="1:18" s="196" customFormat="1">
      <c r="A349" s="251" t="s">
        <v>1249</v>
      </c>
      <c r="B349" s="251" t="s">
        <v>1250</v>
      </c>
      <c r="C349" s="228" t="s">
        <v>1852</v>
      </c>
      <c r="D349" s="228" t="s">
        <v>1524</v>
      </c>
      <c r="E349" s="229" t="str">
        <f t="shared" si="13"/>
        <v>สำรวจธรณีวิทยาเพื่อการบริหารจัดการทางทะเลและชายฝั่ง</v>
      </c>
      <c r="F349" s="228" t="s">
        <v>448</v>
      </c>
      <c r="G349" s="228" t="s">
        <v>28</v>
      </c>
      <c r="H349" s="228">
        <v>2568</v>
      </c>
      <c r="I349" s="228" t="s">
        <v>1513</v>
      </c>
      <c r="J349" s="228" t="s">
        <v>818</v>
      </c>
      <c r="K349" s="228" t="s">
        <v>167</v>
      </c>
      <c r="L349" s="228" t="s">
        <v>168</v>
      </c>
      <c r="M349" s="228" t="s">
        <v>1342</v>
      </c>
      <c r="N349" s="228" t="s">
        <v>37</v>
      </c>
      <c r="O349" s="228" t="s">
        <v>1514</v>
      </c>
      <c r="P349" s="228"/>
      <c r="Q349" s="228" t="s">
        <v>1525</v>
      </c>
      <c r="R349" s="228" t="s">
        <v>1250</v>
      </c>
    </row>
    <row r="350" spans="1:18" s="196" customFormat="1">
      <c r="A350" s="251" t="s">
        <v>1249</v>
      </c>
      <c r="B350" s="251" t="s">
        <v>1250</v>
      </c>
      <c r="C350" s="228" t="s">
        <v>1852</v>
      </c>
      <c r="D350" s="228" t="s">
        <v>1581</v>
      </c>
      <c r="E350" s="229" t="str">
        <f t="shared" si="13"/>
        <v>สำรวจและประเมินทรัพยากรทางทะเลและชายฝั่ง เพื่อการบริหารจัดการอย่างยั่งยืน ปีงบประมาณ พ.ศ. 2568</v>
      </c>
      <c r="F350" s="228" t="s">
        <v>1582</v>
      </c>
      <c r="G350" s="228" t="s">
        <v>28</v>
      </c>
      <c r="H350" s="228">
        <v>2568</v>
      </c>
      <c r="I350" s="228" t="s">
        <v>1513</v>
      </c>
      <c r="J350" s="228" t="s">
        <v>818</v>
      </c>
      <c r="K350" s="228" t="s">
        <v>98</v>
      </c>
      <c r="L350" s="228" t="s">
        <v>36</v>
      </c>
      <c r="M350" s="228" t="s">
        <v>1343</v>
      </c>
      <c r="N350" s="228" t="s">
        <v>37</v>
      </c>
      <c r="O350" s="228" t="s">
        <v>1514</v>
      </c>
      <c r="P350" s="228"/>
      <c r="Q350" s="228" t="s">
        <v>1583</v>
      </c>
      <c r="R350" s="228" t="s">
        <v>1250</v>
      </c>
    </row>
    <row r="351" spans="1:18" s="196" customFormat="1">
      <c r="A351" s="251" t="s">
        <v>1249</v>
      </c>
      <c r="B351" s="251" t="s">
        <v>1250</v>
      </c>
      <c r="C351" s="228" t="s">
        <v>1852</v>
      </c>
      <c r="D351" s="228" t="s">
        <v>1590</v>
      </c>
      <c r="E351" s="229" t="str">
        <f t="shared" si="13"/>
        <v xml:space="preserve">โครงการสำรวจสถานภาพทรัพยากรปะการังบริเวณกองหินใต้น้ำของประเทศไทย </v>
      </c>
      <c r="F351" s="228" t="s">
        <v>1591</v>
      </c>
      <c r="G351" s="228" t="s">
        <v>28</v>
      </c>
      <c r="H351" s="228">
        <v>2568</v>
      </c>
      <c r="I351" s="228" t="s">
        <v>1513</v>
      </c>
      <c r="J351" s="228" t="s">
        <v>818</v>
      </c>
      <c r="K351" s="228" t="s">
        <v>98</v>
      </c>
      <c r="L351" s="228" t="s">
        <v>36</v>
      </c>
      <c r="M351" s="228" t="s">
        <v>1343</v>
      </c>
      <c r="N351" s="228" t="s">
        <v>37</v>
      </c>
      <c r="O351" s="228" t="s">
        <v>1514</v>
      </c>
      <c r="P351" s="228"/>
      <c r="Q351" s="228" t="s">
        <v>1592</v>
      </c>
      <c r="R351" s="228" t="s">
        <v>1250</v>
      </c>
    </row>
    <row r="352" spans="1:18" s="196" customFormat="1">
      <c r="A352" s="251" t="s">
        <v>1249</v>
      </c>
      <c r="B352" s="251" t="s">
        <v>1250</v>
      </c>
      <c r="C352" s="228" t="s">
        <v>1852</v>
      </c>
      <c r="D352" s="228" t="s">
        <v>1595</v>
      </c>
      <c r="E352" s="229" t="str">
        <f t="shared" si="13"/>
        <v>ระบบเฝ้าระวังและเตือนภัยคุณภาพน้ำทะเล เพื่อการบริหารจัดการทรัพยากรทางทะเลและชายฝั่งอย่างยั่งยืน</v>
      </c>
      <c r="F352" s="228" t="s">
        <v>1596</v>
      </c>
      <c r="G352" s="228" t="s">
        <v>28</v>
      </c>
      <c r="H352" s="228">
        <v>2568</v>
      </c>
      <c r="I352" s="228" t="s">
        <v>1513</v>
      </c>
      <c r="J352" s="228" t="s">
        <v>818</v>
      </c>
      <c r="K352" s="228" t="s">
        <v>98</v>
      </c>
      <c r="L352" s="228" t="s">
        <v>36</v>
      </c>
      <c r="M352" s="228" t="s">
        <v>1343</v>
      </c>
      <c r="N352" s="228" t="s">
        <v>37</v>
      </c>
      <c r="O352" s="228" t="s">
        <v>1514</v>
      </c>
      <c r="P352" s="228"/>
      <c r="Q352" s="228" t="s">
        <v>1597</v>
      </c>
      <c r="R352" s="228" t="s">
        <v>1250</v>
      </c>
    </row>
    <row r="353" spans="1:18" s="196" customFormat="1">
      <c r="A353" s="251" t="s">
        <v>1249</v>
      </c>
      <c r="B353" s="251" t="s">
        <v>1250</v>
      </c>
      <c r="C353" s="228" t="s">
        <v>1852</v>
      </c>
      <c r="D353" s="228" t="s">
        <v>1601</v>
      </c>
      <c r="E353" s="229" t="str">
        <f t="shared" si="13"/>
        <v>โครงการก่อสร้างพิพิธภัณฑ์สิ่งมีชีวิตใต้ทะเลไทยเฉลิมพระเกียรติ ปีงบประมาณ 2568</v>
      </c>
      <c r="F353" s="228" t="s">
        <v>1602</v>
      </c>
      <c r="G353" s="228" t="s">
        <v>28</v>
      </c>
      <c r="H353" s="228">
        <v>2568</v>
      </c>
      <c r="I353" s="228" t="s">
        <v>1513</v>
      </c>
      <c r="J353" s="228" t="s">
        <v>818</v>
      </c>
      <c r="K353" s="228" t="s">
        <v>98</v>
      </c>
      <c r="L353" s="228" t="s">
        <v>36</v>
      </c>
      <c r="M353" s="228" t="s">
        <v>1343</v>
      </c>
      <c r="N353" s="228" t="s">
        <v>37</v>
      </c>
      <c r="O353" s="228" t="s">
        <v>1514</v>
      </c>
      <c r="P353" s="228"/>
      <c r="Q353" s="228" t="s">
        <v>1603</v>
      </c>
      <c r="R353" s="228" t="s">
        <v>1250</v>
      </c>
    </row>
    <row r="354" spans="1:18" s="196" customFormat="1">
      <c r="A354" s="251" t="s">
        <v>1249</v>
      </c>
      <c r="B354" s="251" t="s">
        <v>1250</v>
      </c>
      <c r="C354" s="228" t="s">
        <v>1852</v>
      </c>
      <c r="D354" s="228" t="s">
        <v>1610</v>
      </c>
      <c r="E354" s="229" t="str">
        <f t="shared" si="13"/>
        <v xml:space="preserve">โครงการบริหารจัดการขยะทะเล ปีงบประมาณ 2568 </v>
      </c>
      <c r="F354" s="228" t="s">
        <v>1611</v>
      </c>
      <c r="G354" s="228" t="s">
        <v>28</v>
      </c>
      <c r="H354" s="228">
        <v>2568</v>
      </c>
      <c r="I354" s="228" t="s">
        <v>1513</v>
      </c>
      <c r="J354" s="228" t="s">
        <v>818</v>
      </c>
      <c r="K354" s="228" t="s">
        <v>98</v>
      </c>
      <c r="L354" s="228" t="s">
        <v>36</v>
      </c>
      <c r="M354" s="228" t="s">
        <v>1343</v>
      </c>
      <c r="N354" s="228" t="s">
        <v>37</v>
      </c>
      <c r="O354" s="228" t="s">
        <v>1514</v>
      </c>
      <c r="P354" s="228"/>
      <c r="Q354" s="228" t="s">
        <v>1612</v>
      </c>
      <c r="R354" s="228" t="s">
        <v>1250</v>
      </c>
    </row>
    <row r="355" spans="1:18" s="196" customFormat="1">
      <c r="A355" s="251" t="s">
        <v>1249</v>
      </c>
      <c r="B355" s="251" t="s">
        <v>1250</v>
      </c>
      <c r="C355" s="228" t="s">
        <v>1852</v>
      </c>
      <c r="D355" s="228" t="s">
        <v>1613</v>
      </c>
      <c r="E355" s="229" t="str">
        <f t="shared" si="13"/>
        <v>โครงการอนุรักษ์พันธุกรรมพืชอันเนื่องมาจากพระราชดำริฯ (อพ.สธ.) ปีงบประมาณ พ.ศ. 2568</v>
      </c>
      <c r="F355" s="228" t="s">
        <v>1614</v>
      </c>
      <c r="G355" s="228" t="s">
        <v>28</v>
      </c>
      <c r="H355" s="228">
        <v>2568</v>
      </c>
      <c r="I355" s="228" t="s">
        <v>1513</v>
      </c>
      <c r="J355" s="228" t="s">
        <v>818</v>
      </c>
      <c r="K355" s="228" t="s">
        <v>98</v>
      </c>
      <c r="L355" s="228" t="s">
        <v>36</v>
      </c>
      <c r="M355" s="228" t="s">
        <v>1343</v>
      </c>
      <c r="N355" s="228" t="s">
        <v>37</v>
      </c>
      <c r="O355" s="228" t="s">
        <v>1514</v>
      </c>
      <c r="P355" s="228"/>
      <c r="Q355" s="228" t="s">
        <v>1615</v>
      </c>
      <c r="R355" s="228" t="s">
        <v>1250</v>
      </c>
    </row>
    <row r="356" spans="1:18" s="196" customFormat="1">
      <c r="A356" s="251" t="s">
        <v>1249</v>
      </c>
      <c r="B356" s="251" t="s">
        <v>1250</v>
      </c>
      <c r="C356" s="228" t="s">
        <v>1853</v>
      </c>
      <c r="D356" s="228" t="s">
        <v>550</v>
      </c>
      <c r="E356" s="229" t="str">
        <f t="shared" si="13"/>
        <v>โครงการขับเคลื่อนการดำเนินงานตามพระราชบัญญัติส่งเสริมการบริหารจัดการทรัพยากรทางทะเลและชายฝั่ง พ.ศ. 2558 ปีงบประมาณ พ.ศ. 2564</v>
      </c>
      <c r="F356" s="228" t="s">
        <v>551</v>
      </c>
      <c r="G356" s="228" t="s">
        <v>28</v>
      </c>
      <c r="H356" s="230">
        <v>2564</v>
      </c>
      <c r="I356" s="228" t="s">
        <v>457</v>
      </c>
      <c r="J356" s="228" t="s">
        <v>211</v>
      </c>
      <c r="K356" s="228" t="s">
        <v>246</v>
      </c>
      <c r="L356" s="228" t="s">
        <v>36</v>
      </c>
      <c r="M356" s="228" t="s">
        <v>1343</v>
      </c>
      <c r="N356" s="228" t="s">
        <v>37</v>
      </c>
      <c r="O356" s="228" t="s">
        <v>1644</v>
      </c>
      <c r="P356" s="228" t="s">
        <v>1855</v>
      </c>
      <c r="Q356" s="228" t="s">
        <v>1758</v>
      </c>
      <c r="R356" s="228" t="s">
        <v>430</v>
      </c>
    </row>
    <row r="357" spans="1:18" s="196" customFormat="1">
      <c r="A357" s="251" t="s">
        <v>1249</v>
      </c>
      <c r="B357" s="251" t="s">
        <v>1250</v>
      </c>
      <c r="C357" s="228" t="s">
        <v>1853</v>
      </c>
      <c r="D357" s="228" t="s">
        <v>851</v>
      </c>
      <c r="E357" s="229" t="str">
        <f t="shared" si="13"/>
        <v>คุ้มครอง ป้องกัน ฟื้นฟูทรัพยากรทางทะเลและสัตว์ทะเลหายาก</v>
      </c>
      <c r="F357" s="228" t="s">
        <v>852</v>
      </c>
      <c r="G357" s="228" t="s">
        <v>28</v>
      </c>
      <c r="H357" s="230">
        <v>2565</v>
      </c>
      <c r="I357" s="228" t="s">
        <v>854</v>
      </c>
      <c r="J357" s="228" t="s">
        <v>46</v>
      </c>
      <c r="K357" s="228" t="s">
        <v>855</v>
      </c>
      <c r="L357" s="228" t="s">
        <v>124</v>
      </c>
      <c r="M357" s="228" t="s">
        <v>1336</v>
      </c>
      <c r="N357" s="228" t="s">
        <v>37</v>
      </c>
      <c r="O357" s="228" t="s">
        <v>1743</v>
      </c>
      <c r="P357" s="228" t="s">
        <v>1855</v>
      </c>
      <c r="Q357" s="228" t="s">
        <v>952</v>
      </c>
      <c r="R357" s="228" t="s">
        <v>856</v>
      </c>
    </row>
    <row r="358" spans="1:18" s="196" customFormat="1">
      <c r="A358" s="252" t="s">
        <v>1249</v>
      </c>
      <c r="B358" s="252" t="s">
        <v>1397</v>
      </c>
      <c r="C358" s="228" t="s">
        <v>1852</v>
      </c>
      <c r="D358" s="233" t="s">
        <v>302</v>
      </c>
      <c r="E358" s="234" t="s">
        <v>195</v>
      </c>
      <c r="F358" s="233" t="s">
        <v>195</v>
      </c>
      <c r="G358" s="233" t="s">
        <v>28</v>
      </c>
      <c r="H358" s="233">
        <v>2563</v>
      </c>
      <c r="I358" s="233" t="s">
        <v>122</v>
      </c>
      <c r="J358" s="233" t="s">
        <v>110</v>
      </c>
      <c r="K358" s="233" t="s">
        <v>241</v>
      </c>
      <c r="L358" s="233" t="s">
        <v>36</v>
      </c>
      <c r="M358" s="228" t="s">
        <v>1343</v>
      </c>
      <c r="N358" s="233" t="s">
        <v>37</v>
      </c>
      <c r="O358" s="233"/>
      <c r="P358" s="233"/>
      <c r="Q358" s="228"/>
      <c r="R358" s="228" t="s">
        <v>1396</v>
      </c>
    </row>
    <row r="359" spans="1:18" s="196" customFormat="1">
      <c r="A359" s="252" t="s">
        <v>1249</v>
      </c>
      <c r="B359" s="252" t="s">
        <v>1397</v>
      </c>
      <c r="C359" s="228" t="s">
        <v>1852</v>
      </c>
      <c r="D359" s="233" t="s">
        <v>268</v>
      </c>
      <c r="E359" s="234" t="s">
        <v>269</v>
      </c>
      <c r="F359" s="233" t="s">
        <v>269</v>
      </c>
      <c r="G359" s="233" t="s">
        <v>28</v>
      </c>
      <c r="H359" s="233">
        <v>2563</v>
      </c>
      <c r="I359" s="233" t="s">
        <v>122</v>
      </c>
      <c r="J359" s="233" t="s">
        <v>110</v>
      </c>
      <c r="K359" s="233" t="s">
        <v>262</v>
      </c>
      <c r="L359" s="233" t="s">
        <v>36</v>
      </c>
      <c r="M359" s="228" t="s">
        <v>1343</v>
      </c>
      <c r="N359" s="233" t="s">
        <v>37</v>
      </c>
      <c r="O359" s="233"/>
      <c r="P359" s="233"/>
      <c r="Q359" s="228"/>
      <c r="R359" s="228" t="s">
        <v>1396</v>
      </c>
    </row>
    <row r="360" spans="1:18" s="196" customFormat="1">
      <c r="A360" s="252" t="s">
        <v>1249</v>
      </c>
      <c r="B360" s="252" t="s">
        <v>1397</v>
      </c>
      <c r="C360" s="228" t="s">
        <v>1852</v>
      </c>
      <c r="D360" s="233" t="s">
        <v>276</v>
      </c>
      <c r="E360" s="234" t="s">
        <v>277</v>
      </c>
      <c r="F360" s="233" t="s">
        <v>277</v>
      </c>
      <c r="G360" s="233" t="s">
        <v>28</v>
      </c>
      <c r="H360" s="233">
        <v>2563</v>
      </c>
      <c r="I360" s="233" t="s">
        <v>122</v>
      </c>
      <c r="J360" s="233" t="s">
        <v>110</v>
      </c>
      <c r="K360" s="233" t="s">
        <v>262</v>
      </c>
      <c r="L360" s="233" t="s">
        <v>36</v>
      </c>
      <c r="M360" s="228" t="s">
        <v>1343</v>
      </c>
      <c r="N360" s="233" t="s">
        <v>37</v>
      </c>
      <c r="O360" s="233"/>
      <c r="P360" s="233"/>
      <c r="Q360" s="228"/>
      <c r="R360" s="228" t="s">
        <v>1396</v>
      </c>
    </row>
    <row r="361" spans="1:18" s="196" customFormat="1">
      <c r="A361" s="252" t="s">
        <v>1249</v>
      </c>
      <c r="B361" s="252" t="s">
        <v>1397</v>
      </c>
      <c r="C361" s="228" t="s">
        <v>1852</v>
      </c>
      <c r="D361" s="233" t="s">
        <v>320</v>
      </c>
      <c r="E361" s="234" t="s">
        <v>195</v>
      </c>
      <c r="F361" s="233" t="s">
        <v>195</v>
      </c>
      <c r="G361" s="233" t="s">
        <v>28</v>
      </c>
      <c r="H361" s="233">
        <v>2563</v>
      </c>
      <c r="I361" s="233" t="s">
        <v>122</v>
      </c>
      <c r="J361" s="233" t="s">
        <v>110</v>
      </c>
      <c r="K361" s="233" t="s">
        <v>296</v>
      </c>
      <c r="L361" s="233" t="s">
        <v>36</v>
      </c>
      <c r="M361" s="228" t="s">
        <v>1343</v>
      </c>
      <c r="N361" s="233" t="s">
        <v>37</v>
      </c>
      <c r="O361" s="233"/>
      <c r="P361" s="233"/>
      <c r="Q361" s="228"/>
      <c r="R361" s="228" t="s">
        <v>1396</v>
      </c>
    </row>
    <row r="362" spans="1:18" s="196" customFormat="1">
      <c r="A362" s="252" t="s">
        <v>1249</v>
      </c>
      <c r="B362" s="252" t="s">
        <v>1397</v>
      </c>
      <c r="C362" s="228" t="s">
        <v>1852</v>
      </c>
      <c r="D362" s="233" t="s">
        <v>216</v>
      </c>
      <c r="E362" s="234" t="s">
        <v>217</v>
      </c>
      <c r="F362" s="233" t="s">
        <v>217</v>
      </c>
      <c r="G362" s="233" t="s">
        <v>28</v>
      </c>
      <c r="H362" s="233">
        <v>2563</v>
      </c>
      <c r="I362" s="233" t="s">
        <v>122</v>
      </c>
      <c r="J362" s="233" t="s">
        <v>211</v>
      </c>
      <c r="K362" s="233" t="s">
        <v>212</v>
      </c>
      <c r="L362" s="233" t="s">
        <v>36</v>
      </c>
      <c r="M362" s="228" t="s">
        <v>1343</v>
      </c>
      <c r="N362" s="233" t="s">
        <v>37</v>
      </c>
      <c r="O362" s="233"/>
      <c r="P362" s="233"/>
      <c r="Q362" s="228"/>
      <c r="R362" s="228" t="s">
        <v>1396</v>
      </c>
    </row>
    <row r="363" spans="1:18" s="196" customFormat="1">
      <c r="A363" s="252" t="s">
        <v>1249</v>
      </c>
      <c r="B363" s="252" t="s">
        <v>1397</v>
      </c>
      <c r="C363" s="228" t="s">
        <v>1852</v>
      </c>
      <c r="D363" s="233" t="s">
        <v>271</v>
      </c>
      <c r="E363" s="234" t="s">
        <v>195</v>
      </c>
      <c r="F363" s="233" t="s">
        <v>195</v>
      </c>
      <c r="G363" s="233" t="s">
        <v>28</v>
      </c>
      <c r="H363" s="233">
        <v>2563</v>
      </c>
      <c r="I363" s="233" t="s">
        <v>122</v>
      </c>
      <c r="J363" s="233" t="s">
        <v>110</v>
      </c>
      <c r="K363" s="233" t="s">
        <v>246</v>
      </c>
      <c r="L363" s="233" t="s">
        <v>36</v>
      </c>
      <c r="M363" s="228" t="s">
        <v>1343</v>
      </c>
      <c r="N363" s="233" t="s">
        <v>37</v>
      </c>
      <c r="O363" s="233"/>
      <c r="P363" s="233"/>
      <c r="Q363" s="228"/>
      <c r="R363" s="228" t="s">
        <v>1396</v>
      </c>
    </row>
    <row r="364" spans="1:18" s="196" customFormat="1">
      <c r="A364" s="252" t="s">
        <v>1249</v>
      </c>
      <c r="B364" s="252" t="s">
        <v>1397</v>
      </c>
      <c r="C364" s="228" t="s">
        <v>1852</v>
      </c>
      <c r="D364" s="233" t="s">
        <v>355</v>
      </c>
      <c r="E364" s="234" t="s">
        <v>356</v>
      </c>
      <c r="F364" s="233" t="s">
        <v>356</v>
      </c>
      <c r="G364" s="233" t="s">
        <v>28</v>
      </c>
      <c r="H364" s="233">
        <v>2563</v>
      </c>
      <c r="I364" s="233" t="s">
        <v>122</v>
      </c>
      <c r="J364" s="233" t="s">
        <v>110</v>
      </c>
      <c r="K364" s="233" t="s">
        <v>348</v>
      </c>
      <c r="L364" s="233" t="s">
        <v>36</v>
      </c>
      <c r="M364" s="228" t="s">
        <v>1343</v>
      </c>
      <c r="N364" s="233" t="s">
        <v>37</v>
      </c>
      <c r="O364" s="233"/>
      <c r="P364" s="233"/>
      <c r="Q364" s="228"/>
      <c r="R364" s="228" t="s">
        <v>1396</v>
      </c>
    </row>
    <row r="365" spans="1:18" s="196" customFormat="1">
      <c r="A365" s="252" t="s">
        <v>1249</v>
      </c>
      <c r="B365" s="252" t="s">
        <v>1397</v>
      </c>
      <c r="C365" s="228" t="s">
        <v>1852</v>
      </c>
      <c r="D365" s="233" t="s">
        <v>224</v>
      </c>
      <c r="E365" s="234" t="s">
        <v>225</v>
      </c>
      <c r="F365" s="233" t="s">
        <v>225</v>
      </c>
      <c r="G365" s="233" t="s">
        <v>28</v>
      </c>
      <c r="H365" s="233">
        <v>2563</v>
      </c>
      <c r="I365" s="233" t="s">
        <v>117</v>
      </c>
      <c r="J365" s="233" t="s">
        <v>110</v>
      </c>
      <c r="K365" s="233" t="s">
        <v>223</v>
      </c>
      <c r="L365" s="233" t="s">
        <v>36</v>
      </c>
      <c r="M365" s="228" t="s">
        <v>1343</v>
      </c>
      <c r="N365" s="233" t="s">
        <v>37</v>
      </c>
      <c r="O365" s="233"/>
      <c r="P365" s="233"/>
      <c r="Q365" s="228"/>
      <c r="R365" s="228" t="s">
        <v>1396</v>
      </c>
    </row>
    <row r="366" spans="1:18" s="196" customFormat="1">
      <c r="A366" s="252" t="s">
        <v>1249</v>
      </c>
      <c r="B366" s="252" t="s">
        <v>1397</v>
      </c>
      <c r="C366" s="228" t="s">
        <v>1852</v>
      </c>
      <c r="D366" s="233" t="s">
        <v>227</v>
      </c>
      <c r="E366" s="234" t="s">
        <v>228</v>
      </c>
      <c r="F366" s="233" t="s">
        <v>228</v>
      </c>
      <c r="G366" s="233" t="s">
        <v>28</v>
      </c>
      <c r="H366" s="233">
        <v>2563</v>
      </c>
      <c r="I366" s="233" t="s">
        <v>117</v>
      </c>
      <c r="J366" s="233" t="s">
        <v>110</v>
      </c>
      <c r="K366" s="233" t="s">
        <v>223</v>
      </c>
      <c r="L366" s="233" t="s">
        <v>36</v>
      </c>
      <c r="M366" s="228" t="s">
        <v>1343</v>
      </c>
      <c r="N366" s="233" t="s">
        <v>37</v>
      </c>
      <c r="O366" s="233"/>
      <c r="P366" s="233"/>
      <c r="Q366" s="228"/>
      <c r="R366" s="228" t="s">
        <v>1396</v>
      </c>
    </row>
    <row r="367" spans="1:18" s="196" customFormat="1">
      <c r="A367" s="252" t="s">
        <v>1249</v>
      </c>
      <c r="B367" s="252" t="s">
        <v>1397</v>
      </c>
      <c r="C367" s="228" t="s">
        <v>1852</v>
      </c>
      <c r="D367" s="233" t="s">
        <v>235</v>
      </c>
      <c r="E367" s="234" t="s">
        <v>236</v>
      </c>
      <c r="F367" s="233" t="s">
        <v>236</v>
      </c>
      <c r="G367" s="233" t="s">
        <v>28</v>
      </c>
      <c r="H367" s="233">
        <v>2563</v>
      </c>
      <c r="I367" s="233" t="s">
        <v>117</v>
      </c>
      <c r="J367" s="233" t="s">
        <v>110</v>
      </c>
      <c r="K367" s="233" t="s">
        <v>223</v>
      </c>
      <c r="L367" s="233" t="s">
        <v>36</v>
      </c>
      <c r="M367" s="228" t="s">
        <v>1343</v>
      </c>
      <c r="N367" s="233" t="s">
        <v>37</v>
      </c>
      <c r="O367" s="233"/>
      <c r="P367" s="233"/>
      <c r="Q367" s="228"/>
      <c r="R367" s="228" t="s">
        <v>1396</v>
      </c>
    </row>
    <row r="368" spans="1:18" s="196" customFormat="1">
      <c r="A368" s="252" t="s">
        <v>1249</v>
      </c>
      <c r="B368" s="252" t="s">
        <v>1397</v>
      </c>
      <c r="C368" s="228" t="s">
        <v>1852</v>
      </c>
      <c r="D368" s="233" t="s">
        <v>194</v>
      </c>
      <c r="E368" s="234" t="s">
        <v>195</v>
      </c>
      <c r="F368" s="233" t="s">
        <v>195</v>
      </c>
      <c r="G368" s="233" t="s">
        <v>28</v>
      </c>
      <c r="H368" s="233">
        <v>2563</v>
      </c>
      <c r="I368" s="233" t="s">
        <v>122</v>
      </c>
      <c r="J368" s="233" t="s">
        <v>110</v>
      </c>
      <c r="K368" s="233" t="s">
        <v>98</v>
      </c>
      <c r="L368" s="233" t="s">
        <v>36</v>
      </c>
      <c r="M368" s="228" t="s">
        <v>1343</v>
      </c>
      <c r="N368" s="233" t="s">
        <v>37</v>
      </c>
      <c r="O368" s="233"/>
      <c r="P368" s="233"/>
      <c r="Q368" s="228"/>
      <c r="R368" s="228" t="s">
        <v>1396</v>
      </c>
    </row>
    <row r="369" spans="1:18" s="196" customFormat="1">
      <c r="A369" s="252" t="s">
        <v>1249</v>
      </c>
      <c r="B369" s="252" t="s">
        <v>1397</v>
      </c>
      <c r="C369" s="228" t="s">
        <v>1852</v>
      </c>
      <c r="D369" s="233" t="s">
        <v>106</v>
      </c>
      <c r="E369" s="234" t="s">
        <v>107</v>
      </c>
      <c r="F369" s="233" t="s">
        <v>107</v>
      </c>
      <c r="G369" s="233" t="s">
        <v>28</v>
      </c>
      <c r="H369" s="233">
        <v>2563</v>
      </c>
      <c r="I369" s="233" t="s">
        <v>109</v>
      </c>
      <c r="J369" s="233" t="s">
        <v>110</v>
      </c>
      <c r="K369" s="233" t="s">
        <v>111</v>
      </c>
      <c r="L369" s="233" t="s">
        <v>112</v>
      </c>
      <c r="M369" s="228" t="s">
        <v>1857</v>
      </c>
      <c r="N369" s="233" t="s">
        <v>113</v>
      </c>
      <c r="O369" s="233"/>
      <c r="P369" s="233"/>
      <c r="Q369" s="228"/>
      <c r="R369" s="228" t="s">
        <v>1396</v>
      </c>
    </row>
    <row r="370" spans="1:18" s="196" customFormat="1">
      <c r="A370" s="252" t="s">
        <v>1249</v>
      </c>
      <c r="B370" s="252" t="s">
        <v>1397</v>
      </c>
      <c r="C370" s="228" t="s">
        <v>1852</v>
      </c>
      <c r="D370" s="228" t="s">
        <v>638</v>
      </c>
      <c r="E370" s="229" t="str">
        <f t="shared" ref="E370:E382" si="14">HYPERLINK(Q370,F370)</f>
        <v>โครงการบริหารจัดการและอำนวยการเพื่อสนับสนุนการจัดการและอนุรักษ์ทรัพยากรทางทะเลและชายฝั่ง</v>
      </c>
      <c r="F370" s="228" t="s">
        <v>277</v>
      </c>
      <c r="G370" s="228" t="s">
        <v>28</v>
      </c>
      <c r="H370" s="228">
        <v>2564</v>
      </c>
      <c r="I370" s="228" t="s">
        <v>457</v>
      </c>
      <c r="J370" s="228" t="s">
        <v>211</v>
      </c>
      <c r="K370" s="228" t="s">
        <v>223</v>
      </c>
      <c r="L370" s="228" t="s">
        <v>36</v>
      </c>
      <c r="M370" s="228" t="s">
        <v>1343</v>
      </c>
      <c r="N370" s="228" t="s">
        <v>37</v>
      </c>
      <c r="O370" s="228" t="s">
        <v>1644</v>
      </c>
      <c r="P370" s="228"/>
      <c r="Q370" s="228" t="s">
        <v>1654</v>
      </c>
      <c r="R370" s="228" t="s">
        <v>496</v>
      </c>
    </row>
    <row r="371" spans="1:18" s="196" customFormat="1">
      <c r="A371" s="252" t="s">
        <v>1249</v>
      </c>
      <c r="B371" s="252" t="s">
        <v>1397</v>
      </c>
      <c r="C371" s="228" t="s">
        <v>1852</v>
      </c>
      <c r="D371" s="228" t="s">
        <v>493</v>
      </c>
      <c r="E371" s="229" t="str">
        <f t="shared" si="14"/>
        <v xml:space="preserve">โครงการการเเบ่งเขตการใช้ประโยชน์จากทรัพยากรทางทะเลเเละชายฝั่งตามเเนวคิดการวางเเผนเชิงพื้นที่ ปีงบประมาณ พ.ศ. 2564 </v>
      </c>
      <c r="F371" s="228" t="s">
        <v>1729</v>
      </c>
      <c r="G371" s="228" t="s">
        <v>28</v>
      </c>
      <c r="H371" s="230">
        <v>2564</v>
      </c>
      <c r="I371" s="228" t="s">
        <v>457</v>
      </c>
      <c r="J371" s="228" t="s">
        <v>211</v>
      </c>
      <c r="K371" s="228" t="s">
        <v>98</v>
      </c>
      <c r="L371" s="228" t="s">
        <v>36</v>
      </c>
      <c r="M371" s="228" t="s">
        <v>1343</v>
      </c>
      <c r="N371" s="228" t="s">
        <v>37</v>
      </c>
      <c r="O371" s="228" t="s">
        <v>1644</v>
      </c>
      <c r="P371" s="228"/>
      <c r="Q371" s="228" t="s">
        <v>1730</v>
      </c>
      <c r="R371" s="228" t="s">
        <v>496</v>
      </c>
    </row>
    <row r="372" spans="1:18" s="196" customFormat="1">
      <c r="A372" s="252" t="s">
        <v>1249</v>
      </c>
      <c r="B372" s="252" t="s">
        <v>1397</v>
      </c>
      <c r="C372" s="228" t="s">
        <v>1852</v>
      </c>
      <c r="D372" s="228" t="s">
        <v>970</v>
      </c>
      <c r="E372" s="229" t="str">
        <f t="shared" si="14"/>
        <v>ขับเคลื่อนการสร้างองค์ความรู้ทางทะเล และมหาสมุทร และผลประโยชน์ของชาติทางทะเลไปสู่การเรียนการสอนในสถานศึกษา จ.สมุทรสาคร ปีงบประมาณ พ.ศ.2565</v>
      </c>
      <c r="F372" s="228" t="s">
        <v>971</v>
      </c>
      <c r="G372" s="228" t="s">
        <v>28</v>
      </c>
      <c r="H372" s="230">
        <v>2565</v>
      </c>
      <c r="I372" s="228" t="s">
        <v>977</v>
      </c>
      <c r="J372" s="228" t="s">
        <v>46</v>
      </c>
      <c r="K372" s="228" t="s">
        <v>978</v>
      </c>
      <c r="L372" s="228" t="s">
        <v>878</v>
      </c>
      <c r="M372" s="228" t="s">
        <v>1341</v>
      </c>
      <c r="N372" s="228" t="s">
        <v>879</v>
      </c>
      <c r="O372" s="228" t="s">
        <v>1743</v>
      </c>
      <c r="P372" s="228"/>
      <c r="Q372" s="228" t="s">
        <v>980</v>
      </c>
      <c r="R372" s="228" t="s">
        <v>496</v>
      </c>
    </row>
    <row r="373" spans="1:18" s="196" customFormat="1">
      <c r="A373" s="252" t="s">
        <v>1249</v>
      </c>
      <c r="B373" s="252" t="s">
        <v>1397</v>
      </c>
      <c r="C373" s="228" t="s">
        <v>1852</v>
      </c>
      <c r="D373" s="228" t="s">
        <v>847</v>
      </c>
      <c r="E373" s="229" t="str">
        <f t="shared" si="14"/>
        <v>โครงการก่อสร้างพิพิธภัณฑ์สิ่งมีชีวิตใต้ทะเลไทย เฉลิมพระเกียรติจังหวัดภูเก็ต ปีงบประมาณ พ.ศ. 2565</v>
      </c>
      <c r="F373" s="228" t="s">
        <v>848</v>
      </c>
      <c r="G373" s="228" t="s">
        <v>28</v>
      </c>
      <c r="H373" s="230">
        <v>2565</v>
      </c>
      <c r="I373" s="228" t="s">
        <v>403</v>
      </c>
      <c r="J373" s="228" t="s">
        <v>46</v>
      </c>
      <c r="K373" s="228" t="s">
        <v>98</v>
      </c>
      <c r="L373" s="228" t="s">
        <v>36</v>
      </c>
      <c r="M373" s="228" t="s">
        <v>1343</v>
      </c>
      <c r="N373" s="228" t="s">
        <v>37</v>
      </c>
      <c r="O373" s="228" t="s">
        <v>1743</v>
      </c>
      <c r="P373" s="228"/>
      <c r="Q373" s="228" t="s">
        <v>949</v>
      </c>
      <c r="R373" s="228" t="s">
        <v>496</v>
      </c>
    </row>
    <row r="374" spans="1:18" s="196" customFormat="1">
      <c r="A374" s="252" t="s">
        <v>1249</v>
      </c>
      <c r="B374" s="252" t="s">
        <v>1397</v>
      </c>
      <c r="C374" s="228" t="s">
        <v>1852</v>
      </c>
      <c r="D374" s="228" t="s">
        <v>841</v>
      </c>
      <c r="E374" s="229" t="str">
        <f t="shared" si="14"/>
        <v xml:space="preserve">โครงการประเมินและติดตามคุณภาพระบบนิเวศทางทะเลและชายฝั่ง เพื่อรองรับการเติบโตด้านสังคมเศรษฐกิจภาคทะเลของประเทศ </v>
      </c>
      <c r="F374" s="228" t="s">
        <v>1392</v>
      </c>
      <c r="G374" s="228" t="s">
        <v>28</v>
      </c>
      <c r="H374" s="230">
        <v>2565</v>
      </c>
      <c r="I374" s="228" t="s">
        <v>403</v>
      </c>
      <c r="J374" s="228" t="s">
        <v>46</v>
      </c>
      <c r="K374" s="228" t="s">
        <v>843</v>
      </c>
      <c r="L374" s="228" t="s">
        <v>844</v>
      </c>
      <c r="M374" s="228" t="s">
        <v>1857</v>
      </c>
      <c r="N374" s="228" t="s">
        <v>113</v>
      </c>
      <c r="O374" s="228" t="s">
        <v>1743</v>
      </c>
      <c r="P374" s="228"/>
      <c r="Q374" s="228" t="s">
        <v>945</v>
      </c>
      <c r="R374" s="228" t="s">
        <v>496</v>
      </c>
    </row>
    <row r="375" spans="1:18" s="196" customFormat="1">
      <c r="A375" s="252" t="s">
        <v>1249</v>
      </c>
      <c r="B375" s="252" t="s">
        <v>1397</v>
      </c>
      <c r="C375" s="228" t="s">
        <v>1852</v>
      </c>
      <c r="D375" s="228" t="s">
        <v>822</v>
      </c>
      <c r="E375" s="229" t="str">
        <f t="shared" si="14"/>
        <v>โครงการบริหารจัดการขยะทะเล ปีงบประมาณ 2565</v>
      </c>
      <c r="F375" s="228" t="s">
        <v>823</v>
      </c>
      <c r="G375" s="228" t="s">
        <v>28</v>
      </c>
      <c r="H375" s="230">
        <v>2565</v>
      </c>
      <c r="I375" s="228" t="s">
        <v>403</v>
      </c>
      <c r="J375" s="228" t="s">
        <v>46</v>
      </c>
      <c r="K375" s="228" t="s">
        <v>98</v>
      </c>
      <c r="L375" s="228" t="s">
        <v>36</v>
      </c>
      <c r="M375" s="228" t="s">
        <v>1343</v>
      </c>
      <c r="N375" s="228" t="s">
        <v>37</v>
      </c>
      <c r="O375" s="228" t="s">
        <v>1743</v>
      </c>
      <c r="P375" s="228"/>
      <c r="Q375" s="228" t="s">
        <v>930</v>
      </c>
      <c r="R375" s="228" t="s">
        <v>496</v>
      </c>
    </row>
    <row r="376" spans="1:18" s="196" customFormat="1">
      <c r="A376" s="252" t="s">
        <v>1249</v>
      </c>
      <c r="B376" s="252" t="s">
        <v>1397</v>
      </c>
      <c r="C376" s="228" t="s">
        <v>1852</v>
      </c>
      <c r="D376" s="228" t="s">
        <v>825</v>
      </c>
      <c r="E376" s="229" t="str">
        <f t="shared" si="14"/>
        <v>โครงการบริหารจัดการทรัพยากรทางทะเลและชายฝั่งเพื่อรองรับการเปลี่ยนแปลงสภาวะภูมิอากาศ ปีงบประมาณ พ.ศ. 2565</v>
      </c>
      <c r="F376" s="228" t="s">
        <v>826</v>
      </c>
      <c r="G376" s="228" t="s">
        <v>28</v>
      </c>
      <c r="H376" s="230">
        <v>2565</v>
      </c>
      <c r="I376" s="228" t="s">
        <v>403</v>
      </c>
      <c r="J376" s="228" t="s">
        <v>46</v>
      </c>
      <c r="K376" s="228" t="s">
        <v>98</v>
      </c>
      <c r="L376" s="228" t="s">
        <v>36</v>
      </c>
      <c r="M376" s="228" t="s">
        <v>1343</v>
      </c>
      <c r="N376" s="228" t="s">
        <v>37</v>
      </c>
      <c r="O376" s="228" t="s">
        <v>1743</v>
      </c>
      <c r="P376" s="228"/>
      <c r="Q376" s="228" t="s">
        <v>932</v>
      </c>
      <c r="R376" s="228" t="s">
        <v>496</v>
      </c>
    </row>
    <row r="377" spans="1:18" s="196" customFormat="1">
      <c r="A377" s="252" t="s">
        <v>1249</v>
      </c>
      <c r="B377" s="252" t="s">
        <v>1397</v>
      </c>
      <c r="C377" s="228" t="s">
        <v>1852</v>
      </c>
      <c r="D377" s="228" t="s">
        <v>839</v>
      </c>
      <c r="E377" s="229" t="str">
        <f t="shared" si="14"/>
        <v>สำรวจธรณีวิทยาเพื่อการบริหารจัดการทางทะเลและชายฝั่ง</v>
      </c>
      <c r="F377" s="228" t="s">
        <v>448</v>
      </c>
      <c r="G377" s="228" t="s">
        <v>28</v>
      </c>
      <c r="H377" s="230">
        <v>2565</v>
      </c>
      <c r="I377" s="228" t="s">
        <v>403</v>
      </c>
      <c r="J377" s="228" t="s">
        <v>46</v>
      </c>
      <c r="K377" s="228" t="s">
        <v>167</v>
      </c>
      <c r="L377" s="228" t="s">
        <v>168</v>
      </c>
      <c r="M377" s="228" t="s">
        <v>1342</v>
      </c>
      <c r="N377" s="228" t="s">
        <v>37</v>
      </c>
      <c r="O377" s="228" t="s">
        <v>1743</v>
      </c>
      <c r="P377" s="228"/>
      <c r="Q377" s="228" t="s">
        <v>943</v>
      </c>
      <c r="R377" s="228" t="s">
        <v>496</v>
      </c>
    </row>
    <row r="378" spans="1:18" s="196" customFormat="1">
      <c r="A378" s="252" t="s">
        <v>1249</v>
      </c>
      <c r="B378" s="252" t="s">
        <v>1397</v>
      </c>
      <c r="C378" s="228" t="s">
        <v>1852</v>
      </c>
      <c r="D378" s="228" t="s">
        <v>833</v>
      </c>
      <c r="E378" s="229" t="str">
        <f t="shared" si="14"/>
        <v>โครงการความร่วมมือเพื่อการอนุรักษ์ทรัพยากรทางทะเลและชายฝั่งในระดับภูมิภาค ปีงบประมาณ พ.ศ.2565</v>
      </c>
      <c r="F378" s="228" t="s">
        <v>834</v>
      </c>
      <c r="G378" s="228" t="s">
        <v>28</v>
      </c>
      <c r="H378" s="230">
        <v>2565</v>
      </c>
      <c r="I378" s="228" t="s">
        <v>403</v>
      </c>
      <c r="J378" s="228" t="s">
        <v>46</v>
      </c>
      <c r="K378" s="228" t="s">
        <v>98</v>
      </c>
      <c r="L378" s="228" t="s">
        <v>36</v>
      </c>
      <c r="M378" s="228" t="s">
        <v>1343</v>
      </c>
      <c r="N378" s="228" t="s">
        <v>37</v>
      </c>
      <c r="O378" s="228" t="s">
        <v>1743</v>
      </c>
      <c r="P378" s="228"/>
      <c r="Q378" s="228" t="s">
        <v>938</v>
      </c>
      <c r="R378" s="228" t="s">
        <v>496</v>
      </c>
    </row>
    <row r="379" spans="1:18" s="196" customFormat="1">
      <c r="A379" s="252" t="s">
        <v>1249</v>
      </c>
      <c r="B379" s="252" t="s">
        <v>1397</v>
      </c>
      <c r="C379" s="228" t="s">
        <v>1852</v>
      </c>
      <c r="D379" s="228" t="s">
        <v>831</v>
      </c>
      <c r="E379" s="229" t="str">
        <f t="shared" si="14"/>
        <v>โครงการบริหารจัดการและอำนวยการเพื่อสนับสนุนการจัดการและอนุรักษ์ทรัพยากรทางทะเลและชายฝั่ง</v>
      </c>
      <c r="F379" s="228" t="s">
        <v>277</v>
      </c>
      <c r="G379" s="228" t="s">
        <v>28</v>
      </c>
      <c r="H379" s="230">
        <v>2565</v>
      </c>
      <c r="I379" s="228" t="s">
        <v>403</v>
      </c>
      <c r="J379" s="228" t="s">
        <v>46</v>
      </c>
      <c r="K379" s="228" t="s">
        <v>223</v>
      </c>
      <c r="L379" s="228" t="s">
        <v>36</v>
      </c>
      <c r="M379" s="228" t="s">
        <v>1343</v>
      </c>
      <c r="N379" s="228" t="s">
        <v>37</v>
      </c>
      <c r="O379" s="228" t="s">
        <v>1743</v>
      </c>
      <c r="P379" s="228"/>
      <c r="Q379" s="228" t="s">
        <v>936</v>
      </c>
      <c r="R379" s="228" t="s">
        <v>496</v>
      </c>
    </row>
    <row r="380" spans="1:18" s="196" customFormat="1">
      <c r="A380" s="252" t="s">
        <v>1249</v>
      </c>
      <c r="B380" s="252" t="s">
        <v>1397</v>
      </c>
      <c r="C380" s="228" t="s">
        <v>1852</v>
      </c>
      <c r="D380" s="228" t="s">
        <v>1142</v>
      </c>
      <c r="E380" s="229" t="str">
        <f t="shared" si="14"/>
        <v>“โครงการขับเคลื่อนการสร้างองค์ความรู้ทางทะเลและมหาสมุทร และผลประโยชน์ของชาติทางทะเลไปสู่การเรียนการสอนในสถานศึกษาในพื้นที่นำร่องของสำนักงานศึกษาธิการภาค 9 (ระดับภาค) ปีงบประมาณ 2566”</v>
      </c>
      <c r="F380" s="228" t="s">
        <v>1143</v>
      </c>
      <c r="G380" s="228" t="s">
        <v>28</v>
      </c>
      <c r="H380" s="228">
        <v>2566</v>
      </c>
      <c r="I380" s="228" t="s">
        <v>759</v>
      </c>
      <c r="J380" s="228" t="s">
        <v>34</v>
      </c>
      <c r="K380" s="228" t="s">
        <v>1144</v>
      </c>
      <c r="L380" s="228" t="s">
        <v>878</v>
      </c>
      <c r="M380" s="228" t="s">
        <v>1341</v>
      </c>
      <c r="N380" s="228" t="s">
        <v>879</v>
      </c>
      <c r="O380" s="228" t="s">
        <v>1359</v>
      </c>
      <c r="P380" s="228"/>
      <c r="Q380" s="228" t="s">
        <v>1398</v>
      </c>
      <c r="R380" s="228" t="s">
        <v>1396</v>
      </c>
    </row>
    <row r="381" spans="1:18" s="196" customFormat="1">
      <c r="A381" s="252" t="s">
        <v>1249</v>
      </c>
      <c r="B381" s="252" t="s">
        <v>1397</v>
      </c>
      <c r="C381" s="228" t="s">
        <v>1852</v>
      </c>
      <c r="D381" s="228" t="s">
        <v>1059</v>
      </c>
      <c r="E381" s="229" t="str">
        <f t="shared" si="14"/>
        <v>โครงการจัดทำบัญชีมหาสมุทรระดับประเทศ (National Ocean Accounts)</v>
      </c>
      <c r="F381" s="228" t="s">
        <v>757</v>
      </c>
      <c r="G381" s="228" t="s">
        <v>28</v>
      </c>
      <c r="H381" s="230">
        <v>2566</v>
      </c>
      <c r="I381" s="228" t="s">
        <v>759</v>
      </c>
      <c r="J381" s="228" t="s">
        <v>1060</v>
      </c>
      <c r="K381" s="228" t="s">
        <v>1061</v>
      </c>
      <c r="L381" s="228" t="s">
        <v>762</v>
      </c>
      <c r="M381" s="228" t="s">
        <v>1859</v>
      </c>
      <c r="N381" s="228" t="s">
        <v>763</v>
      </c>
      <c r="O381" s="228" t="s">
        <v>1359</v>
      </c>
      <c r="P381" s="228"/>
      <c r="Q381" s="228" t="s">
        <v>1767</v>
      </c>
      <c r="R381" s="228" t="s">
        <v>1396</v>
      </c>
    </row>
    <row r="382" spans="1:18" s="196" customFormat="1">
      <c r="A382" s="252" t="s">
        <v>1249</v>
      </c>
      <c r="B382" s="252" t="s">
        <v>1397</v>
      </c>
      <c r="C382" s="228" t="s">
        <v>1853</v>
      </c>
      <c r="D382" s="228" t="s">
        <v>1821</v>
      </c>
      <c r="E382" s="229" t="str">
        <f t="shared" si="14"/>
        <v xml:space="preserve">อาคารบ้านพักอาศัย 1 ชั้น สำหรับครู รร.ตชด.บ้านคลองแดง ต.พวา อ.แก่งหางแมว จ.จันทบุรี กก.ตชด.11 </v>
      </c>
      <c r="F382" s="228" t="s">
        <v>1822</v>
      </c>
      <c r="G382" s="228" t="s">
        <v>984</v>
      </c>
      <c r="H382" s="230">
        <v>2566</v>
      </c>
      <c r="I382" s="228" t="s">
        <v>759</v>
      </c>
      <c r="J382" s="228" t="s">
        <v>34</v>
      </c>
      <c r="K382" s="228" t="s">
        <v>1825</v>
      </c>
      <c r="L382" s="228" t="s">
        <v>1824</v>
      </c>
      <c r="M382" s="228" t="s">
        <v>1861</v>
      </c>
      <c r="N382" s="228" t="s">
        <v>1823</v>
      </c>
      <c r="O382" s="228" t="s">
        <v>1359</v>
      </c>
      <c r="P382" s="228"/>
      <c r="Q382" s="228" t="s">
        <v>1830</v>
      </c>
      <c r="R382" s="228" t="s">
        <v>1828</v>
      </c>
    </row>
  </sheetData>
  <autoFilter ref="A3:R382" xr:uid="{1503D8BA-23C8-45E0-8784-4229A9C85711}">
    <sortState ref="A4:R382">
      <sortCondition ref="B3"/>
    </sortState>
  </autoFilter>
  <hyperlinks>
    <hyperlink ref="Q25" r:id="rId1" xr:uid="{775C3D15-3FC4-4C4B-AD81-C330CC641874}"/>
  </hyperlinks>
  <pageMargins left="0.7" right="0.7" top="0.75" bottom="0.75" header="0.3" footer="0.3"/>
  <pageSetup orientation="portrait" horizontalDpi="1200" verticalDpi="120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N69"/>
  <sheetViews>
    <sheetView topLeftCell="G1" zoomScale="55" zoomScaleNormal="55" workbookViewId="0">
      <selection activeCell="R56" sqref="R56"/>
    </sheetView>
  </sheetViews>
  <sheetFormatPr defaultRowHeight="21"/>
  <cols>
    <col min="1" max="1" width="21.5546875" bestFit="1" customWidth="1"/>
    <col min="2" max="2" width="14.88671875" bestFit="1" customWidth="1"/>
    <col min="3" max="10" width="6.21875" bestFit="1" customWidth="1"/>
    <col min="11" max="11" width="21.5546875" bestFit="1" customWidth="1"/>
    <col min="12" max="12" width="28.6640625" style="145" bestFit="1" customWidth="1"/>
  </cols>
  <sheetData>
    <row r="1" spans="1:12">
      <c r="A1" s="139" t="s">
        <v>1865</v>
      </c>
      <c r="B1" s="139" t="s">
        <v>882</v>
      </c>
      <c r="C1" s="33"/>
      <c r="D1" s="33"/>
      <c r="E1" s="33"/>
      <c r="F1" s="33"/>
      <c r="G1" s="33"/>
      <c r="H1" s="33"/>
      <c r="I1" s="33"/>
      <c r="J1" s="33"/>
      <c r="K1" s="33"/>
      <c r="L1" s="143"/>
    </row>
    <row r="2" spans="1:12">
      <c r="A2" s="139" t="s">
        <v>886</v>
      </c>
      <c r="B2" s="33">
        <v>2560</v>
      </c>
      <c r="C2" s="33">
        <v>2561</v>
      </c>
      <c r="D2" s="33">
        <v>2562</v>
      </c>
      <c r="E2" s="33">
        <v>2563</v>
      </c>
      <c r="F2" s="33">
        <v>2564</v>
      </c>
      <c r="G2" s="33">
        <v>2565</v>
      </c>
      <c r="H2" s="33">
        <v>2566</v>
      </c>
      <c r="I2" s="33">
        <v>2567</v>
      </c>
      <c r="J2" s="33">
        <v>2568</v>
      </c>
      <c r="K2" s="33" t="s">
        <v>887</v>
      </c>
      <c r="L2" s="144" t="s">
        <v>1866</v>
      </c>
    </row>
    <row r="3" spans="1:12">
      <c r="A3" s="140" t="s">
        <v>1399</v>
      </c>
      <c r="B3" s="141"/>
      <c r="C3" s="141"/>
      <c r="D3" s="141"/>
      <c r="E3" s="141">
        <v>1</v>
      </c>
      <c r="F3" s="141"/>
      <c r="G3" s="141"/>
      <c r="H3" s="141">
        <v>2</v>
      </c>
      <c r="I3" s="141"/>
      <c r="J3" s="141">
        <v>1</v>
      </c>
      <c r="K3" s="141">
        <v>4</v>
      </c>
      <c r="L3" s="151">
        <f>SUM(H3:J3)</f>
        <v>3</v>
      </c>
    </row>
    <row r="4" spans="1:12">
      <c r="A4" s="142" t="s">
        <v>1852</v>
      </c>
      <c r="B4" s="141"/>
      <c r="C4" s="141"/>
      <c r="D4" s="141"/>
      <c r="E4" s="141">
        <v>1</v>
      </c>
      <c r="F4" s="141"/>
      <c r="G4" s="141"/>
      <c r="H4" s="141">
        <v>2</v>
      </c>
      <c r="I4" s="141"/>
      <c r="J4" s="141">
        <v>1</v>
      </c>
      <c r="K4" s="141">
        <v>4</v>
      </c>
      <c r="L4" s="143">
        <f t="shared" ref="L4:L44" si="0">SUM(H4:J4)</f>
        <v>3</v>
      </c>
    </row>
    <row r="5" spans="1:12">
      <c r="A5" s="140" t="s">
        <v>1374</v>
      </c>
      <c r="B5" s="141"/>
      <c r="C5" s="141"/>
      <c r="D5" s="141">
        <v>1</v>
      </c>
      <c r="E5" s="141">
        <v>7</v>
      </c>
      <c r="F5" s="141">
        <v>2</v>
      </c>
      <c r="G5" s="141"/>
      <c r="H5" s="141">
        <v>1</v>
      </c>
      <c r="I5" s="141">
        <v>1</v>
      </c>
      <c r="J5" s="141">
        <v>1</v>
      </c>
      <c r="K5" s="141">
        <v>13</v>
      </c>
      <c r="L5" s="151">
        <f t="shared" si="0"/>
        <v>3</v>
      </c>
    </row>
    <row r="6" spans="1:12">
      <c r="A6" s="142" t="s">
        <v>1852</v>
      </c>
      <c r="B6" s="141"/>
      <c r="C6" s="141"/>
      <c r="D6" s="141">
        <v>1</v>
      </c>
      <c r="E6" s="141">
        <v>7</v>
      </c>
      <c r="F6" s="141">
        <v>2</v>
      </c>
      <c r="G6" s="141"/>
      <c r="H6" s="141">
        <v>1</v>
      </c>
      <c r="I6" s="141">
        <v>1</v>
      </c>
      <c r="J6" s="141">
        <v>1</v>
      </c>
      <c r="K6" s="141">
        <v>13</v>
      </c>
      <c r="L6" s="143">
        <f t="shared" si="0"/>
        <v>3</v>
      </c>
    </row>
    <row r="7" spans="1:12">
      <c r="A7" s="140" t="s">
        <v>1369</v>
      </c>
      <c r="B7" s="141"/>
      <c r="C7" s="141">
        <v>1</v>
      </c>
      <c r="D7" s="141"/>
      <c r="E7" s="141">
        <v>2</v>
      </c>
      <c r="F7" s="141">
        <v>1</v>
      </c>
      <c r="G7" s="141"/>
      <c r="H7" s="141">
        <v>3</v>
      </c>
      <c r="I7" s="141">
        <v>1</v>
      </c>
      <c r="J7" s="141">
        <v>3</v>
      </c>
      <c r="K7" s="141">
        <v>11</v>
      </c>
      <c r="L7" s="151">
        <f t="shared" si="0"/>
        <v>7</v>
      </c>
    </row>
    <row r="8" spans="1:12">
      <c r="A8" s="142" t="s">
        <v>1852</v>
      </c>
      <c r="B8" s="141"/>
      <c r="C8" s="141">
        <v>1</v>
      </c>
      <c r="D8" s="141"/>
      <c r="E8" s="141">
        <v>2</v>
      </c>
      <c r="F8" s="141">
        <v>1</v>
      </c>
      <c r="G8" s="141"/>
      <c r="H8" s="141">
        <v>3</v>
      </c>
      <c r="I8" s="141">
        <v>1</v>
      </c>
      <c r="J8" s="141">
        <v>3</v>
      </c>
      <c r="K8" s="141">
        <v>11</v>
      </c>
      <c r="L8" s="143">
        <f t="shared" si="0"/>
        <v>7</v>
      </c>
    </row>
    <row r="9" spans="1:12">
      <c r="A9" s="140" t="s">
        <v>1252</v>
      </c>
      <c r="B9" s="141"/>
      <c r="C9" s="141"/>
      <c r="D9" s="141"/>
      <c r="E9" s="141"/>
      <c r="F9" s="141">
        <v>3</v>
      </c>
      <c r="G9" s="141"/>
      <c r="H9" s="141">
        <v>5</v>
      </c>
      <c r="I9" s="141">
        <v>2</v>
      </c>
      <c r="J9" s="141"/>
      <c r="K9" s="141">
        <v>10</v>
      </c>
      <c r="L9" s="151">
        <f t="shared" si="0"/>
        <v>7</v>
      </c>
    </row>
    <row r="10" spans="1:12">
      <c r="A10" s="142" t="s">
        <v>1852</v>
      </c>
      <c r="B10" s="141"/>
      <c r="C10" s="141"/>
      <c r="D10" s="141"/>
      <c r="E10" s="141"/>
      <c r="F10" s="141">
        <v>2</v>
      </c>
      <c r="G10" s="141"/>
      <c r="H10" s="141">
        <v>5</v>
      </c>
      <c r="I10" s="141">
        <v>2</v>
      </c>
      <c r="J10" s="141"/>
      <c r="K10" s="141">
        <v>9</v>
      </c>
      <c r="L10" s="143">
        <f t="shared" si="0"/>
        <v>7</v>
      </c>
    </row>
    <row r="11" spans="1:12">
      <c r="A11" s="142" t="s">
        <v>1853</v>
      </c>
      <c r="B11" s="141"/>
      <c r="C11" s="141"/>
      <c r="D11" s="141"/>
      <c r="E11" s="141"/>
      <c r="F11" s="141">
        <v>1</v>
      </c>
      <c r="G11" s="141"/>
      <c r="H11" s="141"/>
      <c r="I11" s="141"/>
      <c r="J11" s="141"/>
      <c r="K11" s="141">
        <v>1</v>
      </c>
      <c r="L11" s="143">
        <f t="shared" si="0"/>
        <v>0</v>
      </c>
    </row>
    <row r="12" spans="1:12">
      <c r="A12" s="140" t="s">
        <v>1464</v>
      </c>
      <c r="B12" s="141"/>
      <c r="C12" s="141"/>
      <c r="D12" s="141"/>
      <c r="E12" s="141"/>
      <c r="F12" s="141">
        <v>1</v>
      </c>
      <c r="G12" s="141"/>
      <c r="H12" s="141"/>
      <c r="I12" s="141">
        <v>1</v>
      </c>
      <c r="J12" s="141">
        <v>2</v>
      </c>
      <c r="K12" s="141">
        <v>4</v>
      </c>
      <c r="L12" s="151">
        <f t="shared" si="0"/>
        <v>3</v>
      </c>
    </row>
    <row r="13" spans="1:12">
      <c r="A13" s="142" t="s">
        <v>1852</v>
      </c>
      <c r="B13" s="141"/>
      <c r="C13" s="141"/>
      <c r="D13" s="141"/>
      <c r="E13" s="141"/>
      <c r="F13" s="141">
        <v>1</v>
      </c>
      <c r="G13" s="141"/>
      <c r="H13" s="141"/>
      <c r="I13" s="141">
        <v>1</v>
      </c>
      <c r="J13" s="141">
        <v>2</v>
      </c>
      <c r="K13" s="141">
        <v>4</v>
      </c>
      <c r="L13" s="143">
        <f t="shared" si="0"/>
        <v>3</v>
      </c>
    </row>
    <row r="14" spans="1:12">
      <c r="A14" s="140" t="s">
        <v>1403</v>
      </c>
      <c r="B14" s="141"/>
      <c r="C14" s="141"/>
      <c r="D14" s="141">
        <v>1</v>
      </c>
      <c r="E14" s="141">
        <v>2</v>
      </c>
      <c r="F14" s="141">
        <v>3</v>
      </c>
      <c r="G14" s="141"/>
      <c r="H14" s="141">
        <v>2</v>
      </c>
      <c r="I14" s="141">
        <v>1</v>
      </c>
      <c r="J14" s="141">
        <v>2</v>
      </c>
      <c r="K14" s="141">
        <v>11</v>
      </c>
      <c r="L14" s="151">
        <f t="shared" si="0"/>
        <v>5</v>
      </c>
    </row>
    <row r="15" spans="1:12">
      <c r="A15" s="142" t="s">
        <v>1852</v>
      </c>
      <c r="B15" s="141"/>
      <c r="C15" s="141"/>
      <c r="D15" s="141">
        <v>1</v>
      </c>
      <c r="E15" s="141">
        <v>2</v>
      </c>
      <c r="F15" s="141">
        <v>3</v>
      </c>
      <c r="G15" s="141"/>
      <c r="H15" s="141">
        <v>2</v>
      </c>
      <c r="I15" s="141">
        <v>1</v>
      </c>
      <c r="J15" s="141">
        <v>2</v>
      </c>
      <c r="K15" s="141">
        <v>11</v>
      </c>
      <c r="L15" s="143">
        <f t="shared" si="0"/>
        <v>5</v>
      </c>
    </row>
    <row r="16" spans="1:12">
      <c r="A16" s="140" t="s">
        <v>1256</v>
      </c>
      <c r="B16" s="141"/>
      <c r="C16" s="141">
        <v>1</v>
      </c>
      <c r="D16" s="141"/>
      <c r="E16" s="141"/>
      <c r="F16" s="141">
        <v>4</v>
      </c>
      <c r="G16" s="141">
        <v>2</v>
      </c>
      <c r="H16" s="141">
        <v>4</v>
      </c>
      <c r="I16" s="141">
        <v>2</v>
      </c>
      <c r="J16" s="141">
        <v>5</v>
      </c>
      <c r="K16" s="141">
        <v>18</v>
      </c>
      <c r="L16" s="151">
        <f t="shared" si="0"/>
        <v>11</v>
      </c>
    </row>
    <row r="17" spans="1:12">
      <c r="A17" s="142" t="s">
        <v>1852</v>
      </c>
      <c r="B17" s="141"/>
      <c r="C17" s="141">
        <v>1</v>
      </c>
      <c r="D17" s="141"/>
      <c r="E17" s="141"/>
      <c r="F17" s="141">
        <v>4</v>
      </c>
      <c r="G17" s="141">
        <v>2</v>
      </c>
      <c r="H17" s="141">
        <v>2</v>
      </c>
      <c r="I17" s="141">
        <v>1</v>
      </c>
      <c r="J17" s="141">
        <v>4</v>
      </c>
      <c r="K17" s="141">
        <v>14</v>
      </c>
      <c r="L17" s="143">
        <f t="shared" si="0"/>
        <v>7</v>
      </c>
    </row>
    <row r="18" spans="1:12">
      <c r="A18" s="142" t="s">
        <v>1853</v>
      </c>
      <c r="B18" s="141"/>
      <c r="C18" s="141"/>
      <c r="D18" s="141"/>
      <c r="E18" s="141"/>
      <c r="F18" s="141"/>
      <c r="G18" s="141"/>
      <c r="H18" s="141">
        <v>2</v>
      </c>
      <c r="I18" s="141">
        <v>1</v>
      </c>
      <c r="J18" s="141">
        <v>1</v>
      </c>
      <c r="K18" s="141">
        <v>4</v>
      </c>
      <c r="L18" s="143">
        <f t="shared" si="0"/>
        <v>4</v>
      </c>
    </row>
    <row r="19" spans="1:12">
      <c r="A19" s="140" t="s">
        <v>1248</v>
      </c>
      <c r="B19" s="141"/>
      <c r="C19" s="141"/>
      <c r="D19" s="141">
        <v>5</v>
      </c>
      <c r="E19" s="141">
        <v>34</v>
      </c>
      <c r="F19" s="141">
        <v>45</v>
      </c>
      <c r="G19" s="141">
        <v>5</v>
      </c>
      <c r="H19" s="141">
        <v>15</v>
      </c>
      <c r="I19" s="141">
        <v>15</v>
      </c>
      <c r="J19" s="141">
        <v>20</v>
      </c>
      <c r="K19" s="141">
        <v>139</v>
      </c>
      <c r="L19" s="151">
        <f t="shared" si="0"/>
        <v>50</v>
      </c>
    </row>
    <row r="20" spans="1:12">
      <c r="A20" s="142" t="s">
        <v>1852</v>
      </c>
      <c r="B20" s="141"/>
      <c r="C20" s="141"/>
      <c r="D20" s="141">
        <v>5</v>
      </c>
      <c r="E20" s="141">
        <v>34</v>
      </c>
      <c r="F20" s="141">
        <v>45</v>
      </c>
      <c r="G20" s="141">
        <v>5</v>
      </c>
      <c r="H20" s="141">
        <v>14</v>
      </c>
      <c r="I20" s="141">
        <v>14</v>
      </c>
      <c r="J20" s="141">
        <v>17</v>
      </c>
      <c r="K20" s="141">
        <v>134</v>
      </c>
      <c r="L20" s="143">
        <f t="shared" si="0"/>
        <v>45</v>
      </c>
    </row>
    <row r="21" spans="1:12">
      <c r="A21" s="142" t="s">
        <v>1853</v>
      </c>
      <c r="B21" s="141"/>
      <c r="C21" s="141"/>
      <c r="D21" s="141"/>
      <c r="E21" s="141"/>
      <c r="F21" s="141"/>
      <c r="G21" s="141"/>
      <c r="H21" s="141">
        <v>1</v>
      </c>
      <c r="I21" s="141">
        <v>1</v>
      </c>
      <c r="J21" s="141">
        <v>3</v>
      </c>
      <c r="K21" s="141">
        <v>5</v>
      </c>
      <c r="L21" s="143">
        <f t="shared" si="0"/>
        <v>5</v>
      </c>
    </row>
    <row r="22" spans="1:12">
      <c r="A22" s="140" t="s">
        <v>1451</v>
      </c>
      <c r="B22" s="141">
        <v>1</v>
      </c>
      <c r="C22" s="141"/>
      <c r="D22" s="141">
        <v>2</v>
      </c>
      <c r="E22" s="141">
        <v>3</v>
      </c>
      <c r="F22" s="141">
        <v>1</v>
      </c>
      <c r="G22" s="141">
        <v>1</v>
      </c>
      <c r="H22" s="141"/>
      <c r="I22" s="141">
        <v>3</v>
      </c>
      <c r="J22" s="141">
        <v>1</v>
      </c>
      <c r="K22" s="141">
        <v>12</v>
      </c>
      <c r="L22" s="151">
        <f t="shared" si="0"/>
        <v>4</v>
      </c>
    </row>
    <row r="23" spans="1:12">
      <c r="A23" s="142" t="s">
        <v>1852</v>
      </c>
      <c r="B23" s="141">
        <v>1</v>
      </c>
      <c r="C23" s="141"/>
      <c r="D23" s="141">
        <v>2</v>
      </c>
      <c r="E23" s="141">
        <v>3</v>
      </c>
      <c r="F23" s="141">
        <v>1</v>
      </c>
      <c r="G23" s="141">
        <v>1</v>
      </c>
      <c r="H23" s="141"/>
      <c r="I23" s="141">
        <v>3</v>
      </c>
      <c r="J23" s="141">
        <v>1</v>
      </c>
      <c r="K23" s="141">
        <v>12</v>
      </c>
      <c r="L23" s="143">
        <f t="shared" si="0"/>
        <v>4</v>
      </c>
    </row>
    <row r="24" spans="1:12">
      <c r="A24" s="140" t="s">
        <v>1732</v>
      </c>
      <c r="B24" s="141"/>
      <c r="C24" s="141">
        <v>1</v>
      </c>
      <c r="D24" s="141">
        <v>1</v>
      </c>
      <c r="E24" s="141"/>
      <c r="F24" s="141">
        <v>1</v>
      </c>
      <c r="G24" s="141"/>
      <c r="H24" s="141"/>
      <c r="I24" s="141"/>
      <c r="J24" s="141"/>
      <c r="K24" s="141">
        <v>3</v>
      </c>
      <c r="L24" s="151">
        <f t="shared" si="0"/>
        <v>0</v>
      </c>
    </row>
    <row r="25" spans="1:12">
      <c r="A25" s="142" t="s">
        <v>1852</v>
      </c>
      <c r="B25" s="141"/>
      <c r="C25" s="141">
        <v>1</v>
      </c>
      <c r="D25" s="141">
        <v>1</v>
      </c>
      <c r="E25" s="141"/>
      <c r="F25" s="141">
        <v>1</v>
      </c>
      <c r="G25" s="141"/>
      <c r="H25" s="141"/>
      <c r="I25" s="141"/>
      <c r="J25" s="141"/>
      <c r="K25" s="141">
        <v>3</v>
      </c>
      <c r="L25" s="143">
        <f t="shared" si="0"/>
        <v>0</v>
      </c>
    </row>
    <row r="26" spans="1:12">
      <c r="A26" s="140" t="s">
        <v>1387</v>
      </c>
      <c r="B26" s="141"/>
      <c r="C26" s="141"/>
      <c r="D26" s="141"/>
      <c r="E26" s="141"/>
      <c r="F26" s="141">
        <v>2</v>
      </c>
      <c r="G26" s="141"/>
      <c r="H26" s="141">
        <v>1</v>
      </c>
      <c r="I26" s="141">
        <v>3</v>
      </c>
      <c r="J26" s="141">
        <v>1</v>
      </c>
      <c r="K26" s="141">
        <v>7</v>
      </c>
      <c r="L26" s="151">
        <f t="shared" si="0"/>
        <v>5</v>
      </c>
    </row>
    <row r="27" spans="1:12">
      <c r="A27" s="142" t="s">
        <v>1852</v>
      </c>
      <c r="B27" s="141"/>
      <c r="C27" s="141"/>
      <c r="D27" s="141"/>
      <c r="E27" s="141"/>
      <c r="F27" s="141">
        <v>1</v>
      </c>
      <c r="G27" s="141"/>
      <c r="H27" s="141">
        <v>1</v>
      </c>
      <c r="I27" s="141">
        <v>2</v>
      </c>
      <c r="J27" s="141">
        <v>1</v>
      </c>
      <c r="K27" s="141">
        <v>5</v>
      </c>
      <c r="L27" s="143">
        <f t="shared" si="0"/>
        <v>4</v>
      </c>
    </row>
    <row r="28" spans="1:12">
      <c r="A28" s="142" t="s">
        <v>1853</v>
      </c>
      <c r="B28" s="141"/>
      <c r="C28" s="141"/>
      <c r="D28" s="141"/>
      <c r="E28" s="141"/>
      <c r="F28" s="141">
        <v>1</v>
      </c>
      <c r="G28" s="141"/>
      <c r="H28" s="141"/>
      <c r="I28" s="141">
        <v>1</v>
      </c>
      <c r="J28" s="141"/>
      <c r="K28" s="141">
        <v>2</v>
      </c>
      <c r="L28" s="143">
        <f t="shared" si="0"/>
        <v>1</v>
      </c>
    </row>
    <row r="29" spans="1:12">
      <c r="A29" s="140" t="s">
        <v>1254</v>
      </c>
      <c r="B29" s="141"/>
      <c r="C29" s="141"/>
      <c r="D29" s="141">
        <v>1</v>
      </c>
      <c r="E29" s="141">
        <v>3</v>
      </c>
      <c r="F29" s="141"/>
      <c r="G29" s="141">
        <v>2</v>
      </c>
      <c r="H29" s="141">
        <v>2</v>
      </c>
      <c r="I29" s="141">
        <v>2</v>
      </c>
      <c r="J29" s="141">
        <v>3</v>
      </c>
      <c r="K29" s="141">
        <v>13</v>
      </c>
      <c r="L29" s="151">
        <f t="shared" si="0"/>
        <v>7</v>
      </c>
    </row>
    <row r="30" spans="1:12">
      <c r="A30" s="142" t="s">
        <v>1852</v>
      </c>
      <c r="B30" s="141"/>
      <c r="C30" s="141"/>
      <c r="D30" s="141">
        <v>1</v>
      </c>
      <c r="E30" s="141">
        <v>3</v>
      </c>
      <c r="F30" s="141"/>
      <c r="G30" s="141">
        <v>2</v>
      </c>
      <c r="H30" s="141">
        <v>2</v>
      </c>
      <c r="I30" s="141">
        <v>2</v>
      </c>
      <c r="J30" s="141">
        <v>3</v>
      </c>
      <c r="K30" s="141">
        <v>13</v>
      </c>
      <c r="L30" s="143">
        <f t="shared" si="0"/>
        <v>7</v>
      </c>
    </row>
    <row r="31" spans="1:12">
      <c r="A31" s="140" t="s">
        <v>1443</v>
      </c>
      <c r="B31" s="141"/>
      <c r="C31" s="141"/>
      <c r="D31" s="141"/>
      <c r="E31" s="141"/>
      <c r="F31" s="141"/>
      <c r="G31" s="141"/>
      <c r="H31" s="141"/>
      <c r="I31" s="141">
        <v>1</v>
      </c>
      <c r="J31" s="141">
        <v>2</v>
      </c>
      <c r="K31" s="141">
        <v>3</v>
      </c>
      <c r="L31" s="151">
        <f t="shared" si="0"/>
        <v>3</v>
      </c>
    </row>
    <row r="32" spans="1:12">
      <c r="A32" s="142" t="s">
        <v>1852</v>
      </c>
      <c r="B32" s="141"/>
      <c r="C32" s="141"/>
      <c r="D32" s="141"/>
      <c r="E32" s="141"/>
      <c r="F32" s="141"/>
      <c r="G32" s="141"/>
      <c r="H32" s="141"/>
      <c r="I32" s="141">
        <v>1</v>
      </c>
      <c r="J32" s="141">
        <v>2</v>
      </c>
      <c r="K32" s="141">
        <v>3</v>
      </c>
      <c r="L32" s="143">
        <f t="shared" si="0"/>
        <v>3</v>
      </c>
    </row>
    <row r="33" spans="1:12">
      <c r="A33" s="140" t="s">
        <v>1253</v>
      </c>
      <c r="B33" s="141"/>
      <c r="C33" s="141"/>
      <c r="D33" s="141"/>
      <c r="E33" s="141">
        <v>2</v>
      </c>
      <c r="F33" s="141"/>
      <c r="G33" s="141"/>
      <c r="H33" s="141">
        <v>1</v>
      </c>
      <c r="I33" s="141">
        <v>5</v>
      </c>
      <c r="J33" s="141">
        <v>6</v>
      </c>
      <c r="K33" s="141">
        <v>14</v>
      </c>
      <c r="L33" s="151">
        <f t="shared" si="0"/>
        <v>12</v>
      </c>
    </row>
    <row r="34" spans="1:12">
      <c r="A34" s="142" t="s">
        <v>1852</v>
      </c>
      <c r="B34" s="141"/>
      <c r="C34" s="141"/>
      <c r="D34" s="141"/>
      <c r="E34" s="141">
        <v>2</v>
      </c>
      <c r="F34" s="141"/>
      <c r="G34" s="141"/>
      <c r="H34" s="141"/>
      <c r="I34" s="141">
        <v>5</v>
      </c>
      <c r="J34" s="141">
        <v>6</v>
      </c>
      <c r="K34" s="141">
        <v>13</v>
      </c>
      <c r="L34" s="143">
        <f t="shared" si="0"/>
        <v>11</v>
      </c>
    </row>
    <row r="35" spans="1:12">
      <c r="A35" s="142" t="s">
        <v>1853</v>
      </c>
      <c r="B35" s="141"/>
      <c r="C35" s="141"/>
      <c r="D35" s="141"/>
      <c r="E35" s="141"/>
      <c r="F35" s="141"/>
      <c r="G35" s="141"/>
      <c r="H35" s="141">
        <v>1</v>
      </c>
      <c r="I35" s="141"/>
      <c r="J35" s="141"/>
      <c r="K35" s="141">
        <v>1</v>
      </c>
      <c r="L35" s="143">
        <f t="shared" si="0"/>
        <v>1</v>
      </c>
    </row>
    <row r="36" spans="1:12">
      <c r="A36" s="140" t="s">
        <v>1417</v>
      </c>
      <c r="B36" s="141"/>
      <c r="C36" s="141">
        <v>1</v>
      </c>
      <c r="D36" s="141">
        <v>1</v>
      </c>
      <c r="E36" s="141">
        <v>2</v>
      </c>
      <c r="F36" s="141">
        <v>3</v>
      </c>
      <c r="G36" s="141"/>
      <c r="H36" s="141"/>
      <c r="I36" s="141">
        <v>1</v>
      </c>
      <c r="J36" s="141">
        <v>2</v>
      </c>
      <c r="K36" s="141">
        <v>10</v>
      </c>
      <c r="L36" s="151">
        <f t="shared" si="0"/>
        <v>3</v>
      </c>
    </row>
    <row r="37" spans="1:12">
      <c r="A37" s="142" t="s">
        <v>1852</v>
      </c>
      <c r="B37" s="141"/>
      <c r="C37" s="141">
        <v>1</v>
      </c>
      <c r="D37" s="141">
        <v>1</v>
      </c>
      <c r="E37" s="141">
        <v>2</v>
      </c>
      <c r="F37" s="141">
        <v>3</v>
      </c>
      <c r="G37" s="141"/>
      <c r="H37" s="141"/>
      <c r="I37" s="141">
        <v>1</v>
      </c>
      <c r="J37" s="141">
        <v>1</v>
      </c>
      <c r="K37" s="141">
        <v>9</v>
      </c>
      <c r="L37" s="143">
        <f t="shared" si="0"/>
        <v>2</v>
      </c>
    </row>
    <row r="38" spans="1:12">
      <c r="A38" s="142" t="s">
        <v>1853</v>
      </c>
      <c r="B38" s="141"/>
      <c r="C38" s="141"/>
      <c r="D38" s="141"/>
      <c r="E38" s="141"/>
      <c r="F38" s="141"/>
      <c r="G38" s="141"/>
      <c r="H38" s="141"/>
      <c r="I38" s="141"/>
      <c r="J38" s="141">
        <v>1</v>
      </c>
      <c r="K38" s="141">
        <v>1</v>
      </c>
      <c r="L38" s="143">
        <f t="shared" si="0"/>
        <v>1</v>
      </c>
    </row>
    <row r="39" spans="1:12">
      <c r="A39" s="140" t="s">
        <v>1250</v>
      </c>
      <c r="B39" s="141"/>
      <c r="C39" s="141"/>
      <c r="D39" s="141"/>
      <c r="E39" s="141">
        <v>21</v>
      </c>
      <c r="F39" s="141">
        <v>32</v>
      </c>
      <c r="G39" s="141">
        <v>5</v>
      </c>
      <c r="H39" s="141">
        <v>11</v>
      </c>
      <c r="I39" s="141">
        <v>6</v>
      </c>
      <c r="J39" s="141">
        <v>7</v>
      </c>
      <c r="K39" s="141">
        <v>82</v>
      </c>
      <c r="L39" s="151">
        <f t="shared" si="0"/>
        <v>24</v>
      </c>
    </row>
    <row r="40" spans="1:12">
      <c r="A40" s="142" t="s">
        <v>1852</v>
      </c>
      <c r="B40" s="141"/>
      <c r="C40" s="141"/>
      <c r="D40" s="141"/>
      <c r="E40" s="141">
        <v>21</v>
      </c>
      <c r="F40" s="141">
        <v>31</v>
      </c>
      <c r="G40" s="141">
        <v>4</v>
      </c>
      <c r="H40" s="141">
        <v>11</v>
      </c>
      <c r="I40" s="141">
        <v>6</v>
      </c>
      <c r="J40" s="141">
        <v>7</v>
      </c>
      <c r="K40" s="141">
        <v>80</v>
      </c>
      <c r="L40" s="143">
        <f t="shared" si="0"/>
        <v>24</v>
      </c>
    </row>
    <row r="41" spans="1:12">
      <c r="A41" s="142" t="s">
        <v>1853</v>
      </c>
      <c r="B41" s="141"/>
      <c r="C41" s="141"/>
      <c r="D41" s="141"/>
      <c r="E41" s="141"/>
      <c r="F41" s="141">
        <v>1</v>
      </c>
      <c r="G41" s="141">
        <v>1</v>
      </c>
      <c r="H41" s="141"/>
      <c r="I41" s="141"/>
      <c r="J41" s="141"/>
      <c r="K41" s="141">
        <v>2</v>
      </c>
      <c r="L41" s="143">
        <f t="shared" si="0"/>
        <v>0</v>
      </c>
    </row>
    <row r="42" spans="1:12">
      <c r="A42" s="140" t="s">
        <v>1397</v>
      </c>
      <c r="B42" s="141"/>
      <c r="C42" s="141"/>
      <c r="D42" s="141"/>
      <c r="E42" s="141">
        <v>12</v>
      </c>
      <c r="F42" s="141">
        <v>2</v>
      </c>
      <c r="G42" s="141">
        <v>8</v>
      </c>
      <c r="H42" s="141">
        <v>3</v>
      </c>
      <c r="I42" s="141"/>
      <c r="J42" s="141"/>
      <c r="K42" s="141">
        <v>25</v>
      </c>
      <c r="L42" s="151">
        <f t="shared" si="0"/>
        <v>3</v>
      </c>
    </row>
    <row r="43" spans="1:12">
      <c r="A43" s="142" t="s">
        <v>1852</v>
      </c>
      <c r="B43" s="141"/>
      <c r="C43" s="141"/>
      <c r="D43" s="141"/>
      <c r="E43" s="141">
        <v>12</v>
      </c>
      <c r="F43" s="141">
        <v>2</v>
      </c>
      <c r="G43" s="141">
        <v>8</v>
      </c>
      <c r="H43" s="141">
        <v>2</v>
      </c>
      <c r="I43" s="141"/>
      <c r="J43" s="141"/>
      <c r="K43" s="141">
        <v>24</v>
      </c>
      <c r="L43" s="143">
        <f t="shared" si="0"/>
        <v>2</v>
      </c>
    </row>
    <row r="44" spans="1:12">
      <c r="A44" s="142" t="s">
        <v>1853</v>
      </c>
      <c r="B44" s="141"/>
      <c r="C44" s="141"/>
      <c r="D44" s="141"/>
      <c r="E44" s="141"/>
      <c r="F44" s="141"/>
      <c r="G44" s="141"/>
      <c r="H44" s="141">
        <v>1</v>
      </c>
      <c r="I44" s="141"/>
      <c r="J44" s="141"/>
      <c r="K44" s="141">
        <v>1</v>
      </c>
      <c r="L44" s="143">
        <f t="shared" si="0"/>
        <v>1</v>
      </c>
    </row>
    <row r="45" spans="1:12">
      <c r="A45" s="140" t="s">
        <v>887</v>
      </c>
      <c r="B45" s="141">
        <v>1</v>
      </c>
      <c r="C45" s="141">
        <v>4</v>
      </c>
      <c r="D45" s="141">
        <v>12</v>
      </c>
      <c r="E45" s="141">
        <v>89</v>
      </c>
      <c r="F45" s="141">
        <v>100</v>
      </c>
      <c r="G45" s="141">
        <v>23</v>
      </c>
      <c r="H45" s="141">
        <v>50</v>
      </c>
      <c r="I45" s="141">
        <v>44</v>
      </c>
      <c r="J45" s="141">
        <v>56</v>
      </c>
      <c r="K45" s="141">
        <v>379</v>
      </c>
      <c r="L45" s="143">
        <f>+L3+L5+L7+L9+L12+L14+L16+L19+L22+L24+L26+L29+L31+L33+L36+L39+L42</f>
        <v>150</v>
      </c>
    </row>
    <row r="46" spans="1:12">
      <c r="L46" s="143"/>
    </row>
    <row r="47" spans="1:12">
      <c r="L47" s="143"/>
    </row>
    <row r="48" spans="1:12" s="148" customFormat="1" ht="28.8">
      <c r="A48" s="146" t="s">
        <v>1867</v>
      </c>
      <c r="B48" s="147"/>
      <c r="C48" s="147"/>
      <c r="D48" s="147"/>
      <c r="E48" s="147"/>
      <c r="F48" s="147"/>
      <c r="G48" s="147"/>
      <c r="H48" s="147"/>
      <c r="I48" s="147"/>
      <c r="J48" s="147"/>
      <c r="K48" s="143"/>
    </row>
    <row r="49" spans="1:14" s="148" customFormat="1">
      <c r="A49" s="147"/>
      <c r="B49" s="147"/>
      <c r="C49" s="147"/>
      <c r="D49" s="147"/>
      <c r="E49" s="147"/>
      <c r="F49" s="147"/>
      <c r="G49" s="147"/>
      <c r="H49" s="147"/>
      <c r="I49" s="149" t="s">
        <v>1868</v>
      </c>
      <c r="J49" s="148">
        <f>+GETPIVOTDATA("ปัจจัย",$A$1,"ปัจจัย","v3_180201V01F01","ความสอดคล้องหลัก/รอง","หลัก")+GETPIVOTDATA("ปัจจัย",$A$1,"ปัจจัย","v3_180201V01F02","ความสอดคล้องหลัก/รอง","หลัก")+GETPIVOTDATA("ปัจจัย",$A$1,"ปัจจัย","v3_180201V01F03","ความสอดคล้องหลัก/รอง","หลัก")+GETPIVOTDATA("ปัจจัย",$A$1,"ปัจจัย","v3_180201V01F04","ความสอดคล้องหลัก/รอง","หลัก")+GETPIVOTDATA("ปัจจัย",$A$1,"ปัจจัย","v3_180201V02F01","ความสอดคล้องหลัก/รอง","หลัก")+GETPIVOTDATA("ปัจจัย",$A$1,"ปัจจัย","v3_180201V02F02","ความสอดคล้องหลัก/รอง","หลัก")+GETPIVOTDATA("ปัจจัย",$A$1,"ปัจจัย","v3_180201V02F03","ความสอดคล้องหลัก/รอง","หลัก")+GETPIVOTDATA("ปัจจัย",$A$1,"ปัจจัย","v3_180201V03F01","ความสอดคล้องหลัก/รอง","หลัก")+GETPIVOTDATA("ปัจจัย",$A$1,"ปัจจัย","v3_180201V03F02","ความสอดคล้องหลัก/รอง","หลัก")+GETPIVOTDATA("ปัจจัย",$A$1,"ปัจจัย","v3_180201V03F04","ความสอดคล้องหลัก/รอง","หลัก")+GETPIVOTDATA("ปัจจัย",$A$1,"ปัจจัย","v3_180201V04F01","ความสอดคล้องหลัก/รอง","หลัก")+GETPIVOTDATA("ปัจจัย",$A$1,"ปัจจัย","v3_180201V04F02","ความสอดคล้องหลัก/รอง","หลัก")+GETPIVOTDATA("ปัจจัย",$A$1,"ปัจจัย","v3_180201V04F03","ความสอดคล้องหลัก/รอง","หลัก")+GETPIVOTDATA("ปัจจัย",$A$1,"ปัจจัย","v3_180201V04F04","ความสอดคล้องหลัก/รอง","หลัก")+GETPIVOTDATA("ปัจจัย",$A$1,"ปัจจัย","v3_180201V04F05","ความสอดคล้องหลัก/รอง","หลัก")+GETPIVOTDATA("ปัจจัย",$A$1,"ปัจจัย","v3_180201V04F06","ความสอดคล้องหลัก/รอง","หลัก")+GETPIVOTDATA("ปัจจัย",$A$1,"ปัจจัย","v3_180201V04F07","ความสอดคล้องหลัก/รอง","หลัก")</f>
        <v>362</v>
      </c>
      <c r="K49" s="143">
        <f>+L4+L6+L8+L10+L13+L15+L17+L20+L23+L25+L27+L30+L32+L34+L37+L40+L43</f>
        <v>137</v>
      </c>
      <c r="N49" s="149"/>
    </row>
    <row r="50" spans="1:14" s="148" customFormat="1">
      <c r="A50" s="147"/>
      <c r="B50" s="147"/>
      <c r="C50" s="147"/>
      <c r="D50" s="147"/>
      <c r="E50" s="147"/>
      <c r="F50" s="147"/>
      <c r="G50" s="147"/>
      <c r="H50" s="147"/>
      <c r="I50" s="149" t="s">
        <v>1869</v>
      </c>
      <c r="J50" s="148">
        <f>+GETPIVOTDATA("ปัจจัย",$A$1,"ปัจจัย","v3_180201V01F04","ความสอดคล้องหลัก/รอง","รอง")+GETPIVOTDATA("ปัจจัย",$A$1,"ปัจจัย","v3_180201V02F03","ความสอดคล้องหลัก/รอง","รอง")+GETPIVOTDATA("ปัจจัย",$A$1,"ปัจจัย","v3_180201V03F01","ความสอดคล้องหลัก/รอง","รอง")+GETPIVOTDATA("ปัจจัย",$A$1,"ปัจจัย","v3_180201V04F01","ความสอดคล้องหลัก/รอง","รอง")+GETPIVOTDATA("ปัจจัย",$A$1,"ปัจจัย","v3_180201V04F04","ความสอดคล้องหลัก/รอง","รอง")+GETPIVOTDATA("ปัจจัย",$A$1,"ปัจจัย","v3_180201V04F05","ความสอดคล้องหลัก/รอง","รอง")+GETPIVOTDATA("ปัจจัย",$A$1,"ปัจจัย","v3_180201V04F06","ความสอดคล้องหลัก/รอง","รอง")+GETPIVOTDATA("ปัจจัย",$A$1,"ปัจจัย","v3_180201V04F07","ความสอดคล้องหลัก/รอง","รอง")</f>
        <v>17</v>
      </c>
      <c r="K50" s="143">
        <f>+L11+L18+L21+L28+L35+L38+L41+L44</f>
        <v>13</v>
      </c>
      <c r="N50" s="149"/>
    </row>
    <row r="51" spans="1:14" s="150" customFormat="1">
      <c r="I51" s="148"/>
      <c r="J51" s="150">
        <f>SUM(J49:J50)</f>
        <v>379</v>
      </c>
      <c r="K51" s="143">
        <f>SUM(K49:K50)</f>
        <v>150</v>
      </c>
    </row>
    <row r="52" spans="1:14">
      <c r="L52" s="143"/>
    </row>
    <row r="53" spans="1:14">
      <c r="L53" s="143"/>
    </row>
    <row r="54" spans="1:14">
      <c r="L54" s="143"/>
    </row>
    <row r="55" spans="1:14">
      <c r="L55" s="143"/>
    </row>
    <row r="56" spans="1:14">
      <c r="L56" s="143"/>
    </row>
    <row r="57" spans="1:14">
      <c r="L57" s="143"/>
    </row>
    <row r="58" spans="1:14">
      <c r="L58" s="143"/>
    </row>
    <row r="59" spans="1:14">
      <c r="L59" s="143"/>
    </row>
    <row r="60" spans="1:14">
      <c r="L60" s="143"/>
    </row>
    <row r="61" spans="1:14">
      <c r="L61" s="143"/>
    </row>
    <row r="62" spans="1:14">
      <c r="L62" s="143"/>
    </row>
    <row r="63" spans="1:14">
      <c r="L63" s="143"/>
    </row>
    <row r="64" spans="1:14">
      <c r="L64" s="143"/>
    </row>
    <row r="65" spans="12:12">
      <c r="L65" s="143"/>
    </row>
    <row r="66" spans="12:12">
      <c r="L66" s="143"/>
    </row>
    <row r="67" spans="12:12">
      <c r="L67" s="143"/>
    </row>
    <row r="68" spans="12:12">
      <c r="L68" s="143"/>
    </row>
    <row r="69" spans="12:12">
      <c r="L69" s="143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ข้อมูลดิบ</vt:lpstr>
      <vt:lpstr>คัดเลือก</vt:lpstr>
      <vt:lpstr>1.นำไปใช้</vt:lpstr>
      <vt:lpstr>โครงการปี 65</vt:lpstr>
      <vt:lpstr>โครงการปี 66</vt:lpstr>
      <vt:lpstr>2.เรียง VC</vt:lpstr>
      <vt:lpstr>1.รวม</vt:lpstr>
      <vt:lpstr>2.เรียงVC</vt:lpstr>
      <vt:lpstr>3.Pivot VC</vt:lpstr>
      <vt:lpstr>4. (ร่าง) ข้อเสนอโครงการฯ 69</vt:lpstr>
      <vt:lpstr>5. โครงการสำคัญ ปี 66 - 69</vt:lpstr>
      <vt:lpstr>Pivot หน่วยงาน</vt:lpstr>
      <vt:lpstr>1.รวม (2)</vt:lpstr>
      <vt:lpstr>ทำการ180201</vt:lpstr>
      <vt:lpstr>ทำการ180201_use</vt:lpstr>
      <vt:lpstr>โครงการ 67</vt:lpstr>
      <vt:lpstr>โครงการ 66</vt:lpstr>
      <vt:lpstr>5. เรียงปี</vt:lpstr>
      <vt:lpstr>6. 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Thammarong</dc:creator>
  <cp:lastModifiedBy>Saowaluk Chusuwan</cp:lastModifiedBy>
  <dcterms:created xsi:type="dcterms:W3CDTF">2023-06-26T12:21:14Z</dcterms:created>
  <dcterms:modified xsi:type="dcterms:W3CDTF">2025-05-08T11:39:51Z</dcterms:modified>
</cp:coreProperties>
</file>